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codeName="ThisWorkbook"/>
  <mc:AlternateContent xmlns:mc="http://schemas.openxmlformats.org/markup-compatibility/2006">
    <mc:Choice Requires="x15">
      <x15ac:absPath xmlns:x15ac="http://schemas.microsoft.com/office/spreadsheetml/2010/11/ac" url="C:\Users\46358\Desktop\"/>
    </mc:Choice>
  </mc:AlternateContent>
  <xr:revisionPtr revIDLastSave="0" documentId="13_ncr:1_{8531098E-31B1-488F-9B40-F046897FCC05}" xr6:coauthVersionLast="47" xr6:coauthVersionMax="47" xr10:uidLastSave="{00000000-0000-0000-0000-000000000000}"/>
  <bookViews>
    <workbookView xWindow="-110" yWindow="-110" windowWidth="25820" windowHeight="15500" tabRatio="742" xr2:uid="{00000000-000D-0000-FFFF-FFFF00000000}"/>
  </bookViews>
  <sheets>
    <sheet name="一、实验室台柜部分" sheetId="68" r:id="rId1"/>
    <sheet name="二、实验室暖通部分" sheetId="40" r:id="rId2"/>
    <sheet name="三、实验室舒适型空调" sheetId="49" r:id="rId3"/>
    <sheet name="四、水电部分" sheetId="67" r:id="rId4"/>
    <sheet name="五、实验室装修部分 " sheetId="69" r:id="rId5"/>
  </sheets>
  <definedNames>
    <definedName name="_xlnm._FilterDatabase" localSheetId="1" hidden="1">'二、实验室暖通部分'!#REF!</definedName>
    <definedName name="_xlnm._FilterDatabase" localSheetId="2" hidden="1">'三、实验室舒适型空调'!$1:$41</definedName>
    <definedName name="_xlnm._FilterDatabase" localSheetId="3" hidden="1">'四、水电部分'!$A$1:$H$45</definedName>
    <definedName name="_xlnm._FilterDatabase" localSheetId="4" hidden="1">'五、实验室装修部分 '!$A$1:$H$23</definedName>
    <definedName name="_xlnm._FilterDatabase" localSheetId="0" hidden="1">'一、实验室台柜部分'!$A$1:$M$35</definedName>
    <definedName name="_xlnm.Print_Area" localSheetId="1">'二、实验室暖通部分'!#REF!</definedName>
    <definedName name="_xlnm.Print_Area" localSheetId="2">'三、实验室舒适型空调'!#REF!</definedName>
    <definedName name="_xlnm.Print_Area" localSheetId="3">'四、水电部分'!$A$1:$H$45</definedName>
    <definedName name="_xlnm.Print_Area" localSheetId="4">'五、实验室装修部分 '!$A$1:$H$23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1" i="67" l="1"/>
  <c r="C34" i="67"/>
  <c r="C33" i="67"/>
  <c r="C28" i="67"/>
  <c r="C20" i="67"/>
  <c r="C15" i="67"/>
  <c r="C14" i="67"/>
  <c r="C9" i="67"/>
  <c r="E31" i="49"/>
  <c r="E27" i="49"/>
  <c r="E16" i="49"/>
  <c r="E17" i="49" s="1"/>
  <c r="E12" i="49"/>
  <c r="C42" i="40"/>
  <c r="C41" i="40"/>
  <c r="C40" i="40"/>
  <c r="C39" i="40"/>
  <c r="C38" i="40"/>
  <c r="C37" i="40"/>
  <c r="C28" i="40"/>
  <c r="C27" i="40"/>
  <c r="C26" i="40"/>
  <c r="C25" i="40"/>
  <c r="C24" i="40"/>
  <c r="C23" i="40"/>
  <c r="C12" i="40"/>
  <c r="C11" i="40"/>
  <c r="C10" i="40"/>
  <c r="C9" i="40"/>
</calcChain>
</file>

<file path=xl/sharedStrings.xml><?xml version="1.0" encoding="utf-8"?>
<sst xmlns="http://schemas.openxmlformats.org/spreadsheetml/2006/main" count="684" uniqueCount="313">
  <si>
    <t>一、实验室台柜部分报价表</t>
  </si>
  <si>
    <t>建设单位：</t>
  </si>
  <si>
    <t>广西师范大学</t>
  </si>
  <si>
    <t>项号</t>
  </si>
  <si>
    <t>货物名称</t>
  </si>
  <si>
    <t>数量</t>
  </si>
  <si>
    <t>单位</t>
  </si>
  <si>
    <t>技术参数、性能配置</t>
  </si>
  <si>
    <t>型号规格</t>
  </si>
  <si>
    <t>单价</t>
  </si>
  <si>
    <t>单项合价</t>
  </si>
  <si>
    <t>（包括标准配置和附加部件）</t>
  </si>
  <si>
    <r>
      <rPr>
        <b/>
        <sz val="11"/>
        <rFont val="Times New Roman"/>
        <family val="1"/>
      </rPr>
      <t>(</t>
    </r>
    <r>
      <rPr>
        <b/>
        <sz val="11"/>
        <rFont val="宋体"/>
        <charset val="134"/>
      </rPr>
      <t>元</t>
    </r>
    <r>
      <rPr>
        <b/>
        <sz val="11"/>
        <rFont val="Times New Roman"/>
        <family val="1"/>
      </rPr>
      <t>)</t>
    </r>
  </si>
  <si>
    <t>（元）</t>
  </si>
  <si>
    <t>①</t>
  </si>
  <si>
    <t>长</t>
  </si>
  <si>
    <t>*</t>
  </si>
  <si>
    <t>宽</t>
  </si>
  <si>
    <t>高</t>
  </si>
  <si>
    <t>②</t>
  </si>
  <si>
    <r>
      <rPr>
        <b/>
        <sz val="11"/>
        <color theme="1"/>
        <rFont val="宋体"/>
        <charset val="134"/>
      </rPr>
      <t>③</t>
    </r>
    <r>
      <rPr>
        <b/>
        <sz val="11"/>
        <color theme="1"/>
        <rFont val="Times New Roman"/>
        <family val="1"/>
      </rPr>
      <t>=</t>
    </r>
    <r>
      <rPr>
        <b/>
        <sz val="11"/>
        <color theme="1"/>
        <rFont val="宋体"/>
        <charset val="134"/>
      </rPr>
      <t>①</t>
    </r>
    <r>
      <rPr>
        <b/>
        <sz val="11"/>
        <color theme="1"/>
        <rFont val="Times New Roman"/>
        <family val="1"/>
      </rPr>
      <t>×</t>
    </r>
    <r>
      <rPr>
        <b/>
        <sz val="11"/>
        <color theme="1"/>
        <rFont val="宋体"/>
        <charset val="134"/>
      </rPr>
      <t>②</t>
    </r>
  </si>
  <si>
    <r>
      <rPr>
        <b/>
        <sz val="11"/>
        <color theme="1"/>
        <rFont val="宋体"/>
        <charset val="134"/>
      </rPr>
      <t>一、实验室台柜部分报价合计：</t>
    </r>
  </si>
  <si>
    <r>
      <rPr>
        <b/>
        <sz val="11"/>
        <color theme="1"/>
        <rFont val="宋体"/>
        <charset val="134"/>
      </rPr>
      <t>实验室</t>
    </r>
    <r>
      <rPr>
        <b/>
        <sz val="11"/>
        <color theme="1"/>
        <rFont val="Times New Roman"/>
        <family val="1"/>
      </rPr>
      <t>1</t>
    </r>
  </si>
  <si>
    <r>
      <rPr>
        <sz val="11"/>
        <color theme="1"/>
        <rFont val="宋体"/>
        <charset val="134"/>
      </rPr>
      <t>通风柜</t>
    </r>
  </si>
  <si>
    <r>
      <rPr>
        <sz val="10"/>
        <color theme="1"/>
        <rFont val="宋体"/>
        <charset val="134"/>
      </rPr>
      <t>台</t>
    </r>
  </si>
  <si>
    <r>
      <rPr>
        <sz val="11"/>
        <color theme="1"/>
        <rFont val="宋体"/>
        <charset val="134"/>
      </rPr>
      <t>全钢结构，</t>
    </r>
    <r>
      <rPr>
        <sz val="11"/>
        <color theme="1"/>
        <rFont val="Times New Roman"/>
        <family val="1"/>
      </rPr>
      <t>20mm</t>
    </r>
    <r>
      <rPr>
        <sz val="11"/>
        <color theme="1"/>
        <rFont val="宋体"/>
        <charset val="134"/>
      </rPr>
      <t>陶瓷板台面，带日光灯，带小水杯、七字单联水龙头。</t>
    </r>
  </si>
  <si>
    <t>桌上型通风柜</t>
  </si>
  <si>
    <t>全钢结构</t>
  </si>
  <si>
    <r>
      <rPr>
        <sz val="11"/>
        <color theme="1"/>
        <rFont val="宋体"/>
        <charset val="134"/>
      </rPr>
      <t>中央台</t>
    </r>
  </si>
  <si>
    <r>
      <rPr>
        <sz val="10"/>
        <color theme="1"/>
        <rFont val="宋体"/>
        <charset val="134"/>
      </rPr>
      <t>个</t>
    </r>
  </si>
  <si>
    <r>
      <rPr>
        <sz val="11"/>
        <color theme="1"/>
        <rFont val="宋体"/>
        <charset val="134"/>
      </rPr>
      <t>全钢结构，采用</t>
    </r>
    <r>
      <rPr>
        <sz val="11"/>
        <color theme="1"/>
        <rFont val="Times New Roman"/>
        <family val="1"/>
      </rPr>
      <t>1.2mm</t>
    </r>
    <r>
      <rPr>
        <sz val="11"/>
        <color theme="1"/>
        <rFont val="宋体"/>
        <charset val="134"/>
      </rPr>
      <t>厚马钢一级冷轧镀锌钢板制作，经</t>
    </r>
    <r>
      <rPr>
        <sz val="11"/>
        <color theme="1"/>
        <rFont val="Times New Roman"/>
        <family val="1"/>
      </rPr>
      <t>EPOXY</t>
    </r>
    <r>
      <rPr>
        <sz val="11"/>
        <color theme="1"/>
        <rFont val="宋体"/>
        <charset val="134"/>
      </rPr>
      <t>喷涂处理，耐酸碱腐蚀。</t>
    </r>
    <r>
      <rPr>
        <sz val="11"/>
        <color theme="1"/>
        <rFont val="Times New Roman"/>
        <family val="1"/>
      </rPr>
      <t>20mm</t>
    </r>
    <r>
      <rPr>
        <sz val="11"/>
        <color theme="1"/>
        <rFont val="宋体"/>
        <charset val="134"/>
      </rPr>
      <t>陶瓷板台面。</t>
    </r>
  </si>
  <si>
    <r>
      <rPr>
        <sz val="11"/>
        <color theme="1"/>
        <rFont val="宋体"/>
        <charset val="134"/>
      </rPr>
      <t>水槽水嘴</t>
    </r>
  </si>
  <si>
    <r>
      <rPr>
        <sz val="10"/>
        <color theme="1"/>
        <rFont val="宋体"/>
        <charset val="134"/>
      </rPr>
      <t>套</t>
    </r>
  </si>
  <si>
    <r>
      <rPr>
        <sz val="11"/>
        <color theme="1"/>
        <rFont val="Times New Roman"/>
        <family val="1"/>
      </rPr>
      <t>1</t>
    </r>
    <r>
      <rPr>
        <sz val="11"/>
        <color theme="1"/>
        <rFont val="宋体"/>
        <charset val="134"/>
      </rPr>
      <t>、三联水嘴：为达到实验用水清洁度的要求、保证水龙头使用寿命的目的，必须采用末端配有过滤网的实验室专用水龙头，能有效阻止水中杂质进入水龙头，使实验室用水更加清洁，降低陶瓷阀芯被损坏的机率；</t>
    </r>
    <r>
      <rPr>
        <sz val="11"/>
        <color theme="1"/>
        <rFont val="Times New Roman"/>
        <family val="1"/>
      </rPr>
      <t xml:space="preserve">
2</t>
    </r>
    <r>
      <rPr>
        <sz val="11"/>
        <color theme="1"/>
        <rFont val="宋体"/>
        <charset val="134"/>
      </rPr>
      <t>、主体材质：铜质；</t>
    </r>
    <r>
      <rPr>
        <sz val="11"/>
        <color theme="1"/>
        <rFont val="Times New Roman"/>
        <family val="1"/>
      </rPr>
      <t xml:space="preserve">
3</t>
    </r>
    <r>
      <rPr>
        <sz val="11"/>
        <color theme="1"/>
        <rFont val="宋体"/>
        <charset val="134"/>
      </rPr>
      <t>、涂层：高亮度环氧树脂漆，耐腐蚀，耐热，防紫外线辐射；</t>
    </r>
    <r>
      <rPr>
        <sz val="11"/>
        <color theme="1"/>
        <rFont val="Times New Roman"/>
        <family val="1"/>
      </rPr>
      <t xml:space="preserve">
4</t>
    </r>
    <r>
      <rPr>
        <sz val="11"/>
        <color theme="1"/>
        <rFont val="宋体"/>
        <charset val="134"/>
      </rPr>
      <t>、陶瓷阀芯：</t>
    </r>
    <r>
      <rPr>
        <sz val="11"/>
        <color theme="1"/>
        <rFont val="Times New Roman"/>
        <family val="1"/>
      </rPr>
      <t>90</t>
    </r>
    <r>
      <rPr>
        <sz val="11"/>
        <color theme="1"/>
        <rFont val="宋体"/>
        <charset val="134"/>
      </rPr>
      <t>度旋转，使用寿命开关</t>
    </r>
    <r>
      <rPr>
        <sz val="11"/>
        <color theme="1"/>
        <rFont val="Times New Roman"/>
        <family val="1"/>
      </rPr>
      <t>50</t>
    </r>
    <r>
      <rPr>
        <sz val="11"/>
        <color theme="1"/>
        <rFont val="宋体"/>
        <charset val="134"/>
      </rPr>
      <t>万次，静态最大耐压</t>
    </r>
    <r>
      <rPr>
        <sz val="11"/>
        <color theme="1"/>
        <rFont val="Times New Roman"/>
        <family val="1"/>
      </rPr>
      <t>20</t>
    </r>
    <r>
      <rPr>
        <sz val="11"/>
        <color theme="1"/>
        <rFont val="宋体"/>
        <charset val="134"/>
      </rPr>
      <t>巴；</t>
    </r>
    <r>
      <rPr>
        <sz val="11"/>
        <color theme="1"/>
        <rFont val="Times New Roman"/>
        <family val="1"/>
      </rPr>
      <t xml:space="preserve">
5</t>
    </r>
    <r>
      <rPr>
        <sz val="11"/>
        <color theme="1"/>
        <rFont val="宋体"/>
        <charset val="134"/>
      </rPr>
      <t>、附件：可拆卸水嘴，可加接防溅滤水器；</t>
    </r>
    <r>
      <rPr>
        <sz val="11"/>
        <color theme="1"/>
        <rFont val="Times New Roman"/>
        <family val="1"/>
      </rPr>
      <t xml:space="preserve">
6</t>
    </r>
    <r>
      <rPr>
        <sz val="11"/>
        <color theme="1"/>
        <rFont val="宋体"/>
        <charset val="134"/>
      </rPr>
      <t>、开关旋钮：高密度</t>
    </r>
    <r>
      <rPr>
        <sz val="11"/>
        <color theme="1"/>
        <rFont val="Times New Roman"/>
        <family val="1"/>
      </rPr>
      <t>PP</t>
    </r>
    <r>
      <rPr>
        <sz val="11"/>
        <color theme="1"/>
        <rFont val="宋体"/>
        <charset val="134"/>
      </rPr>
      <t>，人体工学设计，手感舒适；</t>
    </r>
    <r>
      <rPr>
        <sz val="11"/>
        <color theme="1"/>
        <rFont val="Times New Roman"/>
        <family val="1"/>
      </rPr>
      <t xml:space="preserve">
7</t>
    </r>
    <r>
      <rPr>
        <sz val="11"/>
        <color theme="1"/>
        <rFont val="宋体"/>
        <charset val="134"/>
      </rPr>
      <t>、鹅颈管：可</t>
    </r>
    <r>
      <rPr>
        <sz val="11"/>
        <color theme="1"/>
        <rFont val="Times New Roman"/>
        <family val="1"/>
      </rPr>
      <t>360</t>
    </r>
    <r>
      <rPr>
        <sz val="11"/>
        <color theme="1"/>
        <rFont val="宋体"/>
        <charset val="134"/>
      </rPr>
      <t>度旋转；</t>
    </r>
    <r>
      <rPr>
        <sz val="11"/>
        <color theme="1"/>
        <rFont val="Times New Roman"/>
        <family val="1"/>
      </rPr>
      <t xml:space="preserve">
8</t>
    </r>
    <r>
      <rPr>
        <sz val="11"/>
        <color theme="1"/>
        <rFont val="宋体"/>
        <charset val="134"/>
      </rPr>
      <t>、水槽材质：高密度</t>
    </r>
    <r>
      <rPr>
        <sz val="11"/>
        <color theme="1"/>
        <rFont val="Times New Roman"/>
        <family val="1"/>
      </rPr>
      <t>PP</t>
    </r>
    <r>
      <rPr>
        <sz val="11"/>
        <color theme="1"/>
        <rFont val="宋体"/>
        <charset val="134"/>
      </rPr>
      <t>，耐强腐蚀，如盐酸、液碱、硫酸等化学液体；</t>
    </r>
    <r>
      <rPr>
        <sz val="11"/>
        <color theme="1"/>
        <rFont val="Times New Roman"/>
        <family val="1"/>
      </rPr>
      <t xml:space="preserve">
9</t>
    </r>
    <r>
      <rPr>
        <sz val="11"/>
        <color theme="1"/>
        <rFont val="宋体"/>
        <charset val="134"/>
      </rPr>
      <t>、表面纹理：水槽边沿表面处理为皮纹，有效防止刻刮，与大部份台面板表现纹理一致；</t>
    </r>
    <r>
      <rPr>
        <sz val="11"/>
        <color theme="1"/>
        <rFont val="Times New Roman"/>
        <family val="1"/>
      </rPr>
      <t xml:space="preserve">
10</t>
    </r>
    <r>
      <rPr>
        <sz val="11"/>
        <color theme="1"/>
        <rFont val="宋体"/>
        <charset val="134"/>
      </rPr>
      <t>、附件：高密度</t>
    </r>
    <r>
      <rPr>
        <sz val="11"/>
        <color theme="1"/>
        <rFont val="Times New Roman"/>
        <family val="1"/>
      </rPr>
      <t>PP</t>
    </r>
    <r>
      <rPr>
        <sz val="11"/>
        <color theme="1"/>
        <rFont val="宋体"/>
        <charset val="134"/>
      </rPr>
      <t>下水，含阻水盖，</t>
    </r>
    <r>
      <rPr>
        <sz val="11"/>
        <color theme="1"/>
        <rFont val="Times New Roman"/>
        <family val="1"/>
      </rPr>
      <t>PP</t>
    </r>
    <r>
      <rPr>
        <sz val="11"/>
        <color theme="1"/>
        <rFont val="宋体"/>
        <charset val="134"/>
      </rPr>
      <t>提笼，防虹吸瓶式存水器。</t>
    </r>
  </si>
  <si>
    <r>
      <rPr>
        <sz val="11"/>
        <color theme="1"/>
        <rFont val="宋体"/>
        <charset val="134"/>
      </rPr>
      <t>滴水架</t>
    </r>
  </si>
  <si>
    <r>
      <rPr>
        <sz val="11"/>
        <color theme="1"/>
        <rFont val="Times New Roman"/>
        <family val="1"/>
      </rPr>
      <t>1</t>
    </r>
    <r>
      <rPr>
        <sz val="11"/>
        <color theme="1"/>
        <rFont val="宋体"/>
        <charset val="134"/>
      </rPr>
      <t>、材质：高密度</t>
    </r>
    <r>
      <rPr>
        <sz val="11"/>
        <color theme="1"/>
        <rFont val="Times New Roman"/>
        <family val="1"/>
      </rPr>
      <t>PP</t>
    </r>
    <r>
      <rPr>
        <sz val="11"/>
        <color theme="1"/>
        <rFont val="宋体"/>
        <charset val="134"/>
      </rPr>
      <t>；</t>
    </r>
    <r>
      <rPr>
        <sz val="11"/>
        <color theme="1"/>
        <rFont val="Times New Roman"/>
        <family val="1"/>
      </rPr>
      <t xml:space="preserve">
2</t>
    </r>
    <r>
      <rPr>
        <sz val="11"/>
        <color theme="1"/>
        <rFont val="宋体"/>
        <charset val="134"/>
      </rPr>
      <t>、活动式</t>
    </r>
    <r>
      <rPr>
        <sz val="11"/>
        <color theme="1"/>
        <rFont val="Times New Roman"/>
        <family val="1"/>
      </rPr>
      <t>PP</t>
    </r>
    <r>
      <rPr>
        <sz val="11"/>
        <color theme="1"/>
        <rFont val="宋体"/>
        <charset val="134"/>
      </rPr>
      <t>材质滴水棒以卡榫与本体结合可由正面手动拆装。</t>
    </r>
    <r>
      <rPr>
        <sz val="11"/>
        <color theme="1"/>
        <rFont val="Times New Roman"/>
        <family val="1"/>
      </rPr>
      <t xml:space="preserve">
3</t>
    </r>
    <r>
      <rPr>
        <sz val="11"/>
        <color theme="1"/>
        <rFont val="宋体"/>
        <charset val="134"/>
      </rPr>
      <t>、所有滴水棒均以</t>
    </r>
    <r>
      <rPr>
        <sz val="11"/>
        <color theme="1"/>
        <rFont val="Times New Roman"/>
        <family val="1"/>
      </rPr>
      <t>35</t>
    </r>
    <r>
      <rPr>
        <sz val="11"/>
        <color theme="1"/>
        <rFont val="宋体"/>
        <charset val="134"/>
      </rPr>
      <t>度～</t>
    </r>
    <r>
      <rPr>
        <sz val="11"/>
        <color theme="1"/>
        <rFont val="Times New Roman"/>
        <family val="1"/>
      </rPr>
      <t>45</t>
    </r>
    <r>
      <rPr>
        <sz val="11"/>
        <color theme="1"/>
        <rFont val="宋体"/>
        <charset val="134"/>
      </rPr>
      <t>度仰角安装，以方便器皿稳固吊放。</t>
    </r>
    <r>
      <rPr>
        <sz val="11"/>
        <color theme="1"/>
        <rFont val="Times New Roman"/>
        <family val="1"/>
      </rPr>
      <t xml:space="preserve">
4</t>
    </r>
    <r>
      <rPr>
        <sz val="11"/>
        <color theme="1"/>
        <rFont val="宋体"/>
        <charset val="134"/>
      </rPr>
      <t>、滴水架应至少有</t>
    </r>
    <r>
      <rPr>
        <sz val="11"/>
        <color theme="1"/>
        <rFont val="Times New Roman"/>
        <family val="1"/>
      </rPr>
      <t>26</t>
    </r>
    <r>
      <rPr>
        <sz val="11"/>
        <color theme="1"/>
        <rFont val="宋体"/>
        <charset val="134"/>
      </rPr>
      <t>个滴水棒和安装孔位。滴水棒仅以空手即可简单拆装以让使用者可依吊挂器皿的大小自由决</t>
    </r>
    <r>
      <rPr>
        <sz val="11"/>
        <color theme="1"/>
        <rFont val="Times New Roman"/>
        <family val="1"/>
      </rPr>
      <t xml:space="preserve"> </t>
    </r>
    <r>
      <rPr>
        <sz val="11"/>
        <color theme="1"/>
        <rFont val="宋体"/>
        <charset val="134"/>
      </rPr>
      <t>定滴水棒的安装数量及位置，闲置的孔位应由孔塞盖住以保持美观。</t>
    </r>
    <r>
      <rPr>
        <sz val="11"/>
        <color theme="1"/>
        <rFont val="Times New Roman"/>
        <family val="1"/>
      </rPr>
      <t xml:space="preserve">
5</t>
    </r>
    <r>
      <rPr>
        <sz val="11"/>
        <color theme="1"/>
        <rFont val="宋体"/>
        <charset val="134"/>
      </rPr>
      <t>、滴水棒安装孔内应具止水设计，以防止水滴向后方渗漏。</t>
    </r>
    <r>
      <rPr>
        <sz val="11"/>
        <color theme="1"/>
        <rFont val="Times New Roman"/>
        <family val="1"/>
      </rPr>
      <t xml:space="preserve">
6</t>
    </r>
    <r>
      <rPr>
        <sz val="11"/>
        <color theme="1"/>
        <rFont val="宋体"/>
        <charset val="134"/>
      </rPr>
      <t>、滴水架底部应有向排水孔倾斜的排水槽设计以方便集水，迅速排水。</t>
    </r>
    <r>
      <rPr>
        <sz val="11"/>
        <color theme="1"/>
        <rFont val="Times New Roman"/>
        <family val="1"/>
      </rPr>
      <t xml:space="preserve">
7</t>
    </r>
    <r>
      <rPr>
        <sz val="11"/>
        <color theme="1"/>
        <rFont val="宋体"/>
        <charset val="134"/>
      </rPr>
      <t>、需可单独吊挂于墙面或两组背靠背组合安装于桌面</t>
    </r>
  </si>
  <si>
    <r>
      <rPr>
        <sz val="11"/>
        <color theme="1"/>
        <rFont val="宋体"/>
        <charset val="134"/>
      </rPr>
      <t>洗眼器</t>
    </r>
  </si>
  <si>
    <r>
      <rPr>
        <sz val="11"/>
        <color theme="1"/>
        <rFont val="宋体"/>
        <charset val="134"/>
      </rPr>
      <t>套</t>
    </r>
  </si>
  <si>
    <r>
      <rPr>
        <sz val="11"/>
        <color theme="1"/>
        <rFont val="宋体"/>
        <charset val="134"/>
      </rPr>
      <t>主体：单口加厚铜质。</t>
    </r>
    <r>
      <rPr>
        <sz val="11"/>
        <color theme="1"/>
        <rFont val="Times New Roman"/>
        <family val="1"/>
      </rPr>
      <t xml:space="preserve">
</t>
    </r>
    <r>
      <rPr>
        <sz val="11"/>
        <color theme="1"/>
        <rFont val="宋体"/>
        <charset val="134"/>
      </rPr>
      <t>涂层：高亮度超厚电镀层，耐腐蚀、耐热、防紫外线辐射。</t>
    </r>
    <r>
      <rPr>
        <sz val="11"/>
        <color theme="1"/>
        <rFont val="Times New Roman"/>
        <family val="1"/>
      </rPr>
      <t xml:space="preserve">
</t>
    </r>
    <r>
      <rPr>
        <sz val="11"/>
        <color theme="1"/>
        <rFont val="宋体"/>
        <charset val="134"/>
      </rPr>
      <t>防尘盖：</t>
    </r>
    <r>
      <rPr>
        <sz val="11"/>
        <color theme="1"/>
        <rFont val="Times New Roman"/>
        <family val="1"/>
      </rPr>
      <t>PP</t>
    </r>
    <r>
      <rPr>
        <sz val="11"/>
        <color theme="1"/>
        <rFont val="宋体"/>
        <charset val="134"/>
      </rPr>
      <t>材质，使用时自动被水冲开。</t>
    </r>
    <r>
      <rPr>
        <sz val="11"/>
        <color theme="1"/>
        <rFont val="Times New Roman"/>
        <family val="1"/>
      </rPr>
      <t xml:space="preserve">
</t>
    </r>
    <r>
      <rPr>
        <sz val="11"/>
        <color theme="1"/>
        <rFont val="宋体"/>
        <charset val="134"/>
      </rPr>
      <t>开关手柄：采用杠杆结构，启闭快捷方便。</t>
    </r>
    <r>
      <rPr>
        <sz val="11"/>
        <color theme="1"/>
        <rFont val="Times New Roman"/>
        <family val="1"/>
      </rPr>
      <t xml:space="preserve">
</t>
    </r>
    <r>
      <rPr>
        <sz val="11"/>
        <color theme="1"/>
        <rFont val="宋体"/>
        <charset val="134"/>
      </rPr>
      <t>供水软管：长度</t>
    </r>
    <r>
      <rPr>
        <sz val="11"/>
        <color theme="1"/>
        <rFont val="Times New Roman"/>
        <family val="1"/>
      </rPr>
      <t>1.5</t>
    </r>
    <r>
      <rPr>
        <sz val="11"/>
        <color theme="1"/>
        <rFont val="宋体"/>
        <charset val="134"/>
      </rPr>
      <t>米，软性</t>
    </r>
    <r>
      <rPr>
        <sz val="11"/>
        <color theme="1"/>
        <rFont val="Times New Roman"/>
        <family val="1"/>
      </rPr>
      <t>PVC</t>
    </r>
    <r>
      <rPr>
        <sz val="11"/>
        <color theme="1"/>
        <rFont val="宋体"/>
        <charset val="134"/>
      </rPr>
      <t>管外覆不锈钢网，外层包裹</t>
    </r>
    <r>
      <rPr>
        <sz val="11"/>
        <color theme="1"/>
        <rFont val="Times New Roman"/>
        <family val="1"/>
      </rPr>
      <t>PE</t>
    </r>
    <r>
      <rPr>
        <sz val="11"/>
        <color theme="1"/>
        <rFont val="宋体"/>
        <charset val="134"/>
      </rPr>
      <t>管，有效防止生锈、磨损、划手。</t>
    </r>
    <r>
      <rPr>
        <sz val="11"/>
        <color theme="1"/>
        <rFont val="Times New Roman"/>
        <family val="1"/>
      </rPr>
      <t xml:space="preserve">
</t>
    </r>
    <r>
      <rPr>
        <sz val="11"/>
        <color theme="1"/>
        <rFont val="宋体"/>
        <charset val="134"/>
      </rPr>
      <t>最大耐水压：</t>
    </r>
    <r>
      <rPr>
        <sz val="11"/>
        <color theme="1"/>
        <rFont val="Times New Roman"/>
        <family val="1"/>
      </rPr>
      <t>0.6mpa</t>
    </r>
    <r>
      <rPr>
        <sz val="11"/>
        <color theme="1"/>
        <rFont val="宋体"/>
        <charset val="134"/>
      </rPr>
      <t>。</t>
    </r>
  </si>
  <si>
    <r>
      <rPr>
        <sz val="11"/>
        <rFont val="宋体"/>
        <charset val="134"/>
      </rPr>
      <t>边台</t>
    </r>
  </si>
  <si>
    <r>
      <rPr>
        <sz val="10"/>
        <rFont val="宋体"/>
        <charset val="134"/>
      </rPr>
      <t>个</t>
    </r>
  </si>
  <si>
    <r>
      <rPr>
        <sz val="11"/>
        <color theme="1"/>
        <rFont val="宋体"/>
        <charset val="134"/>
      </rPr>
      <t>防震天平台</t>
    </r>
  </si>
  <si>
    <r>
      <rPr>
        <sz val="11"/>
        <color theme="1"/>
        <rFont val="宋体"/>
        <charset val="134"/>
      </rPr>
      <t>全钢结构，</t>
    </r>
    <r>
      <rPr>
        <sz val="11"/>
        <color theme="1"/>
        <rFont val="Times New Roman"/>
        <family val="1"/>
      </rPr>
      <t>40mm</t>
    </r>
    <r>
      <rPr>
        <sz val="11"/>
        <color theme="1"/>
        <rFont val="宋体"/>
        <charset val="134"/>
      </rPr>
      <t>黑色大理石台面。具有三级减震、调水平的功能。钢结构部分采用阿克苏环氧树脂静电粉末喷涂，喷体表面厚度为</t>
    </r>
    <r>
      <rPr>
        <sz val="11"/>
        <color theme="1"/>
        <rFont val="Times New Roman"/>
        <family val="1"/>
      </rPr>
      <t>0.07</t>
    </r>
    <r>
      <rPr>
        <sz val="11"/>
        <color theme="1"/>
        <rFont val="宋体"/>
        <charset val="134"/>
      </rPr>
      <t>～</t>
    </r>
    <r>
      <rPr>
        <sz val="11"/>
        <color theme="1"/>
        <rFont val="Times New Roman"/>
        <family val="1"/>
      </rPr>
      <t>0.09mm</t>
    </r>
    <r>
      <rPr>
        <sz val="11"/>
        <color theme="1"/>
        <rFont val="宋体"/>
        <charset val="134"/>
      </rPr>
      <t>，具有较强的抗酸碱，耐腐蚀性和承重性能。</t>
    </r>
  </si>
  <si>
    <r>
      <rPr>
        <sz val="11"/>
        <color theme="1"/>
        <rFont val="宋体"/>
        <charset val="134"/>
      </rPr>
      <t>双瓶气瓶柜</t>
    </r>
  </si>
  <si>
    <r>
      <rPr>
        <sz val="11"/>
        <color theme="1"/>
        <rFont val="宋体"/>
        <charset val="134"/>
      </rPr>
      <t>个</t>
    </r>
  </si>
  <si>
    <r>
      <rPr>
        <sz val="11"/>
        <color theme="1"/>
        <rFont val="Times New Roman"/>
        <family val="1"/>
      </rPr>
      <t>1</t>
    </r>
    <r>
      <rPr>
        <sz val="11"/>
        <color theme="1"/>
        <rFont val="宋体"/>
        <charset val="134"/>
      </rPr>
      <t>、柜体容纳</t>
    </r>
    <r>
      <rPr>
        <sz val="11"/>
        <color theme="1"/>
        <rFont val="Times New Roman"/>
        <family val="1"/>
      </rPr>
      <t>2</t>
    </r>
    <r>
      <rPr>
        <sz val="11"/>
        <color theme="1"/>
        <rFont val="宋体"/>
        <charset val="134"/>
      </rPr>
      <t>个</t>
    </r>
    <r>
      <rPr>
        <sz val="11"/>
        <color theme="1"/>
        <rFont val="Times New Roman"/>
        <family val="1"/>
      </rPr>
      <t>40L</t>
    </r>
    <r>
      <rPr>
        <sz val="11"/>
        <color theme="1"/>
        <rFont val="宋体"/>
        <charset val="134"/>
      </rPr>
      <t>气体钢瓶；</t>
    </r>
    <r>
      <rPr>
        <sz val="11"/>
        <color theme="1"/>
        <rFont val="Times New Roman"/>
        <family val="1"/>
      </rPr>
      <t xml:space="preserve">
2</t>
    </r>
    <r>
      <rPr>
        <sz val="11"/>
        <color theme="1"/>
        <rFont val="宋体"/>
        <charset val="134"/>
      </rPr>
      <t>、柜体材料结构：外壳体全部采用</t>
    </r>
    <r>
      <rPr>
        <sz val="11"/>
        <color theme="1"/>
        <rFont val="Times New Roman"/>
        <family val="1"/>
      </rPr>
      <t>1.2mm</t>
    </r>
    <r>
      <rPr>
        <sz val="11"/>
        <color theme="1"/>
        <rFont val="宋体"/>
        <charset val="134"/>
      </rPr>
      <t>的冷轧钢板，内外表面经酸洗磷化环氧树脂粉末喷涂，烘热固化处理，柜体可选单层钢板和双层钢板结构。底板和挡板采用</t>
    </r>
    <r>
      <rPr>
        <sz val="11"/>
        <color theme="1"/>
        <rFont val="Times New Roman"/>
        <family val="1"/>
      </rPr>
      <t>3mm</t>
    </r>
    <r>
      <rPr>
        <sz val="11"/>
        <color theme="1"/>
        <rFont val="宋体"/>
        <charset val="134"/>
      </rPr>
      <t>镀锌踏花钢板；</t>
    </r>
    <r>
      <rPr>
        <sz val="11"/>
        <color theme="1"/>
        <rFont val="Times New Roman"/>
        <family val="1"/>
      </rPr>
      <t xml:space="preserve">
3</t>
    </r>
    <r>
      <rPr>
        <sz val="11"/>
        <color theme="1"/>
        <rFont val="宋体"/>
        <charset val="134"/>
      </rPr>
      <t>、钢瓶固定座：</t>
    </r>
    <r>
      <rPr>
        <sz val="11"/>
        <color theme="1"/>
        <rFont val="Times New Roman"/>
        <family val="1"/>
      </rPr>
      <t>Ω</t>
    </r>
    <r>
      <rPr>
        <sz val="11"/>
        <color theme="1"/>
        <rFont val="宋体"/>
        <charset val="134"/>
      </rPr>
      <t>型钢瓶固定基座采用</t>
    </r>
    <r>
      <rPr>
        <sz val="11"/>
        <color theme="1"/>
        <rFont val="Times New Roman"/>
        <family val="1"/>
      </rPr>
      <t>1.5mm</t>
    </r>
    <r>
      <rPr>
        <sz val="11"/>
        <color theme="1"/>
        <rFont val="宋体"/>
        <charset val="134"/>
      </rPr>
      <t>优质冷轧钢板，表面磷化处理</t>
    </r>
    <r>
      <rPr>
        <sz val="11"/>
        <color theme="1"/>
        <rFont val="Times New Roman"/>
        <family val="1"/>
      </rPr>
      <t>,</t>
    </r>
    <r>
      <rPr>
        <sz val="11"/>
        <color theme="1"/>
        <rFont val="宋体"/>
        <charset val="134"/>
      </rPr>
      <t>抱箍固定带：采用不锈钢链卡扣式；</t>
    </r>
    <r>
      <rPr>
        <sz val="11"/>
        <color theme="1"/>
        <rFont val="Times New Roman"/>
        <family val="1"/>
      </rPr>
      <t xml:space="preserve"> 
4</t>
    </r>
    <r>
      <rPr>
        <sz val="11"/>
        <color theme="1"/>
        <rFont val="宋体"/>
        <charset val="134"/>
      </rPr>
      <t>、气体管道导孔：柜体左右</t>
    </r>
    <r>
      <rPr>
        <sz val="11"/>
        <color theme="1"/>
        <rFont val="Times New Roman"/>
        <family val="1"/>
      </rPr>
      <t>2</t>
    </r>
    <r>
      <rPr>
        <sz val="11"/>
        <color theme="1"/>
        <rFont val="宋体"/>
        <charset val="134"/>
      </rPr>
      <t>侧开气体管道接入导孔；</t>
    </r>
    <r>
      <rPr>
        <sz val="11"/>
        <color theme="1"/>
        <rFont val="Times New Roman"/>
        <family val="1"/>
      </rPr>
      <t xml:space="preserve">
5</t>
    </r>
    <r>
      <rPr>
        <sz val="11"/>
        <color theme="1"/>
        <rFont val="宋体"/>
        <charset val="134"/>
      </rPr>
      <t>、每扇门板上设有防爆玻璃视窗，可以观察柜内情形。</t>
    </r>
    <r>
      <rPr>
        <sz val="11"/>
        <color theme="1"/>
        <rFont val="Times New Roman"/>
        <family val="1"/>
      </rPr>
      <t xml:space="preserve">
6</t>
    </r>
    <r>
      <rPr>
        <sz val="11"/>
        <color theme="1"/>
        <rFont val="宋体"/>
        <charset val="134"/>
      </rPr>
      <t>、铰链：加厚采用优质</t>
    </r>
    <r>
      <rPr>
        <sz val="11"/>
        <color theme="1"/>
        <rFont val="Times New Roman"/>
        <family val="1"/>
      </rPr>
      <t xml:space="preserve"> 105</t>
    </r>
    <r>
      <rPr>
        <sz val="11"/>
        <color theme="1"/>
        <rFont val="宋体"/>
        <charset val="134"/>
      </rPr>
      <t>度自闭式铰链。采用优质自闭式带阻尼铰链，与柜体面水平角度＜</t>
    </r>
    <r>
      <rPr>
        <sz val="11"/>
        <color theme="1"/>
        <rFont val="Times New Roman"/>
        <family val="1"/>
      </rPr>
      <t>15</t>
    </r>
    <r>
      <rPr>
        <sz val="11"/>
        <color theme="1"/>
        <rFont val="宋体"/>
        <charset val="134"/>
      </rPr>
      <t>度时，柜门即可自行关闭，弹性好，无噪音，耐腐蚀，使用寿命长。</t>
    </r>
    <r>
      <rPr>
        <sz val="11"/>
        <color theme="1"/>
        <rFont val="Times New Roman"/>
        <family val="1"/>
      </rPr>
      <t xml:space="preserve">
7</t>
    </r>
    <r>
      <rPr>
        <sz val="11"/>
        <color theme="1"/>
        <rFont val="宋体"/>
        <charset val="134"/>
      </rPr>
      <t>、把手：与门板一体成型一字型扣手，防腐易清洁。</t>
    </r>
    <r>
      <rPr>
        <sz val="11"/>
        <color theme="1"/>
        <rFont val="Times New Roman"/>
        <family val="1"/>
      </rPr>
      <t xml:space="preserve">
8</t>
    </r>
    <r>
      <rPr>
        <sz val="11"/>
        <color theme="1"/>
        <rFont val="宋体"/>
        <charset val="134"/>
      </rPr>
      <t>、柜体两侧设置防爆通风排槽，可供排风排风时外界空气进入柜体补充；</t>
    </r>
    <r>
      <rPr>
        <sz val="11"/>
        <color theme="1"/>
        <rFont val="Times New Roman"/>
        <family val="1"/>
      </rPr>
      <t xml:space="preserve">
9</t>
    </r>
    <r>
      <rPr>
        <sz val="11"/>
        <color theme="1"/>
        <rFont val="宋体"/>
        <charset val="134"/>
      </rPr>
      <t>、排风系统：</t>
    </r>
    <r>
      <rPr>
        <sz val="11"/>
        <color theme="1"/>
        <rFont val="Times New Roman"/>
        <family val="1"/>
      </rPr>
      <t xml:space="preserve"> </t>
    </r>
    <r>
      <rPr>
        <sz val="11"/>
        <color theme="1"/>
        <rFont val="宋体"/>
        <charset val="134"/>
      </rPr>
      <t>风机配合报警装置，一线连接；</t>
    </r>
    <r>
      <rPr>
        <sz val="11"/>
        <color theme="1"/>
        <rFont val="Times New Roman"/>
        <family val="1"/>
      </rPr>
      <t xml:space="preserve">
10</t>
    </r>
    <r>
      <rPr>
        <sz val="11"/>
        <color theme="1"/>
        <rFont val="宋体"/>
        <charset val="134"/>
      </rPr>
      <t>、报警器：用专用可燃气体探测器，可燃性气体（如甲烷、</t>
    </r>
    <r>
      <rPr>
        <sz val="11"/>
        <color theme="1"/>
        <rFont val="Times New Roman"/>
        <family val="1"/>
      </rPr>
      <t xml:space="preserve"> </t>
    </r>
    <r>
      <rPr>
        <sz val="11"/>
        <color theme="1"/>
        <rFont val="宋体"/>
        <charset val="134"/>
      </rPr>
      <t>乙炔、煤气、氢气等）、氯气、氧气、惰性气体等。</t>
    </r>
  </si>
  <si>
    <t>实验室2</t>
  </si>
  <si>
    <t>药品室</t>
  </si>
  <si>
    <r>
      <rPr>
        <sz val="11"/>
        <color theme="1"/>
        <rFont val="Times New Roman"/>
      </rPr>
      <t>PP</t>
    </r>
    <r>
      <rPr>
        <sz val="11"/>
        <color theme="1"/>
        <rFont val="宋体"/>
        <charset val="134"/>
      </rPr>
      <t>排风试剂柜</t>
    </r>
  </si>
  <si>
    <t>置物架</t>
  </si>
  <si>
    <r>
      <rPr>
        <sz val="11"/>
        <color theme="1"/>
        <rFont val="宋体"/>
        <charset val="134"/>
      </rPr>
      <t>颜色：时尚灰，框架：约</t>
    </r>
    <r>
      <rPr>
        <sz val="11"/>
        <color theme="1"/>
        <rFont val="Times New Roman"/>
        <family val="1"/>
      </rPr>
      <t>70*35*1.2mm</t>
    </r>
    <r>
      <rPr>
        <sz val="11"/>
        <color theme="1"/>
        <rFont val="宋体"/>
        <charset val="134"/>
      </rPr>
      <t>角钢，表面经酸洗、磷化、均匀环氧喷涂，化学防锈处理，耐酸碱腐蚀，承重性能好，使用寿命长</t>
    </r>
  </si>
  <si>
    <t>二、实验室暖通排风系统部分报价表</t>
  </si>
  <si>
    <t>序号</t>
  </si>
  <si>
    <r>
      <rPr>
        <b/>
        <sz val="11"/>
        <color theme="1"/>
        <rFont val="宋体"/>
        <charset val="134"/>
      </rPr>
      <t>货物名称</t>
    </r>
  </si>
  <si>
    <r>
      <rPr>
        <b/>
        <sz val="11"/>
        <rFont val="宋体"/>
        <charset val="134"/>
      </rPr>
      <t>数量①</t>
    </r>
  </si>
  <si>
    <r>
      <rPr>
        <b/>
        <sz val="12"/>
        <color theme="1"/>
        <rFont val="宋体"/>
        <charset val="134"/>
      </rPr>
      <t>单位</t>
    </r>
  </si>
  <si>
    <r>
      <rPr>
        <b/>
        <sz val="11"/>
        <color theme="1"/>
        <rFont val="宋体"/>
        <charset val="134"/>
      </rPr>
      <t>技术参数、性能配置（包括标准配置和附加部件）</t>
    </r>
  </si>
  <si>
    <r>
      <rPr>
        <b/>
        <sz val="11"/>
        <rFont val="宋体"/>
        <charset val="134"/>
      </rPr>
      <t>单价</t>
    </r>
    <r>
      <rPr>
        <b/>
        <sz val="11"/>
        <rFont val="Times New Roman"/>
        <family val="1"/>
      </rPr>
      <t>(</t>
    </r>
    <r>
      <rPr>
        <b/>
        <sz val="11"/>
        <rFont val="宋体"/>
        <charset val="134"/>
      </rPr>
      <t>元</t>
    </r>
    <r>
      <rPr>
        <b/>
        <sz val="11"/>
        <rFont val="Times New Roman"/>
        <family val="1"/>
      </rPr>
      <t>)</t>
    </r>
    <r>
      <rPr>
        <b/>
        <sz val="11"/>
        <rFont val="宋体"/>
        <charset val="134"/>
      </rPr>
      <t>　</t>
    </r>
  </si>
  <si>
    <r>
      <rPr>
        <b/>
        <sz val="11"/>
        <rFont val="宋体"/>
        <charset val="134"/>
      </rPr>
      <t>总价</t>
    </r>
    <r>
      <rPr>
        <b/>
        <sz val="11"/>
        <rFont val="Times New Roman"/>
        <family val="1"/>
      </rPr>
      <t>(</t>
    </r>
    <r>
      <rPr>
        <b/>
        <sz val="11"/>
        <rFont val="宋体"/>
        <charset val="134"/>
      </rPr>
      <t>元</t>
    </r>
    <r>
      <rPr>
        <b/>
        <sz val="11"/>
        <rFont val="Times New Roman"/>
        <family val="1"/>
      </rPr>
      <t>)</t>
    </r>
  </si>
  <si>
    <t>药品室（试剂柜*12，工频屋面排风）</t>
  </si>
  <si>
    <t>离心风机</t>
  </si>
  <si>
    <t>台</t>
  </si>
  <si>
    <t>万通</t>
  </si>
  <si>
    <t>风机机座</t>
  </si>
  <si>
    <t>套</t>
  </si>
  <si>
    <r>
      <rPr>
        <sz val="11"/>
        <color theme="1"/>
        <rFont val="Times New Roman"/>
        <family val="1"/>
      </rPr>
      <t>C20#</t>
    </r>
    <r>
      <rPr>
        <sz val="11"/>
        <color theme="1"/>
        <rFont val="宋体"/>
        <charset val="134"/>
      </rPr>
      <t>混凝土基础，配套</t>
    </r>
    <r>
      <rPr>
        <sz val="11"/>
        <color theme="1"/>
        <rFont val="Times New Roman"/>
        <family val="1"/>
      </rPr>
      <t>80KG~120KG</t>
    </r>
    <r>
      <rPr>
        <sz val="11"/>
        <color theme="1"/>
        <rFont val="宋体"/>
        <charset val="134"/>
      </rPr>
      <t>阻尼减震器</t>
    </r>
    <r>
      <rPr>
        <sz val="11"/>
        <color theme="1"/>
        <rFont val="Times New Roman"/>
        <family val="1"/>
      </rPr>
      <t>*4</t>
    </r>
  </si>
  <si>
    <t>软连接</t>
  </si>
  <si>
    <t>帆布材质</t>
  </si>
  <si>
    <t>风管</t>
  </si>
  <si>
    <t>㎡</t>
  </si>
  <si>
    <r>
      <rPr>
        <sz val="11"/>
        <color theme="1"/>
        <rFont val="宋体"/>
        <charset val="134"/>
      </rPr>
      <t>￠16</t>
    </r>
    <r>
      <rPr>
        <sz val="11"/>
        <color theme="1"/>
        <rFont val="Times New Roman"/>
        <family val="1"/>
      </rPr>
      <t>0</t>
    </r>
    <r>
      <rPr>
        <sz val="11"/>
        <color theme="1"/>
        <rFont val="宋体"/>
        <charset val="134"/>
      </rPr>
      <t>，</t>
    </r>
    <r>
      <rPr>
        <sz val="11"/>
        <color theme="1"/>
        <rFont val="Times New Roman"/>
        <family val="1"/>
      </rPr>
      <t>PP</t>
    </r>
    <r>
      <rPr>
        <sz val="11"/>
        <color theme="1"/>
        <rFont val="宋体"/>
        <charset val="134"/>
      </rPr>
      <t>材质</t>
    </r>
  </si>
  <si>
    <r>
      <rPr>
        <sz val="11"/>
        <color theme="1"/>
        <rFont val="宋体"/>
        <charset val="134"/>
      </rPr>
      <t>￠20</t>
    </r>
    <r>
      <rPr>
        <sz val="11"/>
        <color theme="1"/>
        <rFont val="Times New Roman"/>
        <family val="1"/>
      </rPr>
      <t>0</t>
    </r>
    <r>
      <rPr>
        <sz val="11"/>
        <color theme="1"/>
        <rFont val="宋体"/>
        <charset val="134"/>
      </rPr>
      <t>，</t>
    </r>
    <r>
      <rPr>
        <sz val="11"/>
        <color theme="1"/>
        <rFont val="Times New Roman"/>
        <family val="1"/>
      </rPr>
      <t>PP</t>
    </r>
    <r>
      <rPr>
        <sz val="11"/>
        <color theme="1"/>
        <rFont val="宋体"/>
        <charset val="134"/>
      </rPr>
      <t>材质</t>
    </r>
  </si>
  <si>
    <r>
      <rPr>
        <sz val="11"/>
        <color theme="1"/>
        <rFont val="宋体"/>
        <charset val="134"/>
      </rPr>
      <t>￠25</t>
    </r>
    <r>
      <rPr>
        <sz val="11"/>
        <color theme="1"/>
        <rFont val="Times New Roman"/>
        <family val="1"/>
      </rPr>
      <t>0</t>
    </r>
    <r>
      <rPr>
        <sz val="11"/>
        <color theme="1"/>
        <rFont val="宋体"/>
        <charset val="134"/>
      </rPr>
      <t>，</t>
    </r>
    <r>
      <rPr>
        <sz val="11"/>
        <color theme="1"/>
        <rFont val="Times New Roman"/>
        <family val="1"/>
      </rPr>
      <t>PP</t>
    </r>
    <r>
      <rPr>
        <sz val="11"/>
        <color theme="1"/>
        <rFont val="宋体"/>
        <charset val="134"/>
      </rPr>
      <t>材质</t>
    </r>
  </si>
  <si>
    <t>风管固定件</t>
  </si>
  <si>
    <r>
      <rPr>
        <sz val="11"/>
        <color theme="1"/>
        <rFont val="Times New Roman"/>
        <family val="1"/>
      </rPr>
      <t>1</t>
    </r>
    <r>
      <rPr>
        <sz val="11"/>
        <color theme="1"/>
        <rFont val="宋体"/>
        <charset val="134"/>
      </rPr>
      <t>、类型：风管支吊架制作安装</t>
    </r>
    <r>
      <rPr>
        <sz val="11"/>
        <color theme="1"/>
        <rFont val="Times New Roman"/>
        <family val="1"/>
      </rPr>
      <t xml:space="preserve">
2</t>
    </r>
    <r>
      <rPr>
        <sz val="11"/>
        <color theme="1"/>
        <rFont val="宋体"/>
        <charset val="134"/>
      </rPr>
      <t>、材质：钢结构</t>
    </r>
    <r>
      <rPr>
        <sz val="11"/>
        <color theme="1"/>
        <rFont val="Times New Roman"/>
        <family val="1"/>
      </rPr>
      <t xml:space="preserve">
3</t>
    </r>
    <r>
      <rPr>
        <sz val="11"/>
        <color theme="1"/>
        <rFont val="宋体"/>
        <charset val="134"/>
      </rPr>
      <t>、除锈、刷油漆设计要求：手工除锈，刷除锈漆两边　</t>
    </r>
  </si>
  <si>
    <r>
      <rPr>
        <sz val="11"/>
        <color theme="1"/>
        <rFont val="Times New Roman"/>
        <family val="1"/>
      </rPr>
      <t>70°C</t>
    </r>
    <r>
      <rPr>
        <sz val="11"/>
        <color theme="1"/>
        <rFont val="宋体"/>
        <charset val="134"/>
      </rPr>
      <t>防火阀</t>
    </r>
  </si>
  <si>
    <t>个</t>
  </si>
  <si>
    <r>
      <rPr>
        <sz val="11"/>
        <color theme="1"/>
        <rFont val="Times New Roman"/>
        <family val="1"/>
      </rPr>
      <t>304</t>
    </r>
    <r>
      <rPr>
        <sz val="11"/>
        <color theme="1"/>
        <rFont val="宋体"/>
        <charset val="134"/>
      </rPr>
      <t>不锈钢材质，￠</t>
    </r>
    <r>
      <rPr>
        <sz val="11"/>
        <color theme="1"/>
        <rFont val="Times New Roman"/>
        <family val="1"/>
      </rPr>
      <t>250</t>
    </r>
  </si>
  <si>
    <t>中境净化</t>
  </si>
  <si>
    <t>玻璃更换</t>
  </si>
  <si>
    <t>块</t>
  </si>
  <si>
    <t>风管出窗更换钢化玻璃</t>
  </si>
  <si>
    <t>工频风机控制电箱</t>
  </si>
  <si>
    <r>
      <rPr>
        <sz val="11"/>
        <color theme="1"/>
        <rFont val="Times New Roman"/>
        <family val="1"/>
      </rPr>
      <t>1.</t>
    </r>
    <r>
      <rPr>
        <sz val="11"/>
        <color theme="1"/>
        <rFont val="宋体"/>
        <charset val="134"/>
      </rPr>
      <t>名称</t>
    </r>
    <r>
      <rPr>
        <sz val="11"/>
        <color theme="1"/>
        <rFont val="Times New Roman"/>
        <family val="1"/>
      </rPr>
      <t>:</t>
    </r>
    <r>
      <rPr>
        <sz val="11"/>
        <color theme="1"/>
        <rFont val="宋体"/>
        <charset val="134"/>
      </rPr>
      <t>工频控制箱</t>
    </r>
    <r>
      <rPr>
        <sz val="11"/>
        <color theme="1"/>
        <rFont val="Times New Roman"/>
        <family val="1"/>
      </rPr>
      <t xml:space="preserve">
2.</t>
    </r>
    <r>
      <rPr>
        <sz val="11"/>
        <color theme="1"/>
        <rFont val="宋体"/>
        <charset val="134"/>
      </rPr>
      <t>规格</t>
    </r>
    <r>
      <rPr>
        <sz val="11"/>
        <color theme="1"/>
        <rFont val="Times New Roman"/>
        <family val="1"/>
      </rPr>
      <t>:</t>
    </r>
    <r>
      <rPr>
        <sz val="11"/>
        <color theme="1"/>
        <rFont val="宋体"/>
        <charset val="134"/>
      </rPr>
      <t>定制</t>
    </r>
  </si>
  <si>
    <t>静压箱</t>
  </si>
  <si>
    <t>1700*1500*700mm，PP材质</t>
  </si>
  <si>
    <t>吊装支架</t>
  </si>
  <si>
    <r>
      <rPr>
        <sz val="11"/>
        <color theme="1"/>
        <rFont val="宋体"/>
        <charset val="134"/>
      </rPr>
      <t>螺杆支吊架</t>
    </r>
    <r>
      <rPr>
        <sz val="11"/>
        <color theme="1"/>
        <rFont val="Times New Roman"/>
        <family val="1"/>
      </rPr>
      <t>+</t>
    </r>
    <r>
      <rPr>
        <sz val="11"/>
        <color theme="1"/>
        <rFont val="宋体"/>
        <charset val="134"/>
      </rPr>
      <t>角钢</t>
    </r>
  </si>
  <si>
    <r>
      <rPr>
        <sz val="11"/>
        <color theme="1"/>
        <rFont val="宋体"/>
        <charset val="134"/>
      </rPr>
      <t>￠315，</t>
    </r>
    <r>
      <rPr>
        <sz val="11"/>
        <color theme="1"/>
        <rFont val="Times New Roman"/>
        <family val="1"/>
      </rPr>
      <t>PP</t>
    </r>
    <r>
      <rPr>
        <sz val="11"/>
        <color theme="1"/>
        <rFont val="宋体"/>
        <charset val="134"/>
      </rPr>
      <t>材质</t>
    </r>
  </si>
  <si>
    <r>
      <rPr>
        <sz val="11"/>
        <color theme="1"/>
        <rFont val="宋体"/>
        <charset val="134"/>
      </rPr>
      <t>400*400，</t>
    </r>
    <r>
      <rPr>
        <sz val="11"/>
        <color theme="1"/>
        <rFont val="Times New Roman"/>
        <family val="1"/>
      </rPr>
      <t>PP</t>
    </r>
    <r>
      <rPr>
        <sz val="11"/>
        <color theme="1"/>
        <rFont val="宋体"/>
        <charset val="134"/>
      </rPr>
      <t>材质</t>
    </r>
  </si>
  <si>
    <r>
      <rPr>
        <sz val="11"/>
        <color theme="1"/>
        <rFont val="宋体"/>
        <charset val="134"/>
      </rPr>
      <t>500*400，</t>
    </r>
    <r>
      <rPr>
        <sz val="11"/>
        <color theme="1"/>
        <rFont val="Times New Roman"/>
        <family val="1"/>
      </rPr>
      <t>PP</t>
    </r>
    <r>
      <rPr>
        <sz val="11"/>
        <color theme="1"/>
        <rFont val="宋体"/>
        <charset val="134"/>
      </rPr>
      <t>材质</t>
    </r>
  </si>
  <si>
    <r>
      <rPr>
        <sz val="11"/>
        <color theme="1"/>
        <rFont val="宋体"/>
        <charset val="134"/>
      </rPr>
      <t>1000*500，</t>
    </r>
    <r>
      <rPr>
        <sz val="11"/>
        <color theme="1"/>
        <rFont val="Times New Roman"/>
        <family val="1"/>
      </rPr>
      <t>PP</t>
    </r>
    <r>
      <rPr>
        <sz val="11"/>
        <color theme="1"/>
        <rFont val="宋体"/>
        <charset val="134"/>
      </rPr>
      <t>材质</t>
    </r>
  </si>
  <si>
    <r>
      <rPr>
        <sz val="11"/>
        <color theme="1"/>
        <rFont val="Times New Roman"/>
        <family val="1"/>
      </rPr>
      <t>304</t>
    </r>
    <r>
      <rPr>
        <sz val="11"/>
        <color theme="1"/>
        <rFont val="宋体"/>
        <charset val="134"/>
      </rPr>
      <t>不锈钢材质，</t>
    </r>
    <r>
      <rPr>
        <sz val="11"/>
        <color theme="1"/>
        <rFont val="Times New Roman"/>
        <family val="1"/>
      </rPr>
      <t>1000*500mm</t>
    </r>
  </si>
  <si>
    <t>实验室2（通风柜*14，屋面变频排风+活性炭吸附处理）</t>
  </si>
  <si>
    <r>
      <rPr>
        <b/>
        <sz val="11"/>
        <rFont val="宋体"/>
        <charset val="134"/>
      </rPr>
      <t>风机变频控制</t>
    </r>
  </si>
  <si>
    <r>
      <rPr>
        <sz val="11"/>
        <color theme="1"/>
        <rFont val="宋体"/>
        <charset val="134"/>
      </rPr>
      <t>变频器</t>
    </r>
  </si>
  <si>
    <r>
      <rPr>
        <sz val="11"/>
        <color theme="1"/>
        <rFont val="宋体"/>
        <charset val="134"/>
      </rPr>
      <t>台</t>
    </r>
  </si>
  <si>
    <r>
      <rPr>
        <sz val="11"/>
        <color theme="1"/>
        <rFont val="宋体"/>
        <charset val="134"/>
      </rPr>
      <t>散热风扇联动控制回路</t>
    </r>
  </si>
  <si>
    <r>
      <rPr>
        <sz val="11"/>
        <color theme="1"/>
        <rFont val="Times New Roman"/>
        <family val="1"/>
      </rPr>
      <t>1</t>
    </r>
    <r>
      <rPr>
        <sz val="11"/>
        <color theme="1"/>
        <rFont val="宋体"/>
        <charset val="134"/>
      </rPr>
      <t>、功能：排风机启动，排风机散热风扇联动启动</t>
    </r>
    <r>
      <rPr>
        <sz val="11"/>
        <color theme="1"/>
        <rFont val="Times New Roman"/>
        <family val="1"/>
      </rPr>
      <t xml:space="preserve">                                                    2</t>
    </r>
    <r>
      <rPr>
        <sz val="11"/>
        <color theme="1"/>
        <rFont val="宋体"/>
        <charset val="134"/>
      </rPr>
      <t>、功率：</t>
    </r>
    <r>
      <rPr>
        <sz val="11"/>
        <color theme="1"/>
        <rFont val="Times New Roman"/>
        <family val="1"/>
      </rPr>
      <t>380V 1.1KW</t>
    </r>
  </si>
  <si>
    <r>
      <rPr>
        <sz val="11"/>
        <color theme="1"/>
        <rFont val="宋体"/>
        <charset val="134"/>
      </rPr>
      <t>管道静压差传感器</t>
    </r>
  </si>
  <si>
    <r>
      <rPr>
        <sz val="11"/>
        <color theme="1"/>
        <rFont val="Times New Roman"/>
        <family val="1"/>
      </rPr>
      <t>1</t>
    </r>
    <r>
      <rPr>
        <sz val="11"/>
        <color theme="1"/>
        <rFont val="宋体"/>
        <charset val="134"/>
      </rPr>
      <t>、规格</t>
    </r>
    <r>
      <rPr>
        <sz val="11"/>
        <color theme="1"/>
        <rFont val="Times New Roman"/>
        <family val="1"/>
      </rPr>
      <t>:0~1250Pa</t>
    </r>
    <r>
      <rPr>
        <sz val="11"/>
        <color theme="1"/>
        <rFont val="宋体"/>
        <charset val="134"/>
      </rPr>
      <t>，精度</t>
    </r>
    <r>
      <rPr>
        <sz val="11"/>
        <color theme="1"/>
        <rFont val="Times New Roman"/>
        <family val="1"/>
      </rPr>
      <t>1%
2</t>
    </r>
    <r>
      <rPr>
        <sz val="11"/>
        <color theme="1"/>
        <rFont val="宋体"/>
        <charset val="134"/>
      </rPr>
      <t>、功能</t>
    </r>
    <r>
      <rPr>
        <sz val="11"/>
        <color theme="1"/>
        <rFont val="Times New Roman"/>
        <family val="1"/>
      </rPr>
      <t>:</t>
    </r>
    <r>
      <rPr>
        <sz val="11"/>
        <color theme="1"/>
        <rFont val="宋体"/>
        <charset val="134"/>
      </rPr>
      <t>可实时测量风管管道静压，并以此作为控制信号完成风机变频调节</t>
    </r>
  </si>
  <si>
    <r>
      <rPr>
        <sz val="11"/>
        <color theme="1"/>
        <rFont val="宋体"/>
        <charset val="134"/>
      </rPr>
      <t>可编程管道静压控制器</t>
    </r>
  </si>
  <si>
    <r>
      <rPr>
        <sz val="11"/>
        <color theme="1"/>
        <rFont val="Times New Roman"/>
        <family val="1"/>
      </rPr>
      <t>7</t>
    </r>
    <r>
      <rPr>
        <sz val="11"/>
        <color theme="1"/>
        <rFont val="宋体"/>
        <charset val="134"/>
      </rPr>
      <t>寸触摸屏</t>
    </r>
  </si>
  <si>
    <r>
      <rPr>
        <sz val="11"/>
        <color theme="1"/>
        <rFont val="Times New Roman"/>
        <family val="1"/>
      </rPr>
      <t>1</t>
    </r>
    <r>
      <rPr>
        <sz val="11"/>
        <color theme="1"/>
        <rFont val="宋体"/>
        <charset val="134"/>
      </rPr>
      <t>、描述：</t>
    </r>
    <r>
      <rPr>
        <sz val="11"/>
        <color theme="1"/>
        <rFont val="Times New Roman"/>
        <family val="1"/>
      </rPr>
      <t>7</t>
    </r>
    <r>
      <rPr>
        <sz val="11"/>
        <color theme="1"/>
        <rFont val="宋体"/>
        <charset val="134"/>
      </rPr>
      <t>寸</t>
    </r>
    <r>
      <rPr>
        <sz val="11"/>
        <color theme="1"/>
        <rFont val="Times New Roman"/>
        <family val="1"/>
      </rPr>
      <t xml:space="preserve"> LED</t>
    </r>
    <r>
      <rPr>
        <sz val="11"/>
        <color theme="1"/>
        <rFont val="宋体"/>
        <charset val="134"/>
      </rPr>
      <t>显示，具有风机运行频率、管道运行压力在线监测；多段风机运行频率设定或多段管道静压控制设定功能、活性碳堵塞报警功能。</t>
    </r>
    <r>
      <rPr>
        <sz val="11"/>
        <color theme="1"/>
        <rFont val="Times New Roman"/>
        <family val="1"/>
      </rPr>
      <t xml:space="preserve">                                   2</t>
    </r>
    <r>
      <rPr>
        <sz val="11"/>
        <color theme="1"/>
        <rFont val="宋体"/>
        <charset val="134"/>
      </rPr>
      <t>、安装地方：电箱柜门上安装</t>
    </r>
  </si>
  <si>
    <r>
      <rPr>
        <sz val="11"/>
        <color theme="1"/>
        <rFont val="宋体"/>
        <charset val="134"/>
      </rPr>
      <t>变频控制箱及控制元器件</t>
    </r>
  </si>
  <si>
    <r>
      <rPr>
        <sz val="11"/>
        <color theme="1"/>
        <rFont val="Times New Roman"/>
        <family val="1"/>
      </rPr>
      <t>1.</t>
    </r>
    <r>
      <rPr>
        <sz val="11"/>
        <color theme="1"/>
        <rFont val="宋体"/>
        <charset val="134"/>
      </rPr>
      <t>名称</t>
    </r>
    <r>
      <rPr>
        <sz val="11"/>
        <color theme="1"/>
        <rFont val="Times New Roman"/>
        <family val="1"/>
      </rPr>
      <t>:</t>
    </r>
    <r>
      <rPr>
        <sz val="11"/>
        <color theme="1"/>
        <rFont val="宋体"/>
        <charset val="134"/>
      </rPr>
      <t>变频控制箱（室内型）</t>
    </r>
    <r>
      <rPr>
        <sz val="11"/>
        <color theme="1"/>
        <rFont val="Times New Roman"/>
        <family val="1"/>
      </rPr>
      <t xml:space="preserve">
2.</t>
    </r>
    <r>
      <rPr>
        <sz val="11"/>
        <color theme="1"/>
        <rFont val="宋体"/>
        <charset val="134"/>
      </rPr>
      <t>规格</t>
    </r>
    <r>
      <rPr>
        <sz val="11"/>
        <color theme="1"/>
        <rFont val="Times New Roman"/>
        <family val="1"/>
      </rPr>
      <t>:</t>
    </r>
    <r>
      <rPr>
        <sz val="11"/>
        <color theme="1"/>
        <rFont val="宋体"/>
        <charset val="134"/>
      </rPr>
      <t>远控</t>
    </r>
    <r>
      <rPr>
        <sz val="11"/>
        <color theme="1"/>
        <rFont val="Times New Roman"/>
        <family val="1"/>
      </rPr>
      <t>,</t>
    </r>
    <r>
      <rPr>
        <sz val="11"/>
        <color theme="1"/>
        <rFont val="宋体"/>
        <charset val="134"/>
      </rPr>
      <t>变频调节风机</t>
    </r>
    <r>
      <rPr>
        <sz val="11"/>
        <color theme="1"/>
        <rFont val="Times New Roman"/>
        <family val="1"/>
      </rPr>
      <t>,</t>
    </r>
    <r>
      <rPr>
        <sz val="11"/>
        <color theme="1"/>
        <rFont val="宋体"/>
        <charset val="134"/>
      </rPr>
      <t>故障旁路切换</t>
    </r>
    <r>
      <rPr>
        <sz val="11"/>
        <color theme="1"/>
        <rFont val="Times New Roman"/>
        <family val="1"/>
      </rPr>
      <t>,</t>
    </r>
    <r>
      <rPr>
        <sz val="11"/>
        <color theme="1"/>
        <rFont val="宋体"/>
        <charset val="134"/>
      </rPr>
      <t>符合低压电气成套设备</t>
    </r>
    <r>
      <rPr>
        <sz val="11"/>
        <color theme="1"/>
        <rFont val="Times New Roman"/>
        <family val="1"/>
      </rPr>
      <t xml:space="preserve">
3C</t>
    </r>
    <r>
      <rPr>
        <sz val="11"/>
        <color theme="1"/>
        <rFont val="宋体"/>
        <charset val="134"/>
      </rPr>
      <t>认证。</t>
    </r>
    <r>
      <rPr>
        <sz val="11"/>
        <color theme="1"/>
        <rFont val="Times New Roman"/>
        <family val="1"/>
      </rPr>
      <t xml:space="preserve">
3.</t>
    </r>
    <r>
      <rPr>
        <sz val="11"/>
        <color theme="1"/>
        <rFont val="宋体"/>
        <charset val="134"/>
      </rPr>
      <t>安装位置</t>
    </r>
    <r>
      <rPr>
        <sz val="11"/>
        <color theme="1"/>
        <rFont val="Times New Roman"/>
        <family val="1"/>
      </rPr>
      <t>:</t>
    </r>
    <r>
      <rPr>
        <sz val="11"/>
        <color theme="1"/>
        <rFont val="宋体"/>
        <charset val="134"/>
      </rPr>
      <t>室内安装</t>
    </r>
    <r>
      <rPr>
        <sz val="11"/>
        <color theme="1"/>
        <rFont val="Times New Roman"/>
        <family val="1"/>
      </rPr>
      <t xml:space="preserve">
4.</t>
    </r>
    <r>
      <rPr>
        <sz val="11"/>
        <color theme="1"/>
        <rFont val="宋体"/>
        <charset val="134"/>
      </rPr>
      <t>其他</t>
    </r>
    <r>
      <rPr>
        <sz val="11"/>
        <color theme="1"/>
        <rFont val="Times New Roman"/>
        <family val="1"/>
      </rPr>
      <t>:</t>
    </r>
    <r>
      <rPr>
        <sz val="11"/>
        <color theme="1"/>
        <rFont val="宋体"/>
        <charset val="134"/>
      </rPr>
      <t>详细参数详见图纸</t>
    </r>
  </si>
  <si>
    <r>
      <rPr>
        <sz val="11"/>
        <color theme="1"/>
        <rFont val="Times New Roman"/>
        <family val="1"/>
      </rPr>
      <t>PLC</t>
    </r>
    <r>
      <rPr>
        <sz val="11"/>
        <color theme="1"/>
        <rFont val="宋体"/>
        <charset val="134"/>
      </rPr>
      <t>软件编程</t>
    </r>
  </si>
  <si>
    <r>
      <rPr>
        <sz val="11"/>
        <color theme="1"/>
        <rFont val="宋体"/>
        <charset val="134"/>
      </rPr>
      <t>项</t>
    </r>
  </si>
  <si>
    <r>
      <rPr>
        <sz val="11"/>
        <color theme="1"/>
        <rFont val="宋体"/>
        <charset val="134"/>
      </rPr>
      <t>根据客户需求定制，采集视窗开启高度、流量、压力等信号，实现闭环反馈调节通风柜面风速等功能</t>
    </r>
  </si>
  <si>
    <r>
      <rPr>
        <b/>
        <sz val="11"/>
        <color theme="1"/>
        <rFont val="Times New Roman"/>
        <family val="1"/>
      </rPr>
      <t>VAV</t>
    </r>
    <r>
      <rPr>
        <b/>
        <sz val="11"/>
        <color theme="1"/>
        <rFont val="宋体"/>
        <charset val="134"/>
      </rPr>
      <t>及</t>
    </r>
    <r>
      <rPr>
        <b/>
        <sz val="11"/>
        <color theme="1"/>
        <rFont val="Times New Roman"/>
        <family val="1"/>
      </rPr>
      <t>CAV</t>
    </r>
    <r>
      <rPr>
        <b/>
        <sz val="11"/>
        <color theme="1"/>
        <rFont val="宋体"/>
        <charset val="134"/>
      </rPr>
      <t>风阀</t>
    </r>
  </si>
  <si>
    <r>
      <rPr>
        <sz val="11"/>
        <color theme="1"/>
        <rFont val="宋体"/>
        <charset val="134"/>
      </rPr>
      <t>变风量阀（执行器</t>
    </r>
    <r>
      <rPr>
        <sz val="11"/>
        <color theme="1"/>
        <rFont val="Times New Roman"/>
        <family val="1"/>
      </rPr>
      <t>+</t>
    </r>
    <r>
      <rPr>
        <sz val="11"/>
        <color theme="1"/>
        <rFont val="宋体"/>
        <charset val="134"/>
      </rPr>
      <t>阀体）通风柜用</t>
    </r>
  </si>
  <si>
    <r>
      <rPr>
        <sz val="11"/>
        <color theme="1"/>
        <rFont val="宋体"/>
        <charset val="134"/>
      </rPr>
      <t>流量传感器</t>
    </r>
  </si>
  <si>
    <r>
      <rPr>
        <sz val="11"/>
        <color theme="1"/>
        <rFont val="宋体"/>
        <charset val="134"/>
      </rPr>
      <t>门高位移传感器</t>
    </r>
  </si>
  <si>
    <t>SCS</t>
  </si>
  <si>
    <r>
      <rPr>
        <sz val="11"/>
        <color theme="1"/>
        <rFont val="宋体"/>
        <charset val="134"/>
      </rPr>
      <t>通风柜控制器</t>
    </r>
  </si>
  <si>
    <r>
      <rPr>
        <sz val="11"/>
        <color theme="1"/>
        <rFont val="宋体"/>
        <charset val="134"/>
      </rPr>
      <t>控制器电源</t>
    </r>
  </si>
  <si>
    <r>
      <rPr>
        <sz val="11"/>
        <color theme="1"/>
        <rFont val="Times New Roman"/>
        <family val="1"/>
      </rPr>
      <t>1</t>
    </r>
    <r>
      <rPr>
        <sz val="11"/>
        <color theme="1"/>
        <rFont val="宋体"/>
        <charset val="134"/>
      </rPr>
      <t>、功能：输入：</t>
    </r>
    <r>
      <rPr>
        <sz val="11"/>
        <color theme="1"/>
        <rFont val="Times New Roman"/>
        <family val="1"/>
      </rPr>
      <t>AC220V</t>
    </r>
    <r>
      <rPr>
        <sz val="11"/>
        <color theme="1"/>
        <rFont val="宋体"/>
        <charset val="134"/>
      </rPr>
      <t>，输出</t>
    </r>
    <r>
      <rPr>
        <sz val="11"/>
        <color theme="1"/>
        <rFont val="Times New Roman"/>
        <family val="1"/>
      </rPr>
      <t>DC24V</t>
    </r>
    <r>
      <rPr>
        <sz val="11"/>
        <color theme="1"/>
        <rFont val="宋体"/>
        <charset val="134"/>
      </rPr>
      <t>。</t>
    </r>
  </si>
  <si>
    <r>
      <rPr>
        <sz val="11"/>
        <color theme="1"/>
        <rFont val="宋体"/>
        <charset val="134"/>
      </rPr>
      <t>液晶显示面板</t>
    </r>
  </si>
  <si>
    <r>
      <rPr>
        <b/>
        <sz val="11"/>
        <color theme="1"/>
        <rFont val="宋体"/>
        <charset val="134"/>
      </rPr>
      <t>控制布线部分</t>
    </r>
  </si>
  <si>
    <r>
      <rPr>
        <sz val="10.5"/>
        <rFont val="宋体"/>
        <charset val="134"/>
      </rPr>
      <t>风阀通讯线</t>
    </r>
  </si>
  <si>
    <r>
      <rPr>
        <sz val="10.5"/>
        <rFont val="宋体"/>
        <charset val="134"/>
      </rPr>
      <t>套</t>
    </r>
  </si>
  <si>
    <r>
      <rPr>
        <sz val="11"/>
        <color theme="1"/>
        <rFont val="Times New Roman"/>
        <family val="1"/>
      </rPr>
      <t>1</t>
    </r>
    <r>
      <rPr>
        <sz val="11"/>
        <color theme="1"/>
        <rFont val="宋体"/>
        <charset val="134"/>
      </rPr>
      <t>、功能：按图施工，按排风阀计算</t>
    </r>
    <r>
      <rPr>
        <sz val="11"/>
        <color theme="1"/>
        <rFont val="Times New Roman"/>
        <family val="1"/>
      </rPr>
      <t xml:space="preserve">                                                                    2</t>
    </r>
    <r>
      <rPr>
        <sz val="11"/>
        <color theme="1"/>
        <rFont val="宋体"/>
        <charset val="134"/>
      </rPr>
      <t>、规格：</t>
    </r>
    <r>
      <rPr>
        <sz val="11"/>
        <color theme="1"/>
        <rFont val="Times New Roman"/>
        <family val="1"/>
      </rPr>
      <t>RVSP2*1.0</t>
    </r>
    <r>
      <rPr>
        <sz val="11"/>
        <color theme="1"/>
        <rFont val="宋体"/>
        <charset val="134"/>
      </rPr>
      <t>及</t>
    </r>
    <r>
      <rPr>
        <sz val="11"/>
        <color theme="1"/>
        <rFont val="Times New Roman"/>
        <family val="1"/>
      </rPr>
      <t>PVC</t>
    </r>
    <r>
      <rPr>
        <sz val="11"/>
        <color theme="1"/>
        <rFont val="宋体"/>
        <charset val="134"/>
      </rPr>
      <t>线管</t>
    </r>
  </si>
  <si>
    <r>
      <rPr>
        <sz val="10.5"/>
        <rFont val="宋体"/>
        <charset val="134"/>
      </rPr>
      <t>风阀电源线</t>
    </r>
  </si>
  <si>
    <r>
      <rPr>
        <sz val="11"/>
        <color theme="1"/>
        <rFont val="Times New Roman"/>
        <family val="1"/>
      </rPr>
      <t>1</t>
    </r>
    <r>
      <rPr>
        <sz val="11"/>
        <color theme="1"/>
        <rFont val="宋体"/>
        <charset val="134"/>
      </rPr>
      <t>、功能：按图施工</t>
    </r>
    <r>
      <rPr>
        <sz val="11"/>
        <color theme="1"/>
        <rFont val="Times New Roman"/>
        <family val="1"/>
      </rPr>
      <t>,</t>
    </r>
    <r>
      <rPr>
        <sz val="11"/>
        <color theme="1"/>
        <rFont val="宋体"/>
        <charset val="134"/>
      </rPr>
      <t>按排风阀计算</t>
    </r>
    <r>
      <rPr>
        <sz val="11"/>
        <color theme="1"/>
        <rFont val="Times New Roman"/>
        <family val="1"/>
      </rPr>
      <t xml:space="preserve">                                                          2</t>
    </r>
    <r>
      <rPr>
        <sz val="11"/>
        <color theme="1"/>
        <rFont val="宋体"/>
        <charset val="134"/>
      </rPr>
      <t>、规格：</t>
    </r>
    <r>
      <rPr>
        <sz val="11"/>
        <color theme="1"/>
        <rFont val="Times New Roman"/>
        <family val="1"/>
      </rPr>
      <t>RVV2*1.0</t>
    </r>
    <r>
      <rPr>
        <sz val="11"/>
        <color theme="1"/>
        <rFont val="宋体"/>
        <charset val="134"/>
      </rPr>
      <t>及</t>
    </r>
    <r>
      <rPr>
        <sz val="11"/>
        <color theme="1"/>
        <rFont val="Times New Roman"/>
        <family val="1"/>
      </rPr>
      <t>PVC</t>
    </r>
    <r>
      <rPr>
        <sz val="11"/>
        <color theme="1"/>
        <rFont val="宋体"/>
        <charset val="134"/>
      </rPr>
      <t>线管</t>
    </r>
  </si>
  <si>
    <r>
      <rPr>
        <sz val="10.5"/>
        <rFont val="宋体"/>
        <charset val="134"/>
      </rPr>
      <t>排风控制柜接线</t>
    </r>
  </si>
  <si>
    <r>
      <rPr>
        <sz val="11"/>
        <color theme="1"/>
        <rFont val="Times New Roman"/>
        <family val="1"/>
      </rPr>
      <t>1</t>
    </r>
    <r>
      <rPr>
        <sz val="11"/>
        <color theme="1"/>
        <rFont val="宋体"/>
        <charset val="134"/>
      </rPr>
      <t>、功能：按图施工</t>
    </r>
    <r>
      <rPr>
        <sz val="11"/>
        <color theme="1"/>
        <rFont val="Times New Roman"/>
        <family val="1"/>
      </rPr>
      <t>,</t>
    </r>
    <r>
      <rPr>
        <sz val="11"/>
        <color theme="1"/>
        <rFont val="宋体"/>
        <charset val="134"/>
      </rPr>
      <t>按排风及变频器计算</t>
    </r>
    <r>
      <rPr>
        <sz val="11"/>
        <color theme="1"/>
        <rFont val="Times New Roman"/>
        <family val="1"/>
      </rPr>
      <t xml:space="preserve">                                                  2</t>
    </r>
    <r>
      <rPr>
        <sz val="11"/>
        <color theme="1"/>
        <rFont val="宋体"/>
        <charset val="134"/>
      </rPr>
      <t>、规格：控制柜端子排接线，含弱电控制线部分。</t>
    </r>
  </si>
  <si>
    <r>
      <rPr>
        <sz val="10.5"/>
        <rFont val="宋体"/>
        <charset val="134"/>
      </rPr>
      <t>管道压差传感器线</t>
    </r>
  </si>
  <si>
    <r>
      <rPr>
        <sz val="11"/>
        <color theme="1"/>
        <rFont val="Times New Roman"/>
        <family val="1"/>
      </rPr>
      <t>1</t>
    </r>
    <r>
      <rPr>
        <sz val="11"/>
        <color theme="1"/>
        <rFont val="宋体"/>
        <charset val="134"/>
      </rPr>
      <t>、功能：按图施工，按管道传感器计算</t>
    </r>
    <r>
      <rPr>
        <sz val="11"/>
        <color theme="1"/>
        <rFont val="Times New Roman"/>
        <family val="1"/>
      </rPr>
      <t xml:space="preserve">                                                      2</t>
    </r>
    <r>
      <rPr>
        <sz val="11"/>
        <color theme="1"/>
        <rFont val="宋体"/>
        <charset val="134"/>
      </rPr>
      <t>、规格：</t>
    </r>
    <r>
      <rPr>
        <sz val="11"/>
        <color theme="1"/>
        <rFont val="Times New Roman"/>
        <family val="1"/>
      </rPr>
      <t>RVVP2*1.0</t>
    </r>
    <r>
      <rPr>
        <sz val="11"/>
        <color theme="1"/>
        <rFont val="宋体"/>
        <charset val="134"/>
      </rPr>
      <t>及</t>
    </r>
    <r>
      <rPr>
        <sz val="11"/>
        <color theme="1"/>
        <rFont val="Times New Roman"/>
        <family val="1"/>
      </rPr>
      <t>PVC</t>
    </r>
    <r>
      <rPr>
        <sz val="11"/>
        <color theme="1"/>
        <rFont val="宋体"/>
        <charset val="134"/>
      </rPr>
      <t>线管</t>
    </r>
  </si>
  <si>
    <r>
      <rPr>
        <b/>
        <sz val="11"/>
        <color theme="1"/>
        <rFont val="宋体"/>
        <charset val="134"/>
      </rPr>
      <t>其它</t>
    </r>
  </si>
  <si>
    <r>
      <rPr>
        <sz val="11"/>
        <rFont val="宋体"/>
        <charset val="134"/>
      </rPr>
      <t>室内脚手架</t>
    </r>
  </si>
  <si>
    <r>
      <rPr>
        <sz val="11"/>
        <rFont val="宋体"/>
        <charset val="134"/>
      </rPr>
      <t>项</t>
    </r>
  </si>
  <si>
    <r>
      <rPr>
        <sz val="11"/>
        <rFont val="宋体"/>
        <charset val="134"/>
      </rPr>
      <t>安装脚手架</t>
    </r>
  </si>
  <si>
    <r>
      <rPr>
        <sz val="11"/>
        <color theme="1"/>
        <rFont val="宋体"/>
        <charset val="134"/>
      </rPr>
      <t>设备吊装</t>
    </r>
  </si>
  <si>
    <r>
      <rPr>
        <sz val="11"/>
        <color theme="1"/>
        <rFont val="宋体"/>
        <charset val="134"/>
      </rPr>
      <t>次</t>
    </r>
  </si>
  <si>
    <r>
      <rPr>
        <sz val="11"/>
        <color theme="1"/>
        <rFont val="Times New Roman"/>
        <family val="1"/>
      </rPr>
      <t>20-50m</t>
    </r>
    <r>
      <rPr>
        <sz val="11"/>
        <color theme="1"/>
        <rFont val="宋体"/>
        <charset val="134"/>
      </rPr>
      <t>起重设备</t>
    </r>
  </si>
  <si>
    <t>二、实验室暖通排风系统部分报价合计：</t>
  </si>
  <si>
    <t>注：无</t>
  </si>
  <si>
    <t>三、实验室舒适性空调部分报价表</t>
  </si>
  <si>
    <r>
      <rPr>
        <b/>
        <sz val="11"/>
        <rFont val="宋体"/>
        <charset val="134"/>
      </rPr>
      <t>货</t>
    </r>
    <r>
      <rPr>
        <b/>
        <sz val="11"/>
        <rFont val="Times New Roman"/>
        <family val="1"/>
      </rPr>
      <t xml:space="preserve">  </t>
    </r>
    <r>
      <rPr>
        <b/>
        <sz val="11"/>
        <rFont val="宋体"/>
        <charset val="134"/>
      </rPr>
      <t>物</t>
    </r>
    <r>
      <rPr>
        <b/>
        <sz val="11"/>
        <rFont val="Times New Roman"/>
        <family val="1"/>
      </rPr>
      <t xml:space="preserve">  </t>
    </r>
    <r>
      <rPr>
        <b/>
        <sz val="11"/>
        <rFont val="宋体"/>
        <charset val="134"/>
      </rPr>
      <t>名</t>
    </r>
    <r>
      <rPr>
        <b/>
        <sz val="11"/>
        <rFont val="Times New Roman"/>
        <family val="1"/>
      </rPr>
      <t xml:space="preserve">   </t>
    </r>
    <r>
      <rPr>
        <b/>
        <sz val="11"/>
        <rFont val="宋体"/>
        <charset val="134"/>
      </rPr>
      <t>称</t>
    </r>
  </si>
  <si>
    <r>
      <rPr>
        <b/>
        <sz val="11"/>
        <rFont val="宋体"/>
        <charset val="134"/>
      </rPr>
      <t>规</t>
    </r>
    <r>
      <rPr>
        <b/>
        <sz val="11"/>
        <rFont val="Times New Roman"/>
        <family val="1"/>
      </rPr>
      <t xml:space="preserve">  </t>
    </r>
    <r>
      <rPr>
        <b/>
        <sz val="11"/>
        <rFont val="宋体"/>
        <charset val="134"/>
      </rPr>
      <t>格</t>
    </r>
    <r>
      <rPr>
        <b/>
        <sz val="11"/>
        <rFont val="Times New Roman"/>
        <family val="1"/>
      </rPr>
      <t xml:space="preserve">  </t>
    </r>
    <r>
      <rPr>
        <b/>
        <sz val="11"/>
        <rFont val="宋体"/>
        <charset val="134"/>
      </rPr>
      <t>型</t>
    </r>
    <r>
      <rPr>
        <b/>
        <sz val="11"/>
        <rFont val="Times New Roman"/>
        <family val="1"/>
      </rPr>
      <t xml:space="preserve">  </t>
    </r>
    <r>
      <rPr>
        <b/>
        <sz val="11"/>
        <rFont val="宋体"/>
        <charset val="134"/>
      </rPr>
      <t>号</t>
    </r>
  </si>
  <si>
    <r>
      <rPr>
        <b/>
        <sz val="11"/>
        <rFont val="宋体"/>
        <charset val="134"/>
      </rPr>
      <t>单位</t>
    </r>
  </si>
  <si>
    <r>
      <rPr>
        <b/>
        <sz val="11"/>
        <rFont val="宋体"/>
        <charset val="134"/>
      </rPr>
      <t>数量</t>
    </r>
  </si>
  <si>
    <r>
      <rPr>
        <b/>
        <sz val="11"/>
        <rFont val="宋体"/>
        <charset val="134"/>
      </rPr>
      <t>备注</t>
    </r>
  </si>
  <si>
    <t>实验室1</t>
  </si>
  <si>
    <t>设备部分</t>
  </si>
  <si>
    <r>
      <rPr>
        <sz val="11"/>
        <rFont val="宋体"/>
        <charset val="134"/>
      </rPr>
      <t>分体式天井机</t>
    </r>
    <r>
      <rPr>
        <sz val="11"/>
        <rFont val="Times New Roman"/>
        <family val="1"/>
      </rPr>
      <t>2P</t>
    </r>
  </si>
  <si>
    <r>
      <rPr>
        <sz val="11"/>
        <rFont val="宋体"/>
        <charset val="134"/>
      </rPr>
      <t>台</t>
    </r>
  </si>
  <si>
    <r>
      <rPr>
        <sz val="11"/>
        <rFont val="宋体"/>
        <charset val="134"/>
      </rPr>
      <t>美的</t>
    </r>
  </si>
  <si>
    <r>
      <rPr>
        <sz val="11"/>
        <rFont val="宋体"/>
        <charset val="134"/>
      </rPr>
      <t>分体式天井机</t>
    </r>
    <r>
      <rPr>
        <sz val="11"/>
        <rFont val="Times New Roman"/>
        <family val="1"/>
      </rPr>
      <t>3P</t>
    </r>
  </si>
  <si>
    <r>
      <rPr>
        <sz val="11"/>
        <color theme="1"/>
        <rFont val="宋体"/>
        <charset val="134"/>
      </rPr>
      <t>分体式天井机</t>
    </r>
    <r>
      <rPr>
        <sz val="11"/>
        <color theme="1"/>
        <rFont val="Times New Roman"/>
        <family val="1"/>
      </rPr>
      <t>5P</t>
    </r>
  </si>
  <si>
    <t>美的</t>
  </si>
  <si>
    <r>
      <rPr>
        <b/>
        <sz val="11"/>
        <rFont val="宋体"/>
        <charset val="134"/>
      </rPr>
      <t>材料部分</t>
    </r>
  </si>
  <si>
    <r>
      <rPr>
        <sz val="11"/>
        <rFont val="宋体"/>
        <charset val="134"/>
      </rPr>
      <t>铜管</t>
    </r>
    <r>
      <rPr>
        <sz val="11"/>
        <rFont val="Times New Roman"/>
        <family val="1"/>
      </rPr>
      <t>(</t>
    </r>
    <r>
      <rPr>
        <sz val="11"/>
        <rFont val="宋体"/>
        <charset val="134"/>
      </rPr>
      <t>含保温</t>
    </r>
    <r>
      <rPr>
        <sz val="11"/>
        <rFont val="Times New Roman"/>
        <family val="1"/>
      </rPr>
      <t>)</t>
    </r>
  </si>
  <si>
    <t>2-3P（φ6.35φ/15.88）</t>
  </si>
  <si>
    <t>m</t>
  </si>
  <si>
    <t>飞轮</t>
  </si>
  <si>
    <r>
      <rPr>
        <sz val="11"/>
        <rFont val="Times New Roman"/>
        <family val="1"/>
      </rPr>
      <t>5P</t>
    </r>
    <r>
      <rPr>
        <sz val="11"/>
        <rFont val="宋体"/>
        <charset val="134"/>
      </rPr>
      <t>（</t>
    </r>
    <r>
      <rPr>
        <sz val="11"/>
        <rFont val="Times New Roman"/>
        <family val="1"/>
      </rPr>
      <t>φ9.53φ/15.88</t>
    </r>
    <r>
      <rPr>
        <sz val="11"/>
        <rFont val="宋体"/>
        <charset val="134"/>
      </rPr>
      <t>）</t>
    </r>
  </si>
  <si>
    <r>
      <rPr>
        <sz val="11"/>
        <rFont val="Times New Roman"/>
        <family val="1"/>
      </rPr>
      <t>PVC</t>
    </r>
    <r>
      <rPr>
        <sz val="11"/>
        <rFont val="宋体"/>
        <charset val="134"/>
      </rPr>
      <t>排水管（含保温）</t>
    </r>
  </si>
  <si>
    <t>DN25</t>
  </si>
  <si>
    <r>
      <rPr>
        <sz val="11"/>
        <rFont val="宋体"/>
        <charset val="134"/>
      </rPr>
      <t>米</t>
    </r>
  </si>
  <si>
    <r>
      <rPr>
        <sz val="11"/>
        <rFont val="宋体"/>
        <charset val="134"/>
      </rPr>
      <t>雄塑</t>
    </r>
  </si>
  <si>
    <r>
      <rPr>
        <sz val="11"/>
        <rFont val="宋体"/>
        <charset val="134"/>
      </rPr>
      <t>管道安装辅材</t>
    </r>
  </si>
  <si>
    <t>安装配件</t>
  </si>
  <si>
    <r>
      <rPr>
        <sz val="11"/>
        <rFont val="宋体"/>
        <charset val="134"/>
      </rPr>
      <t>套</t>
    </r>
  </si>
  <si>
    <r>
      <rPr>
        <b/>
        <sz val="11"/>
        <rFont val="宋体"/>
        <charset val="134"/>
      </rPr>
      <t>其他部分</t>
    </r>
  </si>
  <si>
    <r>
      <rPr>
        <sz val="11"/>
        <rFont val="Times New Roman"/>
        <family val="1"/>
      </rPr>
      <t>2P-3P</t>
    </r>
    <r>
      <rPr>
        <sz val="11"/>
        <rFont val="宋体"/>
        <charset val="134"/>
      </rPr>
      <t>外机基架</t>
    </r>
  </si>
  <si>
    <t>角钢支架</t>
  </si>
  <si>
    <r>
      <rPr>
        <sz val="11"/>
        <rFont val="宋体"/>
        <charset val="134"/>
      </rPr>
      <t>付</t>
    </r>
  </si>
  <si>
    <r>
      <rPr>
        <sz val="11"/>
        <color theme="1"/>
        <rFont val="Times New Roman"/>
        <family val="1"/>
      </rPr>
      <t>5P</t>
    </r>
    <r>
      <rPr>
        <sz val="11"/>
        <color theme="1"/>
        <rFont val="宋体"/>
        <charset val="134"/>
      </rPr>
      <t>外机基架</t>
    </r>
  </si>
  <si>
    <t>付</t>
  </si>
  <si>
    <t>孔洞处理</t>
  </si>
  <si>
    <t>开孔</t>
  </si>
  <si>
    <r>
      <rPr>
        <sz val="11"/>
        <rFont val="宋体"/>
        <charset val="134"/>
      </rPr>
      <t>个</t>
    </r>
  </si>
  <si>
    <t>天井机安装人工费</t>
  </si>
  <si>
    <t>三、实验室舒适性空调部分报价合计：</t>
  </si>
  <si>
    <t>四、实验室水电部分报价表</t>
  </si>
  <si>
    <r>
      <rPr>
        <b/>
        <sz val="12"/>
        <color theme="1"/>
        <rFont val="宋体"/>
        <charset val="134"/>
      </rPr>
      <t>建设单位：</t>
    </r>
  </si>
  <si>
    <r>
      <rPr>
        <b/>
        <sz val="11"/>
        <color theme="1"/>
        <rFont val="宋体"/>
        <charset val="134"/>
      </rPr>
      <t>项号</t>
    </r>
  </si>
  <si>
    <r>
      <rPr>
        <b/>
        <sz val="11"/>
        <color theme="1"/>
        <rFont val="宋体"/>
        <charset val="134"/>
      </rPr>
      <t>数量①</t>
    </r>
  </si>
  <si>
    <r>
      <rPr>
        <b/>
        <sz val="11"/>
        <color theme="1"/>
        <rFont val="宋体"/>
        <charset val="134"/>
      </rPr>
      <t>单位</t>
    </r>
  </si>
  <si>
    <r>
      <rPr>
        <b/>
        <sz val="11"/>
        <color theme="1"/>
        <rFont val="宋体"/>
        <charset val="134"/>
      </rPr>
      <t>单价</t>
    </r>
    <r>
      <rPr>
        <b/>
        <sz val="11"/>
        <color theme="1"/>
        <rFont val="Times New Roman"/>
        <family val="1"/>
      </rPr>
      <t>(</t>
    </r>
    <r>
      <rPr>
        <b/>
        <sz val="11"/>
        <color theme="1"/>
        <rFont val="宋体"/>
        <charset val="134"/>
      </rPr>
      <t>元</t>
    </r>
    <r>
      <rPr>
        <b/>
        <sz val="11"/>
        <color theme="1"/>
        <rFont val="Times New Roman"/>
        <family val="1"/>
      </rPr>
      <t>)</t>
    </r>
    <r>
      <rPr>
        <b/>
        <sz val="11"/>
        <color theme="1"/>
        <rFont val="宋体"/>
        <charset val="134"/>
      </rPr>
      <t>②</t>
    </r>
  </si>
  <si>
    <r>
      <rPr>
        <b/>
        <sz val="11"/>
        <color theme="1"/>
        <rFont val="宋体"/>
        <charset val="134"/>
      </rPr>
      <t>单项合价（元）③</t>
    </r>
    <r>
      <rPr>
        <b/>
        <sz val="11"/>
        <color theme="1"/>
        <rFont val="Times New Roman"/>
        <family val="1"/>
      </rPr>
      <t>=</t>
    </r>
    <r>
      <rPr>
        <b/>
        <sz val="11"/>
        <color theme="1"/>
        <rFont val="宋体"/>
        <charset val="134"/>
      </rPr>
      <t>①</t>
    </r>
    <r>
      <rPr>
        <b/>
        <sz val="11"/>
        <color theme="1"/>
        <rFont val="Times New Roman"/>
        <family val="1"/>
      </rPr>
      <t>×</t>
    </r>
    <r>
      <rPr>
        <b/>
        <sz val="11"/>
        <color theme="1"/>
        <rFont val="宋体"/>
        <charset val="134"/>
      </rPr>
      <t>②</t>
    </r>
  </si>
  <si>
    <t>电路改造部分</t>
  </si>
  <si>
    <t>配电箱</t>
  </si>
  <si>
    <r>
      <rPr>
        <sz val="11"/>
        <color theme="1"/>
        <rFont val="Times New Roman"/>
        <family val="1"/>
      </rPr>
      <t>1</t>
    </r>
    <r>
      <rPr>
        <sz val="11"/>
        <color theme="1"/>
        <rFont val="宋体"/>
        <charset val="134"/>
      </rPr>
      <t>、型号及规格：非标制作</t>
    </r>
    <r>
      <rPr>
        <sz val="11"/>
        <color theme="1"/>
        <rFont val="Times New Roman"/>
        <family val="1"/>
      </rPr>
      <t xml:space="preserve">                                                       2</t>
    </r>
    <r>
      <rPr>
        <sz val="11"/>
        <color theme="1"/>
        <rFont val="宋体"/>
        <charset val="134"/>
      </rPr>
      <t>、按箱内元件计价</t>
    </r>
    <r>
      <rPr>
        <sz val="11"/>
        <color theme="1"/>
        <rFont val="Times New Roman"/>
        <family val="1"/>
      </rPr>
      <t xml:space="preserve">
3</t>
    </r>
    <r>
      <rPr>
        <sz val="11"/>
        <color theme="1"/>
        <rFont val="宋体"/>
        <charset val="134"/>
      </rPr>
      <t>、安装位置：室内暗装</t>
    </r>
  </si>
  <si>
    <r>
      <rPr>
        <sz val="11"/>
        <color theme="1"/>
        <rFont val="Times New Roman"/>
        <family val="1"/>
      </rPr>
      <t>10A</t>
    </r>
    <r>
      <rPr>
        <sz val="11"/>
        <color theme="1"/>
        <rFont val="宋体"/>
        <charset val="134"/>
      </rPr>
      <t>五孔插座</t>
    </r>
  </si>
  <si>
    <r>
      <rPr>
        <sz val="11"/>
        <color theme="1"/>
        <rFont val="Times New Roman"/>
        <family val="1"/>
      </rPr>
      <t>1</t>
    </r>
    <r>
      <rPr>
        <sz val="11"/>
        <color theme="1"/>
        <rFont val="宋体"/>
        <charset val="134"/>
      </rPr>
      <t>、安装方式：除特殊标注外，均为墙面离地</t>
    </r>
    <r>
      <rPr>
        <sz val="11"/>
        <color theme="1"/>
        <rFont val="Times New Roman"/>
        <family val="1"/>
      </rPr>
      <t>0.3</t>
    </r>
    <r>
      <rPr>
        <sz val="11"/>
        <color theme="1"/>
        <rFont val="宋体"/>
        <charset val="134"/>
      </rPr>
      <t>米，暗装。</t>
    </r>
  </si>
  <si>
    <r>
      <rPr>
        <sz val="11"/>
        <color theme="1"/>
        <rFont val="宋体"/>
        <charset val="134"/>
      </rPr>
      <t>岛式插座</t>
    </r>
  </si>
  <si>
    <r>
      <rPr>
        <sz val="11"/>
        <color theme="1"/>
        <rFont val="Times New Roman"/>
        <family val="1"/>
      </rPr>
      <t>1</t>
    </r>
    <r>
      <rPr>
        <sz val="11"/>
        <color theme="1"/>
        <rFont val="宋体"/>
        <charset val="134"/>
      </rPr>
      <t>、安装方式：台面安装。</t>
    </r>
    <r>
      <rPr>
        <sz val="11"/>
        <color theme="1"/>
        <rFont val="Times New Roman"/>
        <family val="1"/>
      </rPr>
      <t xml:space="preserve">
2</t>
    </r>
    <r>
      <rPr>
        <sz val="11"/>
        <color theme="1"/>
        <rFont val="宋体"/>
        <charset val="134"/>
      </rPr>
      <t>、底盒：钢制一体成型梯形底盒，表面经酸洗磷化环氧树脂粉末喷涂，不占用台面操作空间。</t>
    </r>
    <r>
      <rPr>
        <sz val="11"/>
        <color theme="1"/>
        <rFont val="Times New Roman"/>
        <family val="1"/>
      </rPr>
      <t xml:space="preserve">
3</t>
    </r>
    <r>
      <rPr>
        <sz val="11"/>
        <color theme="1"/>
        <rFont val="宋体"/>
        <charset val="134"/>
      </rPr>
      <t>、插座：五孔万用插座，符合新国家标准。</t>
    </r>
    <r>
      <rPr>
        <sz val="11"/>
        <color theme="1"/>
        <rFont val="Times New Roman"/>
        <family val="1"/>
      </rPr>
      <t>10A</t>
    </r>
    <r>
      <rPr>
        <sz val="11"/>
        <color theme="1"/>
        <rFont val="宋体"/>
        <charset val="134"/>
      </rPr>
      <t>，</t>
    </r>
    <r>
      <rPr>
        <sz val="11"/>
        <color theme="1"/>
        <rFont val="Times New Roman"/>
        <family val="1"/>
      </rPr>
      <t>220V</t>
    </r>
  </si>
  <si>
    <r>
      <rPr>
        <sz val="11"/>
        <color theme="1"/>
        <rFont val="Times New Roman"/>
        <family val="1"/>
      </rPr>
      <t>3*4mm²</t>
    </r>
    <r>
      <rPr>
        <sz val="11"/>
        <color theme="1"/>
        <rFont val="宋体"/>
        <charset val="134"/>
      </rPr>
      <t>线路</t>
    </r>
  </si>
  <si>
    <r>
      <rPr>
        <sz val="11"/>
        <color theme="1"/>
        <rFont val="Times New Roman"/>
        <family val="1"/>
      </rPr>
      <t>1</t>
    </r>
    <r>
      <rPr>
        <sz val="11"/>
        <color theme="1"/>
        <rFont val="宋体"/>
        <charset val="134"/>
      </rPr>
      <t>、阳工</t>
    </r>
    <r>
      <rPr>
        <sz val="11"/>
        <color theme="1"/>
        <rFont val="Times New Roman"/>
        <family val="1"/>
      </rPr>
      <t xml:space="preserve">ZR-BVR-3X4mm² </t>
    </r>
    <r>
      <rPr>
        <sz val="11"/>
        <color theme="1"/>
        <rFont val="宋体"/>
        <charset val="134"/>
      </rPr>
      <t>铜芯线</t>
    </r>
    <r>
      <rPr>
        <sz val="11"/>
        <color theme="1"/>
        <rFont val="Times New Roman"/>
        <family val="1"/>
      </rPr>
      <t xml:space="preserve">                                                   2</t>
    </r>
    <r>
      <rPr>
        <sz val="11"/>
        <color theme="1"/>
        <rFont val="宋体"/>
        <charset val="134"/>
      </rPr>
      <t>、含运输、安装、人工、穿墙开孔。</t>
    </r>
  </si>
  <si>
    <r>
      <rPr>
        <sz val="11"/>
        <color theme="1"/>
        <rFont val="Times New Roman"/>
        <family val="1"/>
      </rPr>
      <t>5*4mm²</t>
    </r>
    <r>
      <rPr>
        <sz val="11"/>
        <color theme="1"/>
        <rFont val="宋体"/>
        <charset val="134"/>
      </rPr>
      <t>线路</t>
    </r>
  </si>
  <si>
    <r>
      <rPr>
        <sz val="11"/>
        <color theme="1"/>
        <rFont val="Times New Roman"/>
        <family val="1"/>
      </rPr>
      <t>1</t>
    </r>
    <r>
      <rPr>
        <sz val="11"/>
        <color theme="1"/>
        <rFont val="宋体"/>
        <charset val="134"/>
      </rPr>
      <t>、阳工</t>
    </r>
    <r>
      <rPr>
        <sz val="11"/>
        <color theme="1"/>
        <rFont val="Times New Roman"/>
        <family val="1"/>
      </rPr>
      <t xml:space="preserve">ZR-BVR-5X4mm² </t>
    </r>
    <r>
      <rPr>
        <sz val="11"/>
        <color theme="1"/>
        <rFont val="宋体"/>
        <charset val="134"/>
      </rPr>
      <t>铜芯线</t>
    </r>
    <r>
      <rPr>
        <sz val="11"/>
        <color theme="1"/>
        <rFont val="Times New Roman"/>
        <family val="1"/>
      </rPr>
      <t xml:space="preserve">                                                   2</t>
    </r>
    <r>
      <rPr>
        <sz val="11"/>
        <color theme="1"/>
        <rFont val="宋体"/>
        <charset val="134"/>
      </rPr>
      <t>、含运输、安装、人工、穿墙开孔。</t>
    </r>
  </si>
  <si>
    <t>双管荧光灯</t>
  </si>
  <si>
    <r>
      <rPr>
        <sz val="11"/>
        <color theme="1"/>
        <rFont val="宋体"/>
        <charset val="134"/>
      </rPr>
      <t>功率：</t>
    </r>
    <r>
      <rPr>
        <sz val="11"/>
        <color theme="1"/>
        <rFont val="Times New Roman"/>
        <family val="1"/>
      </rPr>
      <t>2*18W</t>
    </r>
    <r>
      <rPr>
        <sz val="11"/>
        <color theme="1"/>
        <rFont val="宋体"/>
        <charset val="134"/>
      </rPr>
      <t>，</t>
    </r>
    <r>
      <rPr>
        <sz val="11"/>
        <color theme="1"/>
        <rFont val="Times New Roman"/>
        <family val="1"/>
      </rPr>
      <t>1.2m</t>
    </r>
  </si>
  <si>
    <t>三联单控开关</t>
  </si>
  <si>
    <r>
      <rPr>
        <sz val="11"/>
        <color theme="1"/>
        <rFont val="Times New Roman"/>
        <family val="1"/>
      </rPr>
      <t>1</t>
    </r>
    <r>
      <rPr>
        <sz val="11"/>
        <color theme="1"/>
        <rFont val="宋体"/>
        <charset val="134"/>
      </rPr>
      <t>、安装高度：离地</t>
    </r>
    <r>
      <rPr>
        <sz val="11"/>
        <color theme="1"/>
        <rFont val="Times New Roman"/>
        <family val="1"/>
      </rPr>
      <t>1300mm</t>
    </r>
    <r>
      <rPr>
        <sz val="11"/>
        <color theme="1"/>
        <rFont val="宋体"/>
        <charset val="134"/>
      </rPr>
      <t>安装_x000D_</t>
    </r>
  </si>
  <si>
    <t>原有灯具移位置</t>
  </si>
  <si>
    <t>项</t>
  </si>
  <si>
    <t>1、拆除原有灯具，新建隔断后安装至合适位置</t>
  </si>
  <si>
    <r>
      <rPr>
        <sz val="11"/>
        <color theme="1"/>
        <rFont val="Times New Roman"/>
        <family val="1"/>
      </rPr>
      <t>2.5mm²</t>
    </r>
    <r>
      <rPr>
        <sz val="11"/>
        <color theme="1"/>
        <rFont val="宋体"/>
        <charset val="134"/>
      </rPr>
      <t>线路</t>
    </r>
  </si>
  <si>
    <r>
      <rPr>
        <sz val="11"/>
        <color theme="1"/>
        <rFont val="Times New Roman"/>
        <family val="1"/>
      </rPr>
      <t>1</t>
    </r>
    <r>
      <rPr>
        <sz val="11"/>
        <color theme="1"/>
        <rFont val="宋体"/>
        <charset val="134"/>
      </rPr>
      <t>、阳工</t>
    </r>
    <r>
      <rPr>
        <sz val="11"/>
        <color theme="1"/>
        <rFont val="Times New Roman"/>
        <family val="1"/>
      </rPr>
      <t xml:space="preserve">ZR-BVR 2.5mm² </t>
    </r>
    <r>
      <rPr>
        <sz val="11"/>
        <color theme="1"/>
        <rFont val="宋体"/>
        <charset val="134"/>
      </rPr>
      <t>铜芯线</t>
    </r>
    <r>
      <rPr>
        <sz val="11"/>
        <color theme="1"/>
        <rFont val="Times New Roman"/>
        <family val="1"/>
      </rPr>
      <t xml:space="preserve">                                                    2</t>
    </r>
    <r>
      <rPr>
        <sz val="11"/>
        <color theme="1"/>
        <rFont val="宋体"/>
        <charset val="134"/>
      </rPr>
      <t>、含运输、安装、人工、穿墙开孔。</t>
    </r>
  </si>
  <si>
    <t>PVC阻燃线槽</t>
  </si>
  <si>
    <r>
      <rPr>
        <sz val="11"/>
        <color theme="1"/>
        <rFont val="Times New Roman"/>
        <family val="1"/>
      </rPr>
      <t>B1</t>
    </r>
    <r>
      <rPr>
        <sz val="11"/>
        <color theme="1"/>
        <rFont val="宋体"/>
        <charset val="134"/>
      </rPr>
      <t>级、</t>
    </r>
    <r>
      <rPr>
        <sz val="11"/>
        <color theme="1"/>
        <rFont val="Times New Roman"/>
        <family val="1"/>
      </rPr>
      <t>25X25mm</t>
    </r>
  </si>
  <si>
    <r>
      <rPr>
        <sz val="11"/>
        <color theme="1"/>
        <rFont val="宋体"/>
        <charset val="134"/>
      </rPr>
      <t>雄塑</t>
    </r>
  </si>
  <si>
    <t>屋面风机控制箱线缆</t>
  </si>
  <si>
    <r>
      <rPr>
        <sz val="11"/>
        <color theme="1"/>
        <rFont val="Times New Roman"/>
        <family val="1"/>
      </rPr>
      <t>1</t>
    </r>
    <r>
      <rPr>
        <sz val="11"/>
        <color theme="1"/>
        <rFont val="宋体"/>
        <charset val="134"/>
      </rPr>
      <t>、铜芯线缆（</t>
    </r>
    <r>
      <rPr>
        <sz val="11"/>
        <color theme="1"/>
        <rFont val="Times New Roman"/>
        <family val="1"/>
      </rPr>
      <t>ZR-YJV-5*10mm²</t>
    </r>
    <r>
      <rPr>
        <sz val="11"/>
        <color theme="1"/>
        <rFont val="宋体"/>
        <charset val="134"/>
      </rPr>
      <t>）</t>
    </r>
    <r>
      <rPr>
        <sz val="11"/>
        <color theme="1"/>
        <rFont val="Times New Roman"/>
        <family val="1"/>
      </rPr>
      <t xml:space="preserve">                                               2</t>
    </r>
    <r>
      <rPr>
        <sz val="11"/>
        <color theme="1"/>
        <rFont val="宋体"/>
        <charset val="134"/>
      </rPr>
      <t>、含运输、安装、人工。</t>
    </r>
  </si>
  <si>
    <t>屋面风机动力线缆</t>
  </si>
  <si>
    <r>
      <rPr>
        <sz val="11"/>
        <color theme="1"/>
        <rFont val="Times New Roman"/>
        <family val="1"/>
      </rPr>
      <t>1</t>
    </r>
    <r>
      <rPr>
        <sz val="11"/>
        <color theme="1"/>
        <rFont val="宋体"/>
        <charset val="134"/>
      </rPr>
      <t>、铜芯线缆（</t>
    </r>
    <r>
      <rPr>
        <sz val="11"/>
        <color theme="1"/>
        <rFont val="Times New Roman"/>
        <family val="1"/>
      </rPr>
      <t>ZR-YJV-4*10mm²</t>
    </r>
    <r>
      <rPr>
        <sz val="11"/>
        <color theme="1"/>
        <rFont val="宋体"/>
        <charset val="134"/>
      </rPr>
      <t>）</t>
    </r>
    <r>
      <rPr>
        <sz val="11"/>
        <color theme="1"/>
        <rFont val="Times New Roman"/>
        <family val="1"/>
      </rPr>
      <t xml:space="preserve">                                               2</t>
    </r>
    <r>
      <rPr>
        <sz val="11"/>
        <color theme="1"/>
        <rFont val="宋体"/>
        <charset val="134"/>
      </rPr>
      <t>、含运输、安装、人工。</t>
    </r>
  </si>
  <si>
    <t>套接紧定式镀锌钢导管</t>
  </si>
  <si>
    <r>
      <rPr>
        <sz val="11"/>
        <color theme="1"/>
        <rFont val="Times New Roman"/>
        <family val="1"/>
      </rPr>
      <t>1</t>
    </r>
    <r>
      <rPr>
        <sz val="11"/>
        <color theme="1"/>
        <rFont val="宋体"/>
        <charset val="134"/>
      </rPr>
      <t>、含配件及人工</t>
    </r>
  </si>
  <si>
    <t>给排水改造部分</t>
  </si>
  <si>
    <r>
      <rPr>
        <sz val="11"/>
        <color theme="1"/>
        <rFont val="Times New Roman"/>
        <family val="1"/>
      </rPr>
      <t>U-PVC</t>
    </r>
    <r>
      <rPr>
        <sz val="11"/>
        <color theme="1"/>
        <rFont val="宋体"/>
        <charset val="134"/>
      </rPr>
      <t>化工管（排水）</t>
    </r>
  </si>
  <si>
    <r>
      <rPr>
        <sz val="11"/>
        <color theme="1"/>
        <rFont val="Times New Roman"/>
        <family val="1"/>
      </rPr>
      <t>De50</t>
    </r>
    <r>
      <rPr>
        <sz val="11"/>
        <color theme="1"/>
        <rFont val="宋体"/>
        <charset val="134"/>
      </rPr>
      <t>，含焊接配件及接头</t>
    </r>
  </si>
  <si>
    <r>
      <rPr>
        <sz val="11"/>
        <color theme="1"/>
        <rFont val="宋体"/>
        <charset val="134"/>
      </rPr>
      <t>给水管</t>
    </r>
  </si>
  <si>
    <r>
      <rPr>
        <sz val="11"/>
        <color theme="1"/>
        <rFont val="Times New Roman"/>
        <family val="1"/>
      </rPr>
      <t>De25</t>
    </r>
    <r>
      <rPr>
        <sz val="11"/>
        <color theme="1"/>
        <rFont val="宋体"/>
        <charset val="134"/>
      </rPr>
      <t>，含焊接配件及接头</t>
    </r>
  </si>
  <si>
    <t>角阀</t>
  </si>
  <si>
    <r>
      <rPr>
        <sz val="11"/>
        <color theme="1"/>
        <rFont val="宋体"/>
        <charset val="134"/>
      </rPr>
      <t>铜制阀芯</t>
    </r>
  </si>
  <si>
    <r>
      <rPr>
        <sz val="11"/>
        <color theme="1"/>
        <rFont val="Times New Roman"/>
        <family val="1"/>
      </rPr>
      <t>1</t>
    </r>
    <r>
      <rPr>
        <sz val="11"/>
        <color theme="1"/>
        <rFont val="宋体"/>
        <charset val="134"/>
      </rPr>
      <t>、铜芯线缆（</t>
    </r>
    <r>
      <rPr>
        <sz val="11"/>
        <color theme="1"/>
        <rFont val="Times New Roman"/>
        <family val="1"/>
      </rPr>
      <t>ZR-YJV-5*2.5mm²</t>
    </r>
    <r>
      <rPr>
        <sz val="11"/>
        <color theme="1"/>
        <rFont val="宋体"/>
        <charset val="134"/>
      </rPr>
      <t>）</t>
    </r>
    <r>
      <rPr>
        <sz val="11"/>
        <color theme="1"/>
        <rFont val="Times New Roman"/>
        <family val="1"/>
      </rPr>
      <t xml:space="preserve">                                               2</t>
    </r>
    <r>
      <rPr>
        <sz val="11"/>
        <color theme="1"/>
        <rFont val="宋体"/>
        <charset val="134"/>
      </rPr>
      <t>、含运输、安装、人工。</t>
    </r>
  </si>
  <si>
    <r>
      <rPr>
        <sz val="11"/>
        <color theme="1"/>
        <rFont val="Times New Roman"/>
        <family val="1"/>
      </rPr>
      <t>1</t>
    </r>
    <r>
      <rPr>
        <sz val="11"/>
        <color theme="1"/>
        <rFont val="宋体"/>
        <charset val="134"/>
      </rPr>
      <t>、铜芯线缆（</t>
    </r>
    <r>
      <rPr>
        <sz val="11"/>
        <color theme="1"/>
        <rFont val="Times New Roman"/>
        <family val="1"/>
      </rPr>
      <t>ZR-YJV-4*2.5mm²</t>
    </r>
    <r>
      <rPr>
        <sz val="11"/>
        <color theme="1"/>
        <rFont val="宋体"/>
        <charset val="134"/>
      </rPr>
      <t>）</t>
    </r>
    <r>
      <rPr>
        <sz val="11"/>
        <color theme="1"/>
        <rFont val="Times New Roman"/>
        <family val="1"/>
      </rPr>
      <t xml:space="preserve">                                               2</t>
    </r>
    <r>
      <rPr>
        <sz val="11"/>
        <color theme="1"/>
        <rFont val="宋体"/>
        <charset val="134"/>
      </rPr>
      <t>、含运输、安装、人工。</t>
    </r>
  </si>
  <si>
    <t>四、水电部分报价合计：</t>
  </si>
  <si>
    <r>
      <rPr>
        <sz val="12"/>
        <color theme="1"/>
        <rFont val="宋体"/>
        <charset val="134"/>
      </rPr>
      <t>注：单价包含所有产品的施工、安装。</t>
    </r>
  </si>
  <si>
    <t>五、实验室装饰装修材料部分</t>
  </si>
  <si>
    <r>
      <rPr>
        <b/>
        <sz val="11"/>
        <color theme="1"/>
        <rFont val="宋体"/>
        <charset val="134"/>
      </rPr>
      <t>建设单位：</t>
    </r>
  </si>
  <si>
    <r>
      <rPr>
        <b/>
        <sz val="12"/>
        <color theme="1"/>
        <rFont val="宋体"/>
        <charset val="134"/>
      </rPr>
      <t>序号</t>
    </r>
  </si>
  <si>
    <r>
      <rPr>
        <b/>
        <sz val="11"/>
        <rFont val="宋体"/>
        <charset val="134"/>
      </rPr>
      <t>单价</t>
    </r>
    <r>
      <rPr>
        <b/>
        <sz val="11"/>
        <rFont val="Times New Roman"/>
        <family val="1"/>
      </rPr>
      <t>(</t>
    </r>
    <r>
      <rPr>
        <b/>
        <sz val="11"/>
        <rFont val="宋体"/>
        <charset val="134"/>
      </rPr>
      <t>元</t>
    </r>
    <r>
      <rPr>
        <b/>
        <sz val="11"/>
        <rFont val="Times New Roman"/>
        <family val="1"/>
      </rPr>
      <t>)</t>
    </r>
    <r>
      <rPr>
        <b/>
        <sz val="11"/>
        <rFont val="宋体"/>
        <charset val="134"/>
      </rPr>
      <t>②</t>
    </r>
  </si>
  <si>
    <t>轻质砖墙</t>
  </si>
  <si>
    <r>
      <rPr>
        <sz val="11"/>
        <rFont val="Times New Roman"/>
        <family val="1"/>
      </rPr>
      <t>m</t>
    </r>
    <r>
      <rPr>
        <vertAlign val="superscript"/>
        <sz val="11"/>
        <rFont val="Times New Roman"/>
        <family val="1"/>
      </rPr>
      <t>2</t>
    </r>
  </si>
  <si>
    <r>
      <rPr>
        <sz val="11"/>
        <rFont val="Times New Roman"/>
        <family val="1"/>
      </rPr>
      <t>150mm</t>
    </r>
    <r>
      <rPr>
        <sz val="11"/>
        <rFont val="宋体"/>
        <charset val="134"/>
      </rPr>
      <t>厚</t>
    </r>
  </si>
  <si>
    <t>墙面砂浆、抹灰</t>
  </si>
  <si>
    <t>m²</t>
  </si>
  <si>
    <r>
      <rPr>
        <sz val="11"/>
        <rFont val="宋体"/>
        <charset val="134"/>
      </rPr>
      <t>做法参中南标图集</t>
    </r>
    <r>
      <rPr>
        <sz val="11"/>
        <rFont val="Times New Roman"/>
        <family val="1"/>
      </rPr>
      <t>15ZJ001-</t>
    </r>
    <r>
      <rPr>
        <sz val="11"/>
        <rFont val="宋体"/>
        <charset val="134"/>
      </rPr>
      <t>内墙</t>
    </r>
    <r>
      <rPr>
        <sz val="11"/>
        <rFont val="Times New Roman"/>
        <family val="1"/>
      </rPr>
      <t>12
1</t>
    </r>
    <r>
      <rPr>
        <sz val="11"/>
        <rFont val="宋体"/>
        <charset val="134"/>
      </rPr>
      <t>、</t>
    </r>
    <r>
      <rPr>
        <sz val="11"/>
        <rFont val="Times New Roman"/>
        <family val="1"/>
      </rPr>
      <t>10</t>
    </r>
    <r>
      <rPr>
        <sz val="11"/>
        <rFont val="宋体"/>
        <charset val="134"/>
      </rPr>
      <t>厚</t>
    </r>
    <r>
      <rPr>
        <sz val="11"/>
        <rFont val="Times New Roman"/>
        <family val="1"/>
      </rPr>
      <t>1:3</t>
    </r>
    <r>
      <rPr>
        <sz val="11"/>
        <rFont val="宋体"/>
        <charset val="134"/>
      </rPr>
      <t>水泥砂浆；</t>
    </r>
    <r>
      <rPr>
        <sz val="11"/>
        <rFont val="Times New Roman"/>
        <family val="1"/>
      </rPr>
      <t xml:space="preserve">
2</t>
    </r>
    <r>
      <rPr>
        <sz val="11"/>
        <rFont val="宋体"/>
        <charset val="134"/>
      </rPr>
      <t>、含人工、材料辅料、运输。</t>
    </r>
  </si>
  <si>
    <t>新建墙面腻子乳胶漆</t>
  </si>
  <si>
    <r>
      <rPr>
        <sz val="11"/>
        <rFont val="宋体"/>
        <charset val="134"/>
      </rPr>
      <t>做法参中南标图集</t>
    </r>
    <r>
      <rPr>
        <sz val="11"/>
        <rFont val="Times New Roman"/>
        <family val="1"/>
      </rPr>
      <t>15ZJ001-</t>
    </r>
    <r>
      <rPr>
        <sz val="11"/>
        <rFont val="宋体"/>
        <charset val="134"/>
      </rPr>
      <t>内墙</t>
    </r>
    <r>
      <rPr>
        <sz val="11"/>
        <rFont val="Times New Roman"/>
        <family val="1"/>
      </rPr>
      <t>12
1</t>
    </r>
    <r>
      <rPr>
        <sz val="11"/>
        <rFont val="宋体"/>
        <charset val="134"/>
      </rPr>
      <t>、</t>
    </r>
    <r>
      <rPr>
        <sz val="11"/>
        <rFont val="Times New Roman"/>
        <family val="1"/>
      </rPr>
      <t>2-5</t>
    </r>
    <r>
      <rPr>
        <sz val="11"/>
        <rFont val="宋体"/>
        <charset val="134"/>
      </rPr>
      <t>厚专用基底料（多乐士）打底；</t>
    </r>
    <r>
      <rPr>
        <sz val="11"/>
        <rFont val="Times New Roman"/>
        <family val="1"/>
      </rPr>
      <t xml:space="preserve">
2</t>
    </r>
    <r>
      <rPr>
        <sz val="11"/>
        <rFont val="宋体"/>
        <charset val="134"/>
      </rPr>
      <t>、含人工、材料辅料、运输。</t>
    </r>
  </si>
  <si>
    <t>净化钢制成套门（实验室专用密闭型）</t>
  </si>
  <si>
    <r>
      <rPr>
        <sz val="11"/>
        <color theme="1"/>
        <rFont val="宋体"/>
        <charset val="134"/>
      </rPr>
      <t>扇</t>
    </r>
  </si>
  <si>
    <r>
      <rPr>
        <sz val="11"/>
        <color theme="1"/>
        <rFont val="Times New Roman"/>
        <family val="1"/>
      </rPr>
      <t>1000*2200mm</t>
    </r>
    <r>
      <rPr>
        <sz val="11"/>
        <color theme="1"/>
        <rFont val="宋体"/>
        <charset val="134"/>
      </rPr>
      <t>；双层中空钢化玻璃可视窗规格</t>
    </r>
    <r>
      <rPr>
        <sz val="11"/>
        <color theme="1"/>
        <rFont val="Times New Roman"/>
        <family val="1"/>
      </rPr>
      <t>400*600mm</t>
    </r>
    <r>
      <rPr>
        <sz val="11"/>
        <color theme="1"/>
        <rFont val="宋体"/>
        <charset val="134"/>
      </rPr>
      <t>饰面板为</t>
    </r>
    <r>
      <rPr>
        <sz val="11"/>
        <color theme="1"/>
        <rFont val="Times New Roman"/>
        <family val="1"/>
      </rPr>
      <t>0.6mm</t>
    </r>
    <r>
      <rPr>
        <sz val="11"/>
        <color theme="1"/>
        <rFont val="宋体"/>
        <charset val="134"/>
      </rPr>
      <t>钢板，含门扇及门体包边，门框表面氧化处理，</t>
    </r>
    <r>
      <rPr>
        <sz val="11"/>
        <rFont val="宋体"/>
        <charset val="134"/>
      </rPr>
      <t>门套加厚。</t>
    </r>
  </si>
  <si>
    <r>
      <rPr>
        <sz val="11"/>
        <rFont val="宋体"/>
        <charset val="134"/>
      </rPr>
      <t>医用洁净</t>
    </r>
    <r>
      <rPr>
        <sz val="11"/>
        <rFont val="Times New Roman"/>
        <family val="1"/>
      </rPr>
      <t>PVC</t>
    </r>
    <r>
      <rPr>
        <sz val="11"/>
        <rFont val="宋体"/>
        <charset val="134"/>
      </rPr>
      <t>地板胶</t>
    </r>
  </si>
  <si>
    <r>
      <rPr>
        <sz val="11"/>
        <color theme="1"/>
        <rFont val="宋体"/>
        <charset val="134"/>
      </rPr>
      <t>㎡</t>
    </r>
  </si>
  <si>
    <r>
      <rPr>
        <sz val="11"/>
        <color theme="1"/>
        <rFont val="Times New Roman"/>
        <family val="1"/>
      </rPr>
      <t>2.0mm</t>
    </r>
    <r>
      <rPr>
        <sz val="11"/>
        <color theme="1"/>
        <rFont val="宋体"/>
        <charset val="134"/>
      </rPr>
      <t>同质透心</t>
    </r>
    <r>
      <rPr>
        <sz val="11"/>
        <color theme="1"/>
        <rFont val="Times New Roman"/>
        <family val="1"/>
      </rPr>
      <t>PVC</t>
    </r>
    <r>
      <rPr>
        <sz val="11"/>
        <color theme="1"/>
        <rFont val="宋体"/>
        <charset val="134"/>
      </rPr>
      <t>地板胶，上墙</t>
    </r>
    <r>
      <rPr>
        <sz val="11"/>
        <color theme="1"/>
        <rFont val="Times New Roman"/>
        <family val="1"/>
      </rPr>
      <t>120mm</t>
    </r>
  </si>
  <si>
    <t>地面自流平</t>
  </si>
  <si>
    <r>
      <rPr>
        <sz val="11"/>
        <color theme="1"/>
        <rFont val="宋体"/>
        <charset val="134"/>
      </rPr>
      <t>水泥自流平</t>
    </r>
  </si>
  <si>
    <t>地面防水涂料</t>
  </si>
  <si>
    <r>
      <rPr>
        <sz val="11"/>
        <rFont val="宋体"/>
        <charset val="134"/>
      </rPr>
      <t>含界面剂，防水涂料</t>
    </r>
    <r>
      <rPr>
        <sz val="11"/>
        <rFont val="Times New Roman"/>
        <family val="1"/>
      </rPr>
      <t>2</t>
    </r>
    <r>
      <rPr>
        <sz val="11"/>
        <rFont val="宋体"/>
        <charset val="134"/>
      </rPr>
      <t>遍</t>
    </r>
  </si>
  <si>
    <t>铲除原有腻子乳胶漆</t>
  </si>
  <si>
    <r>
      <rPr>
        <sz val="11"/>
        <rFont val="宋体"/>
        <charset val="134"/>
      </rPr>
      <t>㎡</t>
    </r>
  </si>
  <si>
    <r>
      <rPr>
        <sz val="11"/>
        <rFont val="Times New Roman"/>
        <family val="1"/>
      </rPr>
      <t>1</t>
    </r>
    <r>
      <rPr>
        <sz val="11"/>
        <rFont val="宋体"/>
        <charset val="134"/>
      </rPr>
      <t>、工人自带配套器械工具；</t>
    </r>
    <r>
      <rPr>
        <sz val="11"/>
        <rFont val="Times New Roman"/>
        <family val="1"/>
      </rPr>
      <t xml:space="preserve"> 2</t>
    </r>
    <r>
      <rPr>
        <sz val="11"/>
        <rFont val="宋体"/>
        <charset val="134"/>
      </rPr>
      <t>、人工拆除；</t>
    </r>
    <r>
      <rPr>
        <sz val="11"/>
        <rFont val="Times New Roman"/>
        <family val="1"/>
      </rPr>
      <t xml:space="preserve"> 3</t>
    </r>
    <r>
      <rPr>
        <sz val="11"/>
        <rFont val="宋体"/>
        <charset val="134"/>
      </rPr>
      <t>、清理现场。（库房靠近厕所面墙体铲除原有腻子乳胶漆）</t>
    </r>
  </si>
  <si>
    <t>墙面防水涂料</t>
  </si>
  <si>
    <r>
      <rPr>
        <sz val="11"/>
        <rFont val="宋体"/>
        <charset val="134"/>
      </rPr>
      <t>含界面剂，防水涂料</t>
    </r>
    <r>
      <rPr>
        <sz val="11"/>
        <rFont val="Times New Roman"/>
        <family val="1"/>
      </rPr>
      <t>2</t>
    </r>
    <r>
      <rPr>
        <sz val="11"/>
        <rFont val="宋体"/>
        <charset val="134"/>
      </rPr>
      <t>遍（库房靠近厕所面墙体）</t>
    </r>
  </si>
  <si>
    <r>
      <rPr>
        <sz val="11"/>
        <rFont val="宋体"/>
        <charset val="134"/>
      </rPr>
      <t>做法参中南标图集</t>
    </r>
    <r>
      <rPr>
        <sz val="11"/>
        <rFont val="Times New Roman"/>
        <family val="1"/>
      </rPr>
      <t>15ZJ001-</t>
    </r>
    <r>
      <rPr>
        <sz val="11"/>
        <rFont val="宋体"/>
        <charset val="134"/>
      </rPr>
      <t>内墙</t>
    </r>
    <r>
      <rPr>
        <sz val="11"/>
        <rFont val="Times New Roman"/>
        <family val="1"/>
      </rPr>
      <t>12
1</t>
    </r>
    <r>
      <rPr>
        <sz val="11"/>
        <rFont val="宋体"/>
        <charset val="134"/>
      </rPr>
      <t>、</t>
    </r>
    <r>
      <rPr>
        <sz val="11"/>
        <rFont val="Times New Roman"/>
        <family val="1"/>
      </rPr>
      <t>2-5</t>
    </r>
    <r>
      <rPr>
        <sz val="11"/>
        <rFont val="宋体"/>
        <charset val="134"/>
      </rPr>
      <t>厚专用基底料（多乐士）打底；</t>
    </r>
    <r>
      <rPr>
        <sz val="11"/>
        <rFont val="Times New Roman"/>
        <family val="1"/>
      </rPr>
      <t xml:space="preserve">
2</t>
    </r>
    <r>
      <rPr>
        <sz val="11"/>
        <rFont val="宋体"/>
        <charset val="134"/>
      </rPr>
      <t>、含人工、材料辅料、运输。（库房靠近厕所面墙体）</t>
    </r>
  </si>
  <si>
    <t>五、实验室装饰装修材料部分合计：</t>
  </si>
  <si>
    <t>除宽度外参数要求同项号1</t>
    <phoneticPr fontId="46" type="noConversion"/>
  </si>
  <si>
    <r>
      <t>除宽度外参数要求同项号</t>
    </r>
    <r>
      <rPr>
        <sz val="10"/>
        <color theme="1"/>
        <rFont val="Times New Roman"/>
        <family val="1"/>
      </rPr>
      <t>1</t>
    </r>
  </si>
  <si>
    <r>
      <rPr>
        <sz val="10"/>
        <color theme="1"/>
        <rFont val="宋体"/>
        <family val="1"/>
        <charset val="134"/>
      </rPr>
      <t>水槽规格、槽深和壁厚按图纸执行；排水口、</t>
    </r>
    <r>
      <rPr>
        <sz val="10"/>
        <color theme="1"/>
        <rFont val="Times New Roman"/>
        <family val="1"/>
      </rPr>
      <t>PP</t>
    </r>
    <r>
      <rPr>
        <sz val="10"/>
        <color theme="1"/>
        <rFont val="宋体"/>
        <family val="1"/>
        <charset val="134"/>
      </rPr>
      <t>下水器和排水支管尺寸须相互匹配。配置可拆卸</t>
    </r>
    <r>
      <rPr>
        <sz val="10"/>
        <color theme="1"/>
        <rFont val="Times New Roman"/>
        <family val="1"/>
      </rPr>
      <t>PP</t>
    </r>
    <r>
      <rPr>
        <sz val="10"/>
        <color theme="1"/>
        <rFont val="宋体"/>
        <family val="1"/>
        <charset val="134"/>
      </rPr>
      <t>提笼、阻水盖和瓶式存水弯，存水弯应便于拆卸清堵并形成可靠水封。报价包含从水槽至指定排水接口的</t>
    </r>
    <r>
      <rPr>
        <sz val="10"/>
        <color theme="1"/>
        <rFont val="Times New Roman"/>
        <family val="1"/>
      </rPr>
      <t>PP</t>
    </r>
    <r>
      <rPr>
        <sz val="10"/>
        <color theme="1"/>
        <rFont val="宋体"/>
        <family val="1"/>
        <charset val="134"/>
      </rPr>
      <t>或其他耐腐蚀管道、接头、密封件和安装。安装完成后进行不少于</t>
    </r>
    <r>
      <rPr>
        <sz val="10"/>
        <color theme="1"/>
        <rFont val="Times New Roman"/>
        <family val="1"/>
      </rPr>
      <t>30 min</t>
    </r>
    <r>
      <rPr>
        <sz val="10"/>
        <color theme="1"/>
        <rFont val="宋体"/>
        <family val="1"/>
        <charset val="134"/>
      </rPr>
      <t>的满水及排水试验，不得渗漏、返味或排水不畅。</t>
    </r>
    <phoneticPr fontId="46" type="noConversion"/>
  </si>
  <si>
    <r>
      <t>1</t>
    </r>
    <r>
      <rPr>
        <sz val="11"/>
        <color theme="1"/>
        <rFont val="宋体"/>
        <charset val="134"/>
      </rPr>
      <t>、三联水嘴：为达到实验用水清洁度的要求、保证水龙头使用寿命的目的，必须采用末端配有过滤网的实验室专用水龙头，能有效阻止水中杂质进入水龙头，使实验室用水更加清洁，降低陶瓷阀芯被损坏的机率；</t>
    </r>
    <r>
      <rPr>
        <sz val="11"/>
        <color theme="1"/>
        <rFont val="Times New Roman"/>
        <family val="1"/>
      </rPr>
      <t xml:space="preserve">
2</t>
    </r>
    <r>
      <rPr>
        <sz val="11"/>
        <color theme="1"/>
        <rFont val="宋体"/>
        <charset val="134"/>
      </rPr>
      <t>、主体材质：铜质；</t>
    </r>
    <r>
      <rPr>
        <sz val="11"/>
        <color theme="1"/>
        <rFont val="Times New Roman"/>
        <family val="1"/>
      </rPr>
      <t xml:space="preserve">
3</t>
    </r>
    <r>
      <rPr>
        <sz val="11"/>
        <color theme="1"/>
        <rFont val="宋体"/>
        <charset val="134"/>
      </rPr>
      <t>、涂层：高亮度环氧树脂漆，耐腐蚀，耐热，防紫外线辐射；</t>
    </r>
    <r>
      <rPr>
        <sz val="11"/>
        <color theme="1"/>
        <rFont val="Times New Roman"/>
        <family val="1"/>
      </rPr>
      <t xml:space="preserve">
4</t>
    </r>
    <r>
      <rPr>
        <sz val="11"/>
        <color theme="1"/>
        <rFont val="宋体"/>
        <charset val="134"/>
      </rPr>
      <t>、陶瓷阀芯：</t>
    </r>
    <r>
      <rPr>
        <sz val="11"/>
        <color theme="1"/>
        <rFont val="Times New Roman"/>
        <family val="1"/>
      </rPr>
      <t>90</t>
    </r>
    <r>
      <rPr>
        <sz val="11"/>
        <color theme="1"/>
        <rFont val="宋体"/>
        <charset val="134"/>
      </rPr>
      <t>度旋转，使用寿命开关</t>
    </r>
    <r>
      <rPr>
        <sz val="11"/>
        <color theme="1"/>
        <rFont val="Times New Roman"/>
        <family val="1"/>
      </rPr>
      <t>50</t>
    </r>
    <r>
      <rPr>
        <sz val="11"/>
        <color theme="1"/>
        <rFont val="宋体"/>
        <charset val="134"/>
      </rPr>
      <t>万次，静态最大耐压</t>
    </r>
    <r>
      <rPr>
        <sz val="11"/>
        <color theme="1"/>
        <rFont val="Times New Roman"/>
        <family val="1"/>
      </rPr>
      <t>20</t>
    </r>
    <r>
      <rPr>
        <sz val="11"/>
        <color theme="1"/>
        <rFont val="宋体"/>
        <charset val="134"/>
      </rPr>
      <t>巴；</t>
    </r>
    <r>
      <rPr>
        <sz val="11"/>
        <color theme="1"/>
        <rFont val="Times New Roman"/>
        <family val="1"/>
      </rPr>
      <t xml:space="preserve">
5</t>
    </r>
    <r>
      <rPr>
        <sz val="11"/>
        <color theme="1"/>
        <rFont val="宋体"/>
        <charset val="134"/>
      </rPr>
      <t>、附件：可拆卸水嘴，可加接防溅滤水器；</t>
    </r>
    <r>
      <rPr>
        <sz val="11"/>
        <color theme="1"/>
        <rFont val="Times New Roman"/>
        <family val="1"/>
      </rPr>
      <t xml:space="preserve">
6</t>
    </r>
    <r>
      <rPr>
        <sz val="11"/>
        <color theme="1"/>
        <rFont val="宋体"/>
        <charset val="134"/>
      </rPr>
      <t>、开关旋钮：高密度</t>
    </r>
    <r>
      <rPr>
        <sz val="11"/>
        <color theme="1"/>
        <rFont val="Times New Roman"/>
        <family val="1"/>
      </rPr>
      <t>PP</t>
    </r>
    <r>
      <rPr>
        <sz val="11"/>
        <color theme="1"/>
        <rFont val="宋体"/>
        <charset val="134"/>
      </rPr>
      <t>，人体工学设计，手感舒适；</t>
    </r>
    <r>
      <rPr>
        <sz val="11"/>
        <color theme="1"/>
        <rFont val="Times New Roman"/>
        <family val="1"/>
      </rPr>
      <t xml:space="preserve">
7</t>
    </r>
    <r>
      <rPr>
        <sz val="11"/>
        <color theme="1"/>
        <rFont val="宋体"/>
        <charset val="134"/>
      </rPr>
      <t>、鹅颈管：可</t>
    </r>
    <r>
      <rPr>
        <sz val="11"/>
        <color theme="1"/>
        <rFont val="Times New Roman"/>
        <family val="1"/>
      </rPr>
      <t>360</t>
    </r>
    <r>
      <rPr>
        <sz val="11"/>
        <color theme="1"/>
        <rFont val="宋体"/>
        <charset val="134"/>
      </rPr>
      <t>度旋转；</t>
    </r>
    <r>
      <rPr>
        <sz val="11"/>
        <color theme="1"/>
        <rFont val="Times New Roman"/>
        <family val="1"/>
      </rPr>
      <t xml:space="preserve">
8</t>
    </r>
    <r>
      <rPr>
        <sz val="11"/>
        <color theme="1"/>
        <rFont val="宋体"/>
        <charset val="134"/>
      </rPr>
      <t>、水槽材质：</t>
    </r>
    <r>
      <rPr>
        <sz val="11"/>
        <color theme="1"/>
        <rFont val="宋体"/>
        <family val="1"/>
        <charset val="134"/>
      </rPr>
      <t>一体成型</t>
    </r>
    <r>
      <rPr>
        <sz val="11"/>
        <color theme="1"/>
        <rFont val="宋体"/>
        <charset val="134"/>
      </rPr>
      <t>高密度</t>
    </r>
    <r>
      <rPr>
        <sz val="11"/>
        <color theme="1"/>
        <rFont val="Times New Roman"/>
        <family val="1"/>
      </rPr>
      <t>PP</t>
    </r>
    <r>
      <rPr>
        <sz val="11"/>
        <color theme="1"/>
        <rFont val="宋体"/>
        <charset val="134"/>
      </rPr>
      <t>，耐强腐蚀，如盐酸、液碱、硫酸等化学液体；</t>
    </r>
    <r>
      <rPr>
        <sz val="11"/>
        <color theme="1"/>
        <rFont val="Times New Roman"/>
        <family val="1"/>
      </rPr>
      <t xml:space="preserve">
9</t>
    </r>
    <r>
      <rPr>
        <sz val="11"/>
        <color theme="1"/>
        <rFont val="宋体"/>
        <charset val="134"/>
      </rPr>
      <t>、表面纹理：槽体表面采用均匀细皮纹或防滑纹理，易清洁，无锐边、裂纹、气泡、明显翘曲和成型缺陷。</t>
    </r>
    <r>
      <rPr>
        <sz val="11"/>
        <color theme="1"/>
        <rFont val="Times New Roman"/>
        <family val="1"/>
      </rPr>
      <t xml:space="preserve">
10</t>
    </r>
    <r>
      <rPr>
        <sz val="11"/>
        <color theme="1"/>
        <rFont val="宋体"/>
        <charset val="134"/>
      </rPr>
      <t>、附件：排水附件采用耐腐蚀</t>
    </r>
    <r>
      <rPr>
        <sz val="11"/>
        <color theme="1"/>
        <rFont val="Times New Roman"/>
        <family val="1"/>
      </rPr>
      <t>PP</t>
    </r>
    <r>
      <rPr>
        <sz val="11"/>
        <color theme="1"/>
        <rFont val="宋体"/>
        <charset val="134"/>
      </rPr>
      <t>材质，包括可拆卸提笼、阻水盖、下水器和瓶式存水弯；存水弯应形成可靠水封并方便拆卸清堵。</t>
    </r>
    <phoneticPr fontId="46" type="noConversion"/>
  </si>
  <si>
    <r>
      <rPr>
        <sz val="10"/>
        <color theme="1"/>
        <rFont val="宋体"/>
        <family val="1"/>
        <charset val="134"/>
      </rPr>
      <t>滴水架应根据设计位置采用墙挂式安装。报价应包含耐腐蚀挂件、紧固件、密封垫及墙面固定。所有暴露紧固件应采用</t>
    </r>
    <r>
      <rPr>
        <sz val="10"/>
        <color theme="1"/>
        <rFont val="Times New Roman"/>
        <family val="1"/>
      </rPr>
      <t>PP</t>
    </r>
    <r>
      <rPr>
        <sz val="10"/>
        <color theme="1"/>
        <rFont val="宋体"/>
        <family val="1"/>
        <charset val="134"/>
      </rPr>
      <t>、</t>
    </r>
    <r>
      <rPr>
        <sz val="10"/>
        <color theme="1"/>
        <rFont val="Times New Roman"/>
        <family val="1"/>
      </rPr>
      <t>PVDF</t>
    </r>
    <r>
      <rPr>
        <sz val="10"/>
        <color theme="1"/>
        <rFont val="宋体"/>
        <family val="1"/>
        <charset val="134"/>
      </rPr>
      <t>、</t>
    </r>
    <r>
      <rPr>
        <sz val="10"/>
        <color theme="1"/>
        <rFont val="Times New Roman"/>
        <family val="1"/>
      </rPr>
      <t>304/316</t>
    </r>
    <r>
      <rPr>
        <sz val="10"/>
        <color theme="1"/>
        <rFont val="宋体"/>
        <family val="1"/>
        <charset val="134"/>
      </rPr>
      <t>不锈钢或同等级耐腐蚀材料，不得使用裸露普通碳钢件。</t>
    </r>
    <phoneticPr fontId="46" type="noConversion"/>
  </si>
  <si>
    <t>在最低设计进水压力下，洗眼器流量不得低于1.5 L/min，并能连续稳定供水不少于15 min。</t>
  </si>
  <si>
    <r>
      <rPr>
        <sz val="11"/>
        <color theme="1"/>
        <rFont val="宋体"/>
        <charset val="134"/>
      </rPr>
      <t>主体：单口加厚铜质。</t>
    </r>
    <r>
      <rPr>
        <sz val="11"/>
        <color theme="1"/>
        <rFont val="Times New Roman"/>
        <family val="1"/>
      </rPr>
      <t xml:space="preserve">
</t>
    </r>
    <r>
      <rPr>
        <sz val="11"/>
        <color theme="1"/>
        <rFont val="宋体"/>
        <charset val="134"/>
      </rPr>
      <t>涂层：高亮度超厚电镀层，耐腐蚀、耐热、防紫外线辐射。</t>
    </r>
    <r>
      <rPr>
        <sz val="11"/>
        <color theme="1"/>
        <rFont val="Times New Roman"/>
        <family val="1"/>
      </rPr>
      <t xml:space="preserve">
</t>
    </r>
    <r>
      <rPr>
        <sz val="11"/>
        <color theme="1"/>
        <rFont val="宋体"/>
        <charset val="134"/>
      </rPr>
      <t>防尘盖：</t>
    </r>
    <r>
      <rPr>
        <sz val="11"/>
        <color theme="1"/>
        <rFont val="Times New Roman"/>
        <family val="1"/>
      </rPr>
      <t>PP</t>
    </r>
    <r>
      <rPr>
        <sz val="11"/>
        <color theme="1"/>
        <rFont val="宋体"/>
        <charset val="134"/>
      </rPr>
      <t>材质，使用时自动被水冲开。</t>
    </r>
    <r>
      <rPr>
        <sz val="11"/>
        <color theme="1"/>
        <rFont val="Times New Roman"/>
        <family val="1"/>
      </rPr>
      <t xml:space="preserve">
</t>
    </r>
    <r>
      <rPr>
        <sz val="11"/>
        <color theme="1"/>
        <rFont val="宋体"/>
        <charset val="134"/>
      </rPr>
      <t>开关手柄：采用杠杆结构，启闭快捷方便。</t>
    </r>
    <r>
      <rPr>
        <sz val="11"/>
        <color theme="1"/>
        <rFont val="Times New Roman"/>
        <family val="1"/>
      </rPr>
      <t xml:space="preserve">
</t>
    </r>
    <r>
      <rPr>
        <sz val="11"/>
        <color theme="1"/>
        <rFont val="宋体"/>
        <charset val="134"/>
      </rPr>
      <t>供水软管：长度</t>
    </r>
    <r>
      <rPr>
        <sz val="11"/>
        <color theme="1"/>
        <rFont val="Times New Roman"/>
        <family val="1"/>
      </rPr>
      <t>1.5</t>
    </r>
    <r>
      <rPr>
        <sz val="11"/>
        <color theme="1"/>
        <rFont val="宋体"/>
        <charset val="134"/>
      </rPr>
      <t>米，软性</t>
    </r>
    <r>
      <rPr>
        <sz val="11"/>
        <color theme="1"/>
        <rFont val="Times New Roman"/>
        <family val="1"/>
      </rPr>
      <t>PVC</t>
    </r>
    <r>
      <rPr>
        <sz val="11"/>
        <color theme="1"/>
        <rFont val="宋体"/>
        <charset val="134"/>
      </rPr>
      <t>管外覆不锈钢网，外层包裹</t>
    </r>
    <r>
      <rPr>
        <sz val="11"/>
        <color theme="1"/>
        <rFont val="Times New Roman"/>
        <family val="1"/>
      </rPr>
      <t>PE</t>
    </r>
    <r>
      <rPr>
        <sz val="11"/>
        <color theme="1"/>
        <rFont val="宋体"/>
        <charset val="134"/>
      </rPr>
      <t>管，有效防止生锈、磨损、划手。</t>
    </r>
    <r>
      <rPr>
        <sz val="11"/>
        <color theme="1"/>
        <rFont val="Times New Roman"/>
        <family val="1"/>
      </rPr>
      <t xml:space="preserve">
</t>
    </r>
    <r>
      <rPr>
        <sz val="11"/>
        <color theme="1"/>
        <rFont val="宋体"/>
        <charset val="134"/>
      </rPr>
      <t>最大耐水压：</t>
    </r>
    <r>
      <rPr>
        <sz val="11"/>
        <color theme="1"/>
        <rFont val="Times New Roman"/>
        <family val="1"/>
      </rPr>
      <t>0.6mpa</t>
    </r>
    <r>
      <rPr>
        <sz val="11"/>
        <color theme="1"/>
        <rFont val="宋体"/>
        <charset val="134"/>
      </rPr>
      <t>。</t>
    </r>
    <phoneticPr fontId="46" type="noConversion"/>
  </si>
  <si>
    <r>
      <rPr>
        <sz val="11"/>
        <color theme="1"/>
        <rFont val="宋体"/>
        <charset val="134"/>
      </rPr>
      <t>全钢结构，采用</t>
    </r>
    <r>
      <rPr>
        <sz val="11"/>
        <color theme="1"/>
        <rFont val="Times New Roman"/>
        <family val="1"/>
      </rPr>
      <t>1.2mm</t>
    </r>
    <r>
      <rPr>
        <sz val="11"/>
        <color theme="1"/>
        <rFont val="宋体"/>
        <charset val="134"/>
      </rPr>
      <t>厚马钢一级冷轧镀锌钢板制作，经</t>
    </r>
    <r>
      <rPr>
        <sz val="11"/>
        <color theme="1"/>
        <rFont val="Times New Roman"/>
        <family val="1"/>
      </rPr>
      <t>EPOXY</t>
    </r>
    <r>
      <rPr>
        <sz val="11"/>
        <color theme="1"/>
        <rFont val="宋体"/>
        <charset val="134"/>
      </rPr>
      <t>喷涂处理，耐酸碱腐蚀。</t>
    </r>
    <r>
      <rPr>
        <sz val="11"/>
        <color theme="1"/>
        <rFont val="Times New Roman"/>
        <family val="1"/>
      </rPr>
      <t>12.7 mm</t>
    </r>
    <r>
      <rPr>
        <sz val="11"/>
        <color theme="1"/>
        <rFont val="宋体"/>
        <family val="1"/>
        <charset val="134"/>
      </rPr>
      <t>理化</t>
    </r>
    <r>
      <rPr>
        <sz val="11"/>
        <color theme="1"/>
        <rFont val="宋体"/>
        <charset val="134"/>
      </rPr>
      <t>板台面。</t>
    </r>
    <phoneticPr fontId="46" type="noConversion"/>
  </si>
  <si>
    <r>
      <rPr>
        <sz val="10"/>
        <rFont val="宋体"/>
        <family val="1"/>
        <charset val="134"/>
      </rPr>
      <t>柜体采用落地式全钢结构，主要柜体、侧板、柜门、底板及承重部件采用马钢、宝钢或同等级优质镀锌冷轧钢板制作，钢板裸板厚度不低于</t>
    </r>
    <r>
      <rPr>
        <sz val="10"/>
        <rFont val="Times New Roman"/>
        <family val="1"/>
      </rPr>
      <t>1.2 mm</t>
    </r>
    <r>
      <rPr>
        <sz val="10"/>
        <rFont val="宋体"/>
        <family val="1"/>
        <charset val="134"/>
      </rPr>
      <t>，不得以喷涂后厚度代替钢板厚度。所有钢制件经除油、脱脂、磷化或同等级防腐前处理后，采用实验室专用环氧树脂粉末静电喷涂，涂层干膜厚度不低于</t>
    </r>
    <r>
      <rPr>
        <sz val="10"/>
        <rFont val="Times New Roman"/>
        <family val="1"/>
      </rPr>
      <t xml:space="preserve">75 </t>
    </r>
    <r>
      <rPr>
        <sz val="10"/>
        <rFont val="Calibri"/>
        <family val="1"/>
        <charset val="161"/>
      </rPr>
      <t>μ</t>
    </r>
    <r>
      <rPr>
        <sz val="10"/>
        <rFont val="Times New Roman"/>
        <family val="1"/>
      </rPr>
      <t>m</t>
    </r>
    <r>
      <rPr>
        <sz val="10"/>
        <rFont val="宋体"/>
        <family val="1"/>
        <charset val="134"/>
      </rPr>
      <t>，推荐</t>
    </r>
    <r>
      <rPr>
        <sz val="10"/>
        <rFont val="Times New Roman"/>
        <family val="1"/>
      </rPr>
      <t>75</t>
    </r>
    <r>
      <rPr>
        <sz val="10"/>
        <rFont val="宋体"/>
        <family val="1"/>
        <charset val="134"/>
      </rPr>
      <t>～</t>
    </r>
    <r>
      <rPr>
        <sz val="10"/>
        <rFont val="Times New Roman"/>
        <family val="1"/>
      </rPr>
      <t xml:space="preserve">90 </t>
    </r>
    <r>
      <rPr>
        <sz val="10"/>
        <rFont val="Calibri"/>
        <family val="1"/>
        <charset val="161"/>
      </rPr>
      <t>μ</t>
    </r>
    <r>
      <rPr>
        <sz val="10"/>
        <rFont val="Times New Roman"/>
        <family val="1"/>
      </rPr>
      <t>m</t>
    </r>
    <r>
      <rPr>
        <sz val="10"/>
        <rFont val="宋体"/>
        <family val="1"/>
        <charset val="134"/>
      </rPr>
      <t>；表面应均匀平整，无露底、针孔、流挂、起泡、裂纹及脱落。钢板切边、焊点、螺孔和折弯部位须完整封闭防腐，不得存在裸露钢材。柜体采用模块化结构，柜门宜采用双层结构并设置加强筋，柜内设置可拆卸、可调高度层板，层板均布承载能力不低于</t>
    </r>
    <r>
      <rPr>
        <sz val="10"/>
        <rFont val="Times New Roman"/>
        <family val="1"/>
      </rPr>
      <t>40 kg</t>
    </r>
    <r>
      <rPr>
        <sz val="10"/>
        <rFont val="宋体"/>
        <family val="1"/>
        <charset val="134"/>
      </rPr>
      <t>；整台边台均布静态承载能力不低于</t>
    </r>
    <r>
      <rPr>
        <sz val="10"/>
        <rFont val="Times New Roman"/>
        <family val="1"/>
      </rPr>
      <t>300 kg</t>
    </r>
    <r>
      <rPr>
        <sz val="10"/>
        <rFont val="宋体"/>
        <family val="1"/>
        <charset val="134"/>
      </rPr>
      <t>。柜体背板应可拆卸，便于管线安装和检修。柜体底部设置耐腐蚀可调地脚，调节范围不低于</t>
    </r>
    <r>
      <rPr>
        <sz val="10"/>
        <rFont val="Times New Roman"/>
        <family val="1"/>
      </rPr>
      <t>20 mm</t>
    </r>
    <r>
      <rPr>
        <sz val="10"/>
        <rFont val="宋体"/>
        <family val="1"/>
        <charset val="134"/>
      </rPr>
      <t>，并配置防滑、减振垫；台体安装后应平整稳定，无明显晃动。台面采用实验室专用</t>
    </r>
    <r>
      <rPr>
        <sz val="10"/>
        <rFont val="Times New Roman"/>
        <family val="1"/>
      </rPr>
      <t>12.7 mm</t>
    </r>
    <r>
      <rPr>
        <sz val="10"/>
        <rFont val="宋体"/>
        <family val="1"/>
        <charset val="134"/>
      </rPr>
      <t>理化板台面。理化板台面应耐常用酸、碱、有机溶剂、高温及热冲击，表面致密、平整、易清洁，无裂纹、缺角、明显色差和翘曲，并提供与投标型号一致的耐化学性、耐高温及物理性能检测资料。</t>
    </r>
    <phoneticPr fontId="46" type="noConversion"/>
  </si>
  <si>
    <t>三级减振结构应至少包括：第一级为整台可调防滑减振地脚；第二级为独立承重内框架与外框架之间的弹性隔振；第三级为称量石台与独立内框架之间的高弹性减振垫或减振器。不得仅以三层普通橡胶片叠加作为“三级减振”。减振材料应耐老化、耐压缩永久变形，并便于后期更换。</t>
    <phoneticPr fontId="46" type="noConversion"/>
  </si>
  <si>
    <t>同实验室1</t>
    <phoneticPr fontId="46" type="noConversion"/>
  </si>
  <si>
    <r>
      <t>同实验室</t>
    </r>
    <r>
      <rPr>
        <sz val="10"/>
        <color theme="1"/>
        <rFont val="Times New Roman"/>
        <family val="1"/>
      </rPr>
      <t>1</t>
    </r>
  </si>
  <si>
    <r>
      <t>同实验室</t>
    </r>
    <r>
      <rPr>
        <sz val="11"/>
        <color theme="1"/>
        <rFont val="Times New Roman"/>
        <family val="1"/>
      </rPr>
      <t>1</t>
    </r>
  </si>
  <si>
    <r>
      <t>同实验室</t>
    </r>
    <r>
      <rPr>
        <sz val="10"/>
        <rFont val="Times New Roman"/>
        <family val="1"/>
      </rPr>
      <t>1</t>
    </r>
  </si>
  <si>
    <t>淋浴装置，装在厕所或者门口</t>
    <phoneticPr fontId="46" type="noConversion"/>
  </si>
  <si>
    <r>
      <t xml:space="preserve"> </t>
    </r>
    <r>
      <rPr>
        <sz val="11"/>
        <color theme="1"/>
        <rFont val="宋体"/>
        <charset val="134"/>
      </rPr>
      <t>（一）洗眼器技术性能</t>
    </r>
    <r>
      <rPr>
        <sz val="11"/>
        <color theme="1"/>
        <rFont val="Times New Roman"/>
        <family val="1"/>
      </rPr>
      <t xml:space="preserve">
  1.  </t>
    </r>
    <r>
      <rPr>
        <sz val="11"/>
        <color theme="1"/>
        <rFont val="宋体"/>
        <charset val="134"/>
      </rPr>
      <t>内部主体材质</t>
    </r>
    <r>
      <rPr>
        <sz val="11"/>
        <color theme="1"/>
        <rFont val="Times New Roman"/>
        <family val="1"/>
      </rPr>
      <t>:  S304</t>
    </r>
    <r>
      <rPr>
        <sz val="11"/>
        <color theme="1"/>
        <rFont val="宋体"/>
        <charset val="134"/>
      </rPr>
      <t>不锈钢</t>
    </r>
    <r>
      <rPr>
        <sz val="11"/>
        <color theme="1"/>
        <rFont val="Times New Roman"/>
        <family val="1"/>
      </rPr>
      <t xml:space="preserve">
  2. </t>
    </r>
    <r>
      <rPr>
        <sz val="11"/>
        <color theme="1"/>
        <rFont val="宋体"/>
        <charset val="134"/>
      </rPr>
      <t>整体洗眼器抗腐蚀性能：抗各种酸碱化学品腐蚀；</t>
    </r>
    <r>
      <rPr>
        <sz val="11"/>
        <color theme="1"/>
        <rFont val="Times New Roman"/>
        <family val="1"/>
      </rPr>
      <t xml:space="preserve">
  3.  </t>
    </r>
    <r>
      <rPr>
        <sz val="11"/>
        <color theme="1"/>
        <rFont val="宋体"/>
        <charset val="134"/>
      </rPr>
      <t>喷淋系统：当受伤者身上或者服装上遭化学品喷溅时使用洗眼器喷淋系统进行大量冲洗；</t>
    </r>
    <r>
      <rPr>
        <sz val="11"/>
        <color theme="1"/>
        <rFont val="Times New Roman"/>
        <family val="1"/>
      </rPr>
      <t xml:space="preserve">
  4. </t>
    </r>
    <r>
      <rPr>
        <sz val="11"/>
        <color theme="1"/>
        <rFont val="宋体"/>
        <charset val="134"/>
      </rPr>
      <t>洗眼性能当化学物质喷溅到工作人员眼部脖子或手臂部位时，使用洗眼器系统进行冲洗。冲洗时间不得小于</t>
    </r>
    <r>
      <rPr>
        <sz val="11"/>
        <color theme="1"/>
        <rFont val="Times New Roman"/>
        <family val="1"/>
      </rPr>
      <t>15</t>
    </r>
    <r>
      <rPr>
        <sz val="11"/>
        <color theme="1"/>
        <rFont val="宋体"/>
        <charset val="134"/>
      </rPr>
      <t>分钟；</t>
    </r>
    <r>
      <rPr>
        <sz val="11"/>
        <color theme="1"/>
        <rFont val="Times New Roman"/>
        <family val="1"/>
      </rPr>
      <t xml:space="preserve">
  5.</t>
    </r>
    <r>
      <rPr>
        <sz val="11"/>
        <color theme="1"/>
        <rFont val="宋体"/>
        <charset val="134"/>
      </rPr>
      <t>洗眼喷头的防尘：洗眼喷头配备防尘盖，洗眼喷头的清洁。</t>
    </r>
    <r>
      <rPr>
        <sz val="11"/>
        <color theme="1"/>
        <rFont val="Times New Roman"/>
        <family val="1"/>
      </rPr>
      <t xml:space="preserve">              
  6. </t>
    </r>
    <r>
      <rPr>
        <sz val="11"/>
        <color theme="1"/>
        <rFont val="宋体"/>
        <charset val="134"/>
      </rPr>
      <t>洗眼器水压需求：</t>
    </r>
    <r>
      <rPr>
        <sz val="11"/>
        <color theme="1"/>
        <rFont val="Times New Roman"/>
        <family val="1"/>
      </rPr>
      <t xml:space="preserve">0.2-0.6MPa
  7. </t>
    </r>
    <r>
      <rPr>
        <sz val="11"/>
        <color theme="1"/>
        <rFont val="宋体"/>
        <charset val="134"/>
      </rPr>
      <t>洗眼器承受水压：洗眼器管密封部，在</t>
    </r>
    <r>
      <rPr>
        <sz val="11"/>
        <color theme="1"/>
        <rFont val="Times New Roman"/>
        <family val="1"/>
      </rPr>
      <t>1.5MPa</t>
    </r>
    <r>
      <rPr>
        <sz val="11"/>
        <color theme="1"/>
        <rFont val="宋体"/>
        <charset val="134"/>
      </rPr>
      <t>下保持</t>
    </r>
    <r>
      <rPr>
        <sz val="11"/>
        <color theme="1"/>
        <rFont val="Times New Roman"/>
        <family val="1"/>
      </rPr>
      <t>10</t>
    </r>
    <r>
      <rPr>
        <sz val="11"/>
        <color theme="1"/>
        <rFont val="宋体"/>
        <charset val="134"/>
      </rPr>
      <t>分钟无泄漏。</t>
    </r>
    <r>
      <rPr>
        <sz val="11"/>
        <color theme="1"/>
        <rFont val="Times New Roman"/>
        <family val="1"/>
      </rPr>
      <t xml:space="preserve">
  8. </t>
    </r>
    <r>
      <rPr>
        <sz val="11"/>
        <color theme="1"/>
        <rFont val="宋体"/>
        <charset val="134"/>
      </rPr>
      <t>水源水质：生活用水或卫生洁净水源。</t>
    </r>
    <r>
      <rPr>
        <sz val="11"/>
        <color theme="1"/>
        <rFont val="Times New Roman"/>
        <family val="1"/>
      </rPr>
      <t xml:space="preserve">
  9. </t>
    </r>
    <r>
      <rPr>
        <sz val="11"/>
        <color theme="1"/>
        <rFont val="宋体"/>
        <charset val="134"/>
      </rPr>
      <t>进水口：</t>
    </r>
    <r>
      <rPr>
        <sz val="11"/>
        <color theme="1"/>
        <rFont val="Times New Roman"/>
        <family val="1"/>
      </rPr>
      <t>1¼"</t>
    </r>
    <r>
      <rPr>
        <sz val="11"/>
        <color theme="1"/>
        <rFont val="宋体"/>
        <charset val="134"/>
      </rPr>
      <t>外螺纹</t>
    </r>
    <r>
      <rPr>
        <sz val="11"/>
        <color theme="1"/>
        <rFont val="Times New Roman"/>
        <family val="1"/>
      </rPr>
      <t xml:space="preserve">
  10.</t>
    </r>
    <r>
      <rPr>
        <sz val="11"/>
        <color theme="1"/>
        <rFont val="宋体"/>
        <charset val="134"/>
      </rPr>
      <t>出水口：</t>
    </r>
    <r>
      <rPr>
        <sz val="11"/>
        <color theme="1"/>
        <rFont val="Times New Roman"/>
        <family val="1"/>
      </rPr>
      <t>1¼"</t>
    </r>
    <r>
      <rPr>
        <sz val="11"/>
        <color theme="1"/>
        <rFont val="宋体"/>
        <charset val="134"/>
      </rPr>
      <t>外螺纹</t>
    </r>
    <r>
      <rPr>
        <sz val="11"/>
        <color theme="1"/>
        <rFont val="Times New Roman"/>
        <family val="1"/>
      </rPr>
      <t xml:space="preserve">
  11.</t>
    </r>
    <r>
      <rPr>
        <sz val="11"/>
        <color theme="1"/>
        <rFont val="宋体"/>
        <charset val="134"/>
      </rPr>
      <t>喷淋系统：水流流量标准水压下大于</t>
    </r>
    <r>
      <rPr>
        <sz val="11"/>
        <color theme="1"/>
        <rFont val="Times New Roman"/>
        <family val="1"/>
      </rPr>
      <t>75.7L/min</t>
    </r>
    <r>
      <rPr>
        <sz val="11"/>
        <color theme="1"/>
        <rFont val="宋体"/>
        <charset val="134"/>
      </rPr>
      <t>；在距离地面</t>
    </r>
    <r>
      <rPr>
        <sz val="11"/>
        <color theme="1"/>
        <rFont val="Times New Roman"/>
        <family val="1"/>
      </rPr>
      <t>1524mm</t>
    </r>
    <r>
      <rPr>
        <sz val="11"/>
        <color theme="1"/>
        <rFont val="宋体"/>
        <charset val="134"/>
      </rPr>
      <t>处喷淋直径不小于</t>
    </r>
    <r>
      <rPr>
        <sz val="11"/>
        <color theme="1"/>
        <rFont val="Times New Roman"/>
        <family val="1"/>
      </rPr>
      <t xml:space="preserve">508mm
  12. </t>
    </r>
    <r>
      <rPr>
        <sz val="11"/>
        <color theme="1"/>
        <rFont val="宋体"/>
        <charset val="134"/>
      </rPr>
      <t>洗眼系统：洗眼</t>
    </r>
    <r>
      <rPr>
        <sz val="11"/>
        <color theme="1"/>
        <rFont val="Times New Roman"/>
        <family val="1"/>
      </rPr>
      <t>/</t>
    </r>
    <r>
      <rPr>
        <sz val="11"/>
        <color theme="1"/>
        <rFont val="宋体"/>
        <charset val="134"/>
      </rPr>
      <t>洗脸水流量标准水压下大于</t>
    </r>
    <r>
      <rPr>
        <sz val="11"/>
        <color theme="1"/>
        <rFont val="Times New Roman"/>
        <family val="1"/>
      </rPr>
      <t>12L/min</t>
    </r>
    <r>
      <rPr>
        <sz val="11"/>
        <color theme="1"/>
        <rFont val="宋体"/>
        <charset val="134"/>
      </rPr>
      <t>；洗眼器的水流高度不低于</t>
    </r>
    <r>
      <rPr>
        <sz val="11"/>
        <color theme="1"/>
        <rFont val="Times New Roman"/>
        <family val="1"/>
      </rPr>
      <t>203mm,</t>
    </r>
    <r>
      <rPr>
        <sz val="11"/>
        <color theme="1"/>
        <rFont val="宋体"/>
        <charset val="134"/>
      </rPr>
      <t>并配有流量调节阀，使洗眼喷头喷出的水束柔和不伤眼睛；洗眼喷头配有双层过滤网装置，使洗眼水质清洁；</t>
    </r>
    <r>
      <rPr>
        <sz val="11"/>
        <color theme="1"/>
        <rFont val="Times New Roman"/>
        <family val="1"/>
      </rPr>
      <t xml:space="preserve">
  13.</t>
    </r>
    <r>
      <rPr>
        <sz val="11"/>
        <color theme="1"/>
        <rFont val="宋体"/>
        <charset val="134"/>
      </rPr>
      <t>冲淋控制系统功能。拉下冲淋阀门拉手系统到出水时间小于</t>
    </r>
    <r>
      <rPr>
        <sz val="11"/>
        <color theme="1"/>
        <rFont val="Times New Roman"/>
        <family val="1"/>
      </rPr>
      <t>1</t>
    </r>
    <r>
      <rPr>
        <sz val="11"/>
        <color theme="1"/>
        <rFont val="宋体"/>
        <charset val="134"/>
      </rPr>
      <t>秒钟，同时保持喷淋持续使用；非人为原因，不得自动关闭阀门。</t>
    </r>
    <r>
      <rPr>
        <sz val="11"/>
        <color theme="1"/>
        <rFont val="Times New Roman"/>
        <family val="1"/>
      </rPr>
      <t xml:space="preserve">
  14.</t>
    </r>
    <r>
      <rPr>
        <sz val="11"/>
        <color theme="1"/>
        <rFont val="宋体"/>
        <charset val="134"/>
      </rPr>
      <t>洗眼控制系统功能：打开洗眼器系统到出水时间小于</t>
    </r>
    <r>
      <rPr>
        <sz val="11"/>
        <color theme="1"/>
        <rFont val="Times New Roman"/>
        <family val="1"/>
      </rPr>
      <t>1</t>
    </r>
    <r>
      <rPr>
        <sz val="11"/>
        <color theme="1"/>
        <rFont val="宋体"/>
        <charset val="134"/>
      </rPr>
      <t>秒钟并一直保持使用状态，非人为原因，不得自动关闭阀门。</t>
    </r>
    <r>
      <rPr>
        <sz val="11"/>
        <color theme="1"/>
        <rFont val="Times New Roman"/>
        <family val="1"/>
      </rPr>
      <t xml:space="preserve">
  15. </t>
    </r>
    <r>
      <rPr>
        <sz val="11"/>
        <color theme="1"/>
        <rFont val="宋体"/>
        <charset val="134"/>
      </rPr>
      <t>喷淋高度：距地面</t>
    </r>
    <r>
      <rPr>
        <sz val="11"/>
        <color theme="1"/>
        <rFont val="Times New Roman"/>
        <family val="1"/>
      </rPr>
      <t>2105mm
 16.</t>
    </r>
    <r>
      <rPr>
        <sz val="11"/>
        <color theme="1"/>
        <rFont val="宋体"/>
        <charset val="134"/>
      </rPr>
      <t>洗眼高度：距地面</t>
    </r>
    <r>
      <rPr>
        <sz val="11"/>
        <color theme="1"/>
        <rFont val="Times New Roman"/>
        <family val="1"/>
      </rPr>
      <t>1025mm
 17.</t>
    </r>
    <r>
      <rPr>
        <sz val="11"/>
        <color theme="1"/>
        <rFont val="宋体"/>
        <charset val="134"/>
      </rPr>
      <t>洗眼器安全标识：洗眼器配备醒目的安全挂牌</t>
    </r>
    <r>
      <rPr>
        <sz val="11"/>
        <color theme="1"/>
        <rFont val="Times New Roman"/>
        <family val="1"/>
      </rPr>
      <t xml:space="preserve"> 
</t>
    </r>
    <r>
      <rPr>
        <sz val="11"/>
        <color theme="1"/>
        <rFont val="宋体"/>
        <charset val="134"/>
      </rPr>
      <t>部件说明：</t>
    </r>
    <r>
      <rPr>
        <sz val="11"/>
        <color theme="1"/>
        <rFont val="Times New Roman"/>
        <family val="1"/>
      </rPr>
      <t xml:space="preserve">
1.</t>
    </r>
    <r>
      <rPr>
        <sz val="11"/>
        <color theme="1"/>
        <rFont val="宋体"/>
        <charset val="134"/>
      </rPr>
      <t>喷淋头</t>
    </r>
    <r>
      <rPr>
        <sz val="11"/>
        <color theme="1"/>
        <rFont val="Times New Roman"/>
        <family val="1"/>
      </rPr>
      <t xml:space="preserve">
</t>
    </r>
    <r>
      <rPr>
        <sz val="11"/>
        <color theme="1"/>
        <rFont val="Wingdings 2"/>
        <family val="1"/>
        <charset val="2"/>
      </rPr>
      <t></t>
    </r>
    <r>
      <rPr>
        <sz val="11"/>
        <color theme="1"/>
        <rFont val="宋体"/>
        <charset val="134"/>
      </rPr>
      <t>材质：</t>
    </r>
    <r>
      <rPr>
        <sz val="11"/>
        <color theme="1"/>
        <rFont val="Times New Roman"/>
        <family val="1"/>
      </rPr>
      <t>S304</t>
    </r>
    <r>
      <rPr>
        <sz val="11"/>
        <color theme="1"/>
        <rFont val="宋体"/>
        <charset val="134"/>
      </rPr>
      <t>不锈钢</t>
    </r>
    <r>
      <rPr>
        <sz val="11"/>
        <color theme="1"/>
        <rFont val="Times New Roman"/>
        <family val="1"/>
      </rPr>
      <t xml:space="preserve">
</t>
    </r>
    <r>
      <rPr>
        <sz val="11"/>
        <color theme="1"/>
        <rFont val="Wingdings 2"/>
        <family val="1"/>
        <charset val="2"/>
      </rPr>
      <t></t>
    </r>
    <r>
      <rPr>
        <sz val="11"/>
        <color theme="1"/>
        <rFont val="宋体"/>
        <charset val="134"/>
      </rPr>
      <t>直径</t>
    </r>
    <r>
      <rPr>
        <sz val="11"/>
        <color theme="1"/>
        <rFont val="Times New Roman"/>
        <family val="1"/>
      </rPr>
      <t xml:space="preserve">:250mm
</t>
    </r>
    <r>
      <rPr>
        <sz val="11"/>
        <color theme="1"/>
        <rFont val="宋体"/>
        <charset val="134"/>
      </rPr>
      <t>性能特点：喷淋头内部设有阻力挡板，防止水源直接喷淋在受伤者的身体上；同时挡板有分流导向作用，喷水效果达到美国</t>
    </r>
    <r>
      <rPr>
        <sz val="11"/>
        <color theme="1"/>
        <rFont val="Times New Roman"/>
        <family val="1"/>
      </rPr>
      <t xml:space="preserve">ANSI \ISEA  Z358.1-2014  </t>
    </r>
    <r>
      <rPr>
        <sz val="11"/>
        <color theme="1"/>
        <rFont val="宋体"/>
        <charset val="134"/>
      </rPr>
      <t>《</t>
    </r>
    <r>
      <rPr>
        <sz val="11"/>
        <color theme="1"/>
        <rFont val="Times New Roman"/>
        <family val="1"/>
      </rPr>
      <t>Emergency Eyewash and Shower Stand</t>
    </r>
    <r>
      <rPr>
        <sz val="11"/>
        <color theme="1"/>
        <rFont val="宋体"/>
        <charset val="134"/>
      </rPr>
      <t>》标准的规定（在距离地面</t>
    </r>
    <r>
      <rPr>
        <sz val="11"/>
        <color theme="1"/>
        <rFont val="Times New Roman"/>
        <family val="1"/>
      </rPr>
      <t>1524mm</t>
    </r>
    <r>
      <rPr>
        <sz val="11"/>
        <color theme="1"/>
        <rFont val="宋体"/>
        <charset val="134"/>
      </rPr>
      <t>处喷淋直径不小于</t>
    </r>
    <r>
      <rPr>
        <sz val="11"/>
        <color theme="1"/>
        <rFont val="Times New Roman"/>
        <family val="1"/>
      </rPr>
      <t>508mm</t>
    </r>
    <r>
      <rPr>
        <sz val="11"/>
        <color theme="1"/>
        <rFont val="宋体"/>
        <charset val="134"/>
      </rPr>
      <t>）</t>
    </r>
    <r>
      <rPr>
        <sz val="11"/>
        <color theme="1"/>
        <rFont val="Times New Roman"/>
        <family val="1"/>
      </rPr>
      <t xml:space="preserve">
2.</t>
    </r>
    <r>
      <rPr>
        <sz val="11"/>
        <color theme="1"/>
        <rFont val="宋体"/>
        <charset val="134"/>
      </rPr>
      <t>喷淋球阀：</t>
    </r>
    <r>
      <rPr>
        <sz val="11"/>
        <color theme="1"/>
        <rFont val="Times New Roman"/>
        <family val="1"/>
      </rPr>
      <t xml:space="preserve">
</t>
    </r>
    <r>
      <rPr>
        <sz val="11"/>
        <color theme="1"/>
        <rFont val="Wingdings 2"/>
        <family val="1"/>
        <charset val="2"/>
      </rPr>
      <t></t>
    </r>
    <r>
      <rPr>
        <sz val="11"/>
        <color theme="1"/>
        <rFont val="宋体"/>
        <charset val="134"/>
      </rPr>
      <t>材质：</t>
    </r>
    <r>
      <rPr>
        <sz val="11"/>
        <color theme="1"/>
        <rFont val="Times New Roman"/>
        <family val="1"/>
      </rPr>
      <t>S304</t>
    </r>
    <r>
      <rPr>
        <sz val="11"/>
        <color theme="1"/>
        <rFont val="宋体"/>
        <charset val="134"/>
      </rPr>
      <t>不锈钢</t>
    </r>
    <r>
      <rPr>
        <sz val="11"/>
        <color theme="1"/>
        <rFont val="Times New Roman"/>
        <family val="1"/>
      </rPr>
      <t xml:space="preserve">
</t>
    </r>
    <r>
      <rPr>
        <sz val="11"/>
        <color theme="1"/>
        <rFont val="Wingdings 2"/>
        <family val="1"/>
        <charset val="2"/>
      </rPr>
      <t></t>
    </r>
    <r>
      <rPr>
        <sz val="11"/>
        <color theme="1"/>
        <rFont val="宋体"/>
        <charset val="134"/>
      </rPr>
      <t>规格：</t>
    </r>
    <r>
      <rPr>
        <sz val="11"/>
        <color theme="1"/>
        <rFont val="Times New Roman"/>
        <family val="1"/>
      </rPr>
      <t xml:space="preserve">1"
</t>
    </r>
    <r>
      <rPr>
        <sz val="11"/>
        <color theme="1"/>
        <rFont val="Wingdings 2"/>
        <family val="1"/>
        <charset val="2"/>
      </rPr>
      <t></t>
    </r>
    <r>
      <rPr>
        <sz val="11"/>
        <color theme="1"/>
        <rFont val="宋体"/>
        <charset val="134"/>
      </rPr>
      <t>型式：二片式</t>
    </r>
    <r>
      <rPr>
        <sz val="11"/>
        <color theme="1"/>
        <rFont val="Times New Roman"/>
        <family val="1"/>
      </rPr>
      <t xml:space="preserve"> 
3.</t>
    </r>
    <r>
      <rPr>
        <sz val="11"/>
        <color theme="1"/>
        <rFont val="宋体"/>
        <charset val="134"/>
      </rPr>
      <t>洗眼弯头</t>
    </r>
    <r>
      <rPr>
        <sz val="11"/>
        <color theme="1"/>
        <rFont val="Times New Roman"/>
        <family val="1"/>
      </rPr>
      <t>:</t>
    </r>
    <r>
      <rPr>
        <sz val="11"/>
        <color theme="1"/>
        <rFont val="宋体"/>
        <charset val="134"/>
      </rPr>
      <t>采用模具弯制，保证洗眼喷头出水在同一个平面上</t>
    </r>
    <r>
      <rPr>
        <sz val="11"/>
        <color theme="1"/>
        <rFont val="Times New Roman"/>
        <family val="1"/>
      </rPr>
      <t xml:space="preserve">
4.</t>
    </r>
    <r>
      <rPr>
        <sz val="11"/>
        <color theme="1"/>
        <rFont val="宋体"/>
        <charset val="134"/>
      </rPr>
      <t>洗眼盆：</t>
    </r>
    <r>
      <rPr>
        <sz val="11"/>
        <color theme="1"/>
        <rFont val="Times New Roman"/>
        <family val="1"/>
      </rPr>
      <t>S304</t>
    </r>
    <r>
      <rPr>
        <sz val="11"/>
        <color theme="1"/>
        <rFont val="宋体"/>
        <charset val="134"/>
      </rPr>
      <t>不锈钢</t>
    </r>
    <r>
      <rPr>
        <sz val="11"/>
        <color theme="1"/>
        <rFont val="Times New Roman"/>
        <family val="1"/>
      </rPr>
      <t xml:space="preserve"> </t>
    </r>
    <r>
      <rPr>
        <sz val="11"/>
        <color theme="1"/>
        <rFont val="宋体"/>
        <charset val="134"/>
      </rPr>
      <t>，配备防尘盖，保持洗眼盆和洗眼弯头清洁，直径</t>
    </r>
    <r>
      <rPr>
        <sz val="11"/>
        <color theme="1"/>
        <rFont val="Times New Roman"/>
        <family val="1"/>
      </rPr>
      <t>300mm
5.</t>
    </r>
    <r>
      <rPr>
        <sz val="11"/>
        <color theme="1"/>
        <rFont val="宋体"/>
        <charset val="134"/>
      </rPr>
      <t>洗眼球阀：</t>
    </r>
    <r>
      <rPr>
        <sz val="11"/>
        <color theme="1"/>
        <rFont val="Times New Roman"/>
        <family val="1"/>
      </rPr>
      <t xml:space="preserve">
</t>
    </r>
    <r>
      <rPr>
        <sz val="11"/>
        <color theme="1"/>
        <rFont val="宋体"/>
        <charset val="134"/>
      </rPr>
      <t>材质：</t>
    </r>
    <r>
      <rPr>
        <sz val="11"/>
        <color theme="1"/>
        <rFont val="Times New Roman"/>
        <family val="1"/>
      </rPr>
      <t>S304</t>
    </r>
    <r>
      <rPr>
        <sz val="11"/>
        <color theme="1"/>
        <rFont val="宋体"/>
        <charset val="134"/>
      </rPr>
      <t>不锈钢</t>
    </r>
    <r>
      <rPr>
        <sz val="11"/>
        <color theme="1"/>
        <rFont val="Times New Roman"/>
        <family val="1"/>
      </rPr>
      <t xml:space="preserve">
</t>
    </r>
    <r>
      <rPr>
        <sz val="11"/>
        <color theme="1"/>
        <rFont val="宋体"/>
        <charset val="134"/>
      </rPr>
      <t>规格：</t>
    </r>
    <r>
      <rPr>
        <sz val="11"/>
        <color theme="1"/>
        <rFont val="Times New Roman"/>
        <family val="1"/>
      </rPr>
      <t xml:space="preserve">1/2"
</t>
    </r>
    <r>
      <rPr>
        <sz val="11"/>
        <color theme="1"/>
        <rFont val="宋体"/>
        <charset val="134"/>
      </rPr>
      <t>型式：二片式</t>
    </r>
    <r>
      <rPr>
        <sz val="11"/>
        <color theme="1"/>
        <rFont val="Times New Roman"/>
        <family val="1"/>
      </rPr>
      <t xml:space="preserve">
6.</t>
    </r>
    <r>
      <rPr>
        <sz val="11"/>
        <color theme="1"/>
        <rFont val="宋体"/>
        <charset val="134"/>
      </rPr>
      <t>洗眼系统防冻装置：</t>
    </r>
    <r>
      <rPr>
        <sz val="11"/>
        <color theme="1"/>
        <rFont val="Times New Roman"/>
        <family val="1"/>
      </rPr>
      <t>60s</t>
    </r>
    <r>
      <rPr>
        <sz val="11"/>
        <color theme="1"/>
        <rFont val="宋体"/>
        <charset val="134"/>
      </rPr>
      <t>内自动排空洗眼系统的积水，防止结冰。</t>
    </r>
    <r>
      <rPr>
        <sz val="11"/>
        <color theme="1"/>
        <rFont val="Times New Roman"/>
        <family val="1"/>
      </rPr>
      <t xml:space="preserve">
7.</t>
    </r>
    <r>
      <rPr>
        <sz val="11"/>
        <color theme="1"/>
        <rFont val="宋体"/>
        <charset val="134"/>
      </rPr>
      <t>底座：</t>
    </r>
    <r>
      <rPr>
        <sz val="11"/>
        <color theme="1"/>
        <rFont val="Times New Roman"/>
        <family val="1"/>
      </rPr>
      <t xml:space="preserve">
</t>
    </r>
    <r>
      <rPr>
        <sz val="11"/>
        <color theme="1"/>
        <rFont val="宋体"/>
        <charset val="134"/>
      </rPr>
      <t>材质：</t>
    </r>
    <r>
      <rPr>
        <sz val="11"/>
        <color theme="1"/>
        <rFont val="Times New Roman"/>
        <family val="1"/>
      </rPr>
      <t>S304</t>
    </r>
    <r>
      <rPr>
        <sz val="11"/>
        <color theme="1"/>
        <rFont val="宋体"/>
        <charset val="134"/>
      </rPr>
      <t>不锈钢</t>
    </r>
    <r>
      <rPr>
        <sz val="11"/>
        <color theme="1"/>
        <rFont val="Times New Roman"/>
        <family val="1"/>
      </rPr>
      <t xml:space="preserve">
</t>
    </r>
    <r>
      <rPr>
        <sz val="11"/>
        <color theme="1"/>
        <rFont val="宋体"/>
        <charset val="134"/>
      </rPr>
      <t>固定方式：用</t>
    </r>
    <r>
      <rPr>
        <sz val="11"/>
        <color theme="1"/>
        <rFont val="Times New Roman"/>
        <family val="1"/>
      </rPr>
      <t>3</t>
    </r>
    <r>
      <rPr>
        <sz val="11"/>
        <color theme="1"/>
        <rFont val="宋体"/>
        <charset val="134"/>
      </rPr>
      <t>个</t>
    </r>
    <r>
      <rPr>
        <sz val="11"/>
        <color theme="1"/>
        <rFont val="Times New Roman"/>
        <family val="1"/>
      </rPr>
      <t>M10</t>
    </r>
    <r>
      <rPr>
        <sz val="11"/>
        <color theme="1"/>
        <rFont val="宋体"/>
        <charset val="134"/>
      </rPr>
      <t>膨胀螺栓固定（可根据现场实际情况选择合适的方式固定）</t>
    </r>
    <r>
      <rPr>
        <sz val="11"/>
        <color theme="1"/>
        <rFont val="Times New Roman"/>
        <family val="1"/>
      </rPr>
      <t xml:space="preserve">
8.</t>
    </r>
    <r>
      <rPr>
        <sz val="11"/>
        <color theme="1"/>
        <rFont val="宋体"/>
        <charset val="134"/>
      </rPr>
      <t>安全挂牌：材质：</t>
    </r>
    <r>
      <rPr>
        <sz val="11"/>
        <color theme="1"/>
        <rFont val="Times New Roman"/>
        <family val="1"/>
      </rPr>
      <t>PVC</t>
    </r>
    <r>
      <rPr>
        <sz val="11"/>
        <color theme="1"/>
        <rFont val="宋体"/>
        <charset val="134"/>
      </rPr>
      <t>；抗化学品物质的腐蚀，标识醒目；</t>
    </r>
    <phoneticPr fontId="46" type="noConversion"/>
  </si>
  <si>
    <t>复合式紧急喷淋洗眼器</t>
    <phoneticPr fontId="46" type="noConversion"/>
  </si>
  <si>
    <t>实验室1（通风柜*14，屋面变频排风）</t>
    <phoneticPr fontId="46" type="noConversion"/>
  </si>
  <si>
    <r>
      <rPr>
        <sz val="11"/>
        <color theme="1"/>
        <rFont val="宋体"/>
        <charset val="134"/>
      </rPr>
      <t>玻璃钢材质，风量</t>
    </r>
    <r>
      <rPr>
        <sz val="11"/>
        <color theme="1"/>
        <rFont val="Times New Roman"/>
        <family val="1"/>
      </rPr>
      <t>1332-2634m³/h</t>
    </r>
    <r>
      <rPr>
        <sz val="11"/>
        <color theme="1"/>
        <rFont val="宋体"/>
        <charset val="134"/>
      </rPr>
      <t>，全压</t>
    </r>
    <r>
      <rPr>
        <sz val="11"/>
        <color theme="1"/>
        <rFont val="Times New Roman"/>
        <family val="1"/>
      </rPr>
      <t>247-393Pa</t>
    </r>
    <r>
      <rPr>
        <sz val="11"/>
        <color theme="1"/>
        <rFont val="宋体"/>
        <charset val="134"/>
      </rPr>
      <t>，功率</t>
    </r>
    <r>
      <rPr>
        <sz val="11"/>
        <color theme="1"/>
        <rFont val="Times New Roman"/>
        <family val="1"/>
      </rPr>
      <t>1.1KW</t>
    </r>
    <phoneticPr fontId="46" type="noConversion"/>
  </si>
  <si>
    <t>每套系统服务10台1500 mm及4台1200 mm通风橱，共14台。通风橱按450 mm安全操作高度、平均面风速0.50 m/s设计。风机正常设计点不低于18,000 m³/h、全压1,200～1,300 Pa；校核工作点不低于20,000 m³/h、全压1,400 Pa。
风机采用阻燃耐腐蚀玻璃钢后倾或后弯式离心风机，壳体及叶轮适用于实验室腐蚀性排风，叶轮动平衡等级不低于G2.5。配置15 kW、AC 380 V、IE3及以上、IP55及以上、F级绝缘、S1连续工作制变频电机，电机安装于腐蚀性气流外。变频器额定输出电流不低于电机铭牌电流的1.10倍，支持比例控制、运行反馈、故障报警及主风管静压闭环调节。
系统包含风机、电机、变频器、电控箱、风机底座、弹簧减振器、耐腐蚀柔性接头、防雨排风帽或垂直排气筒、安装、吊装、接线、调试及系统联动。供应商须提供完整风机性能曲线、系统阻力计算、设计点效率、轴功率、转速、电机负载率及噪声数据。
在每间14台通风橱同时运行、视窗开启450 mm条件下，所有通风橱平均面风速应达到0.45～0.55 m/s。风机设计工况下电机不得过载，距风机机组1 m处A计权声压级原则上不高于75 dB(A)。报价应包含完成上述性能所需的全部设备、附件、安装、调试和检测费用。</t>
    <phoneticPr fontId="46" type="noConversion"/>
  </si>
  <si>
    <t>暖通智能化控制系统</t>
    <phoneticPr fontId="46" type="noConversion"/>
  </si>
  <si>
    <r>
      <rPr>
        <sz val="11"/>
        <color theme="1"/>
        <rFont val="宋体"/>
        <charset val="134"/>
      </rPr>
      <t>玻璃钢材质，功率</t>
    </r>
    <r>
      <rPr>
        <sz val="11"/>
        <color theme="1"/>
        <rFont val="Times New Roman"/>
        <family val="1"/>
      </rPr>
      <t>15KW,380V, 25,101</t>
    </r>
    <r>
      <rPr>
        <sz val="11"/>
        <color theme="1"/>
        <rFont val="宋体"/>
        <family val="1"/>
        <charset val="134"/>
      </rPr>
      <t>～</t>
    </r>
    <r>
      <rPr>
        <sz val="11"/>
        <color theme="1"/>
        <rFont val="Times New Roman"/>
        <family val="1"/>
      </rPr>
      <t>35,134 m³/h</t>
    </r>
    <r>
      <rPr>
        <sz val="11"/>
        <color theme="1"/>
        <rFont val="宋体"/>
        <family val="1"/>
        <charset val="134"/>
      </rPr>
      <t>：</t>
    </r>
    <r>
      <rPr>
        <sz val="11"/>
        <color theme="1"/>
        <rFont val="Times New Roman"/>
        <family val="1"/>
      </rPr>
      <t>900 r/min</t>
    </r>
    <r>
      <rPr>
        <sz val="11"/>
        <color theme="1"/>
        <rFont val="宋体"/>
        <family val="1"/>
        <charset val="134"/>
      </rPr>
      <t>，</t>
    </r>
    <r>
      <rPr>
        <sz val="11"/>
        <color theme="1"/>
        <rFont val="Times New Roman"/>
        <family val="1"/>
      </rPr>
      <t>15 kW</t>
    </r>
    <r>
      <rPr>
        <sz val="11"/>
        <color theme="1"/>
        <rFont val="宋体"/>
        <family val="1"/>
        <charset val="134"/>
      </rPr>
      <t>。风机须为万通原厂或同等级专业防腐风机产品，供应商须提供选型书、完整性能曲线、产品合格证、出厂检验及动平衡报告。玻璃钢机壳和叶轮应采用适用于实验室腐蚀性排风的耐腐蚀树脂，表面不得有气泡、裂纹、分层、露纤、孔洞和明显修补，所有切口及孔位须树脂封闭。叶轮动平衡等级不低于</t>
    </r>
    <r>
      <rPr>
        <sz val="11"/>
        <color theme="1"/>
        <rFont val="Times New Roman"/>
        <family val="1"/>
      </rPr>
      <t>G2.5</t>
    </r>
    <r>
      <rPr>
        <sz val="11"/>
        <color theme="1"/>
        <rFont val="宋体"/>
        <family val="1"/>
        <charset val="134"/>
      </rPr>
      <t>，设计工况下无喘振、异常振动和异响，现场轴承座振动速度有效值小于或等于</t>
    </r>
    <r>
      <rPr>
        <sz val="11"/>
        <color theme="1"/>
        <rFont val="Times New Roman"/>
        <family val="1"/>
      </rPr>
      <t>4.5 mm/s</t>
    </r>
    <r>
      <rPr>
        <sz val="11"/>
        <color theme="1"/>
        <rFont val="宋体"/>
        <family val="1"/>
        <charset val="134"/>
      </rPr>
      <t>。轴承、皮带电机须注明品牌及完整型号，电机采用卧龙、皖南或同等级品牌，</t>
    </r>
    <r>
      <rPr>
        <sz val="11"/>
        <color theme="1"/>
        <rFont val="Times New Roman"/>
        <family val="1"/>
      </rPr>
      <t>IE3</t>
    </r>
    <r>
      <rPr>
        <sz val="11"/>
        <color theme="1"/>
        <rFont val="宋体"/>
        <family val="1"/>
        <charset val="134"/>
      </rPr>
      <t>、</t>
    </r>
    <r>
      <rPr>
        <sz val="11"/>
        <color theme="1"/>
        <rFont val="Times New Roman"/>
        <family val="1"/>
      </rPr>
      <t>IP55</t>
    </r>
    <r>
      <rPr>
        <sz val="11"/>
        <color theme="1"/>
        <rFont val="宋体"/>
        <family val="1"/>
        <charset val="134"/>
      </rPr>
      <t>、</t>
    </r>
    <r>
      <rPr>
        <sz val="11"/>
        <color theme="1"/>
        <rFont val="Times New Roman"/>
        <family val="1"/>
      </rPr>
      <t>F</t>
    </r>
    <r>
      <rPr>
        <sz val="11"/>
        <color theme="1"/>
        <rFont val="宋体"/>
        <family val="1"/>
        <charset val="134"/>
      </rPr>
      <t>级绝缘、</t>
    </r>
    <r>
      <rPr>
        <sz val="11"/>
        <color theme="1"/>
        <rFont val="Times New Roman"/>
        <family val="1"/>
      </rPr>
      <t>S1</t>
    </r>
    <r>
      <rPr>
        <sz val="11"/>
        <color theme="1"/>
        <rFont val="宋体"/>
        <family val="1"/>
        <charset val="134"/>
      </rPr>
      <t>并适合变频运行。须提交风量—全压—效率—轴功率曲线并标明设计工作点，电机不得超载。报价包括减振、柔性接头、防护罩、安装、调试及现场性能测试，整机质保不少于</t>
    </r>
    <r>
      <rPr>
        <sz val="11"/>
        <color theme="1"/>
        <rFont val="Times New Roman"/>
        <family val="1"/>
      </rPr>
      <t>2</t>
    </r>
    <r>
      <rPr>
        <sz val="11"/>
        <color theme="1"/>
        <rFont val="宋体"/>
        <family val="1"/>
        <charset val="134"/>
      </rPr>
      <t>年，供应商对风机选型及整机性能承担统一责任。</t>
    </r>
    <phoneticPr fontId="46" type="noConversion"/>
  </si>
  <si>
    <t>要求同实验室1</t>
    <phoneticPr fontId="46" type="noConversion"/>
  </si>
  <si>
    <t>中境净化或同等级品牌</t>
    <phoneticPr fontId="46" type="noConversion"/>
  </si>
  <si>
    <t>熙诚或同等级品牌</t>
  </si>
  <si>
    <t>熙诚或同等级品牌</t>
    <phoneticPr fontId="46" type="noConversion"/>
  </si>
  <si>
    <r>
      <rPr>
        <sz val="11"/>
        <color theme="1"/>
        <rFont val="宋体"/>
        <family val="1"/>
        <charset val="134"/>
      </rPr>
      <t>阀体：</t>
    </r>
    <r>
      <rPr>
        <sz val="11"/>
        <color theme="1"/>
        <rFont val="Times New Roman"/>
        <family val="1"/>
      </rPr>
      <t>DN250</t>
    </r>
    <r>
      <rPr>
        <sz val="11"/>
        <color theme="1"/>
        <rFont val="宋体"/>
        <family val="1"/>
        <charset val="134"/>
      </rPr>
      <t>实验室排风专用</t>
    </r>
    <r>
      <rPr>
        <sz val="11"/>
        <color theme="1"/>
        <rFont val="Times New Roman"/>
        <family val="1"/>
      </rPr>
      <t>VAV</t>
    </r>
    <r>
      <rPr>
        <sz val="11"/>
        <color theme="1"/>
        <rFont val="宋体"/>
        <family val="1"/>
        <charset val="134"/>
      </rPr>
      <t>阀，由成套系统厂家制造；执行器采用</t>
    </r>
    <r>
      <rPr>
        <sz val="11"/>
        <color theme="1"/>
        <rFont val="Times New Roman"/>
        <family val="1"/>
      </rPr>
      <t>Belimo LMQ24A-SR</t>
    </r>
    <r>
      <rPr>
        <sz val="11"/>
        <color theme="1"/>
        <rFont val="宋体"/>
        <family val="1"/>
        <charset val="134"/>
      </rPr>
      <t>、</t>
    </r>
    <r>
      <rPr>
        <sz val="11"/>
        <color theme="1"/>
        <rFont val="Times New Roman"/>
        <family val="1"/>
      </rPr>
      <t>LMQ24A-MF</t>
    </r>
    <r>
      <rPr>
        <sz val="11"/>
        <color theme="1"/>
        <rFont val="宋体"/>
        <family val="1"/>
        <charset val="134"/>
      </rPr>
      <t>或同等级快速比例执行器。</t>
    </r>
    <phoneticPr fontId="46" type="noConversion"/>
  </si>
  <si>
    <r>
      <rPr>
        <sz val="11"/>
        <color theme="1"/>
        <rFont val="宋体"/>
        <family val="1"/>
        <charset val="134"/>
      </rPr>
      <t>成套风量测量模块厂家及型号：由供应商填写；核心差压传感元件采用</t>
    </r>
    <r>
      <rPr>
        <sz val="11"/>
        <color theme="1"/>
        <rFont val="Times New Roman"/>
        <family val="1"/>
      </rPr>
      <t>Sensirion SDP8xx</t>
    </r>
    <r>
      <rPr>
        <sz val="11"/>
        <color theme="1"/>
        <rFont val="宋体"/>
        <family val="1"/>
        <charset val="134"/>
      </rPr>
      <t>系列或同等级产品，并注明芯片完整型号。</t>
    </r>
    <phoneticPr fontId="46" type="noConversion"/>
  </si>
  <si>
    <r>
      <t>1</t>
    </r>
    <r>
      <rPr>
        <sz val="11"/>
        <color theme="1"/>
        <rFont val="宋体"/>
        <charset val="134"/>
      </rPr>
      <t>、型号：</t>
    </r>
    <r>
      <rPr>
        <sz val="11"/>
        <color theme="1"/>
        <rFont val="Times New Roman"/>
        <family val="1"/>
      </rPr>
      <t>VAV-HAS-01</t>
    </r>
    <r>
      <rPr>
        <sz val="11"/>
        <color theme="1"/>
        <rFont val="宋体"/>
        <family val="1"/>
        <charset val="134"/>
      </rPr>
      <t>或同等级产品</t>
    </r>
    <r>
      <rPr>
        <sz val="11"/>
        <color theme="1"/>
        <rFont val="Times New Roman"/>
        <family val="1"/>
      </rPr>
      <t xml:space="preserve">
2</t>
    </r>
    <r>
      <rPr>
        <sz val="11"/>
        <color theme="1"/>
        <rFont val="宋体"/>
        <charset val="134"/>
      </rPr>
      <t>、量程：</t>
    </r>
    <r>
      <rPr>
        <sz val="11"/>
        <color theme="1"/>
        <rFont val="Times New Roman"/>
        <family val="1"/>
      </rPr>
      <t>100~2000CMH</t>
    </r>
    <r>
      <rPr>
        <sz val="11"/>
        <color theme="1"/>
        <rFont val="宋体"/>
        <charset val="134"/>
      </rPr>
      <t>，控制系统自动校准为面风速</t>
    </r>
    <phoneticPr fontId="46" type="noConversion"/>
  </si>
  <si>
    <r>
      <t>1</t>
    </r>
    <r>
      <rPr>
        <sz val="11"/>
        <color theme="1"/>
        <rFont val="宋体"/>
        <charset val="134"/>
      </rPr>
      <t>、型号：</t>
    </r>
    <r>
      <rPr>
        <sz val="11"/>
        <color theme="1"/>
        <rFont val="Times New Roman"/>
        <family val="1"/>
      </rPr>
      <t>VAV-BOX-250mm</t>
    </r>
    <r>
      <rPr>
        <sz val="11"/>
        <color theme="1"/>
        <rFont val="宋体"/>
        <family val="1"/>
        <charset val="134"/>
      </rPr>
      <t>或同等级产品</t>
    </r>
    <r>
      <rPr>
        <sz val="11"/>
        <color theme="1"/>
        <rFont val="Times New Roman"/>
        <family val="1"/>
      </rPr>
      <t xml:space="preserve">
2</t>
    </r>
    <r>
      <rPr>
        <sz val="11"/>
        <color theme="1"/>
        <rFont val="宋体"/>
        <charset val="134"/>
      </rPr>
      <t>、功能：</t>
    </r>
    <r>
      <rPr>
        <sz val="11"/>
        <color theme="1"/>
        <rFont val="Times New Roman"/>
        <family val="1"/>
      </rPr>
      <t>UPVC</t>
    </r>
    <r>
      <rPr>
        <sz val="11"/>
        <color theme="1"/>
        <rFont val="宋体"/>
        <charset val="134"/>
      </rPr>
      <t>透明一体阀体，不锈钢轴杆，法兰连接，带密封垫气密性高，全行程</t>
    </r>
    <r>
      <rPr>
        <sz val="11"/>
        <color theme="1"/>
        <rFont val="Times New Roman"/>
        <family val="1"/>
      </rPr>
      <t>2.5s</t>
    </r>
    <r>
      <rPr>
        <sz val="11"/>
        <color theme="1"/>
        <rFont val="宋体"/>
        <charset val="134"/>
      </rPr>
      <t>，扭矩</t>
    </r>
    <r>
      <rPr>
        <sz val="11"/>
        <color theme="1"/>
        <rFont val="Times New Roman"/>
        <family val="1"/>
      </rPr>
      <t>4Nm</t>
    </r>
    <phoneticPr fontId="46" type="noConversion"/>
  </si>
  <si>
    <r>
      <t>1</t>
    </r>
    <r>
      <rPr>
        <sz val="11"/>
        <color theme="1"/>
        <rFont val="宋体"/>
        <charset val="134"/>
      </rPr>
      <t>、型号</t>
    </r>
    <r>
      <rPr>
        <sz val="11"/>
        <color theme="1"/>
        <rFont val="Times New Roman"/>
        <family val="1"/>
      </rPr>
      <t>:VAV-DS-01</t>
    </r>
    <r>
      <rPr>
        <sz val="11"/>
        <color theme="1"/>
        <rFont val="宋体"/>
        <family val="1"/>
        <charset val="134"/>
      </rPr>
      <t>或同等级产品</t>
    </r>
    <r>
      <rPr>
        <sz val="11"/>
        <color theme="1"/>
        <rFont val="Times New Roman"/>
        <family val="1"/>
      </rPr>
      <t xml:space="preserve">
2</t>
    </r>
    <r>
      <rPr>
        <sz val="11"/>
        <color theme="1"/>
        <rFont val="宋体"/>
        <charset val="134"/>
      </rPr>
      <t>、功能</t>
    </r>
    <r>
      <rPr>
        <sz val="11"/>
        <color theme="1"/>
        <rFont val="Times New Roman"/>
        <family val="1"/>
      </rPr>
      <t>:</t>
    </r>
    <r>
      <rPr>
        <sz val="11"/>
        <color theme="1"/>
        <rFont val="宋体"/>
        <charset val="134"/>
      </rPr>
      <t>行程</t>
    </r>
    <r>
      <rPr>
        <sz val="11"/>
        <color theme="1"/>
        <rFont val="Times New Roman"/>
        <family val="1"/>
      </rPr>
      <t>0-1250mm</t>
    </r>
    <r>
      <rPr>
        <sz val="11"/>
        <color theme="1"/>
        <rFont val="宋体"/>
        <charset val="134"/>
      </rPr>
      <t>，测量精度</t>
    </r>
    <r>
      <rPr>
        <sz val="11"/>
        <color theme="1"/>
        <rFont val="Times New Roman"/>
        <family val="1"/>
      </rPr>
      <t>0.25mm</t>
    </r>
    <r>
      <rPr>
        <sz val="11"/>
        <color theme="1"/>
        <rFont val="宋体"/>
        <charset val="134"/>
      </rPr>
      <t>，</t>
    </r>
    <r>
      <rPr>
        <sz val="11"/>
        <color theme="1"/>
        <rFont val="Times New Roman"/>
        <family val="1"/>
      </rPr>
      <t>0.7mm</t>
    </r>
    <r>
      <rPr>
        <sz val="11"/>
        <color theme="1"/>
        <rFont val="宋体"/>
        <charset val="134"/>
      </rPr>
      <t>不锈钢拉索</t>
    </r>
    <phoneticPr fontId="46" type="noConversion"/>
  </si>
  <si>
    <r>
      <t>1</t>
    </r>
    <r>
      <rPr>
        <sz val="11"/>
        <color theme="1"/>
        <rFont val="宋体"/>
        <charset val="134"/>
      </rPr>
      <t>、型号：</t>
    </r>
    <r>
      <rPr>
        <sz val="11"/>
        <color theme="1"/>
        <rFont val="Times New Roman"/>
        <family val="1"/>
      </rPr>
      <t>VAV</t>
    </r>
    <r>
      <rPr>
        <sz val="11"/>
        <color theme="1"/>
        <rFont val="宋体"/>
        <charset val="134"/>
      </rPr>
      <t>－</t>
    </r>
    <r>
      <rPr>
        <sz val="11"/>
        <color theme="1"/>
        <rFont val="Times New Roman"/>
        <family val="1"/>
      </rPr>
      <t>CCU-01</t>
    </r>
    <r>
      <rPr>
        <sz val="11"/>
        <color theme="1"/>
        <rFont val="宋体"/>
        <family val="1"/>
        <charset val="134"/>
      </rPr>
      <t>或同等级产品</t>
    </r>
    <r>
      <rPr>
        <sz val="11"/>
        <color theme="1"/>
        <rFont val="Times New Roman"/>
        <family val="1"/>
      </rPr>
      <t xml:space="preserve">
2</t>
    </r>
    <r>
      <rPr>
        <sz val="11"/>
        <color theme="1"/>
        <rFont val="宋体"/>
        <charset val="134"/>
      </rPr>
      <t>、功能：面风速控制、设定及报警；风机启停、明照等控制；设定门高等</t>
    </r>
    <r>
      <rPr>
        <sz val="11"/>
        <color theme="1"/>
        <rFont val="Times New Roman"/>
        <family val="1"/>
      </rPr>
      <t xml:space="preserve"> </t>
    </r>
    <r>
      <rPr>
        <sz val="11"/>
        <color theme="1"/>
        <rFont val="宋体"/>
        <charset val="134"/>
      </rPr>
      <t>；</t>
    </r>
    <r>
      <rPr>
        <sz val="11"/>
        <color theme="1"/>
        <rFont val="Times New Roman"/>
        <family val="1"/>
      </rPr>
      <t>1</t>
    </r>
    <r>
      <rPr>
        <sz val="11"/>
        <color theme="1"/>
        <rFont val="宋体"/>
        <charset val="134"/>
      </rPr>
      <t>个</t>
    </r>
    <r>
      <rPr>
        <sz val="11"/>
        <color theme="1"/>
        <rFont val="Times New Roman"/>
        <family val="1"/>
      </rPr>
      <t>RS485</t>
    </r>
    <r>
      <rPr>
        <sz val="11"/>
        <color theme="1"/>
        <rFont val="宋体"/>
        <charset val="134"/>
      </rPr>
      <t>通讯接口。</t>
    </r>
    <phoneticPr fontId="46" type="noConversion"/>
  </si>
  <si>
    <r>
      <rPr>
        <sz val="11"/>
        <color theme="1"/>
        <rFont val="宋体"/>
        <family val="1"/>
        <charset val="134"/>
      </rPr>
      <t>有效行程不小于通风柜视窗最大实际行程的</t>
    </r>
    <r>
      <rPr>
        <sz val="11"/>
        <color theme="1"/>
        <rFont val="Times New Roman"/>
        <family val="1"/>
      </rPr>
      <t>1.1</t>
    </r>
    <r>
      <rPr>
        <sz val="11"/>
        <color theme="1"/>
        <rFont val="宋体"/>
        <family val="1"/>
        <charset val="134"/>
      </rPr>
      <t>倍，本项目暂按</t>
    </r>
    <r>
      <rPr>
        <sz val="11"/>
        <color theme="1"/>
        <rFont val="Times New Roman"/>
        <family val="1"/>
      </rPr>
      <t>0</t>
    </r>
    <r>
      <rPr>
        <sz val="11"/>
        <color theme="1"/>
        <rFont val="宋体"/>
        <family val="1"/>
        <charset val="134"/>
      </rPr>
      <t>～</t>
    </r>
    <r>
      <rPr>
        <sz val="11"/>
        <color theme="1"/>
        <rFont val="Times New Roman"/>
        <family val="1"/>
      </rPr>
      <t>1250 mm</t>
    </r>
    <r>
      <rPr>
        <sz val="11"/>
        <color theme="1"/>
        <rFont val="宋体"/>
        <family val="1"/>
        <charset val="134"/>
      </rPr>
      <t>；整体线性测量误差不大于满量程的</t>
    </r>
    <r>
      <rPr>
        <sz val="11"/>
        <color theme="1"/>
        <rFont val="Times New Roman"/>
        <family val="1"/>
      </rPr>
      <t>±0.25%</t>
    </r>
    <r>
      <rPr>
        <sz val="11"/>
        <color theme="1"/>
        <rFont val="宋体"/>
        <family val="1"/>
        <charset val="134"/>
      </rPr>
      <t>，重复定位误差不大于</t>
    </r>
    <r>
      <rPr>
        <sz val="11"/>
        <color theme="1"/>
        <rFont val="Times New Roman"/>
        <family val="1"/>
      </rPr>
      <t>±1 mm</t>
    </r>
    <r>
      <rPr>
        <sz val="11"/>
        <color theme="1"/>
        <rFont val="宋体"/>
        <family val="1"/>
        <charset val="134"/>
      </rPr>
      <t>。采用耐腐蚀不锈钢拉索，直径不小于</t>
    </r>
    <r>
      <rPr>
        <sz val="11"/>
        <color theme="1"/>
        <rFont val="Times New Roman"/>
        <family val="1"/>
      </rPr>
      <t>0.7 mm</t>
    </r>
    <r>
      <rPr>
        <sz val="11"/>
        <color theme="1"/>
        <rFont val="宋体"/>
        <family val="1"/>
        <charset val="134"/>
      </rPr>
      <t>，拉索回收平稳，不得影响视窗升降。输出信号采用</t>
    </r>
    <r>
      <rPr>
        <sz val="11"/>
        <color theme="1"/>
        <rFont val="Times New Roman"/>
        <family val="1"/>
      </rPr>
      <t>0</t>
    </r>
    <r>
      <rPr>
        <sz val="11"/>
        <color theme="1"/>
        <rFont val="宋体"/>
        <family val="1"/>
        <charset val="134"/>
      </rPr>
      <t>～</t>
    </r>
    <r>
      <rPr>
        <sz val="11"/>
        <color theme="1"/>
        <rFont val="Times New Roman"/>
        <family val="1"/>
      </rPr>
      <t>10 V</t>
    </r>
    <r>
      <rPr>
        <sz val="11"/>
        <color theme="1"/>
        <rFont val="宋体"/>
        <family val="1"/>
        <charset val="134"/>
      </rPr>
      <t>、</t>
    </r>
    <r>
      <rPr>
        <sz val="11"/>
        <color theme="1"/>
        <rFont val="Times New Roman"/>
        <family val="1"/>
      </rPr>
      <t>4</t>
    </r>
    <r>
      <rPr>
        <sz val="11"/>
        <color theme="1"/>
        <rFont val="宋体"/>
        <family val="1"/>
        <charset val="134"/>
      </rPr>
      <t>～</t>
    </r>
    <r>
      <rPr>
        <sz val="11"/>
        <color theme="1"/>
        <rFont val="Times New Roman"/>
        <family val="1"/>
      </rPr>
      <t>20 mA</t>
    </r>
    <r>
      <rPr>
        <sz val="11"/>
        <color theme="1"/>
        <rFont val="宋体"/>
        <family val="1"/>
        <charset val="134"/>
      </rPr>
      <t>或数字通讯，具体形式须与控制器匹配；应具备断线、超量程和异常信号报警功能。</t>
    </r>
    <phoneticPr fontId="46" type="noConversion"/>
  </si>
  <si>
    <r>
      <t>1</t>
    </r>
    <r>
      <rPr>
        <sz val="11"/>
        <color theme="1"/>
        <rFont val="宋体"/>
        <charset val="134"/>
      </rPr>
      <t>、功能：液晶显示面板，具有用户系统密码保护功能，时实显示面风速、温度、风阀角度、视窗高度，一键紧急排风、照明与风机启停按键。</t>
    </r>
    <phoneticPr fontId="46" type="noConversion"/>
  </si>
  <si>
    <r>
      <rPr>
        <sz val="11"/>
        <color theme="1"/>
        <rFont val="宋体"/>
        <family val="1"/>
        <charset val="134"/>
      </rPr>
      <t>液晶显示面板应实时显示面风速、排风量、视窗高度、风阀开度及运行状态；如配置温度传感器，可显示温度。面板具有低风速、超高风速、传感器故障、风阀故障和通讯故障的声光报警功能。配置照明、运行</t>
    </r>
    <r>
      <rPr>
        <sz val="11"/>
        <color theme="1"/>
        <rFont val="Times New Roman"/>
        <family val="1"/>
      </rPr>
      <t>/</t>
    </r>
    <r>
      <rPr>
        <sz val="11"/>
        <color theme="1"/>
        <rFont val="宋体"/>
        <family val="1"/>
        <charset val="134"/>
      </rPr>
      <t>停止及紧急排风按键；紧急排风按键应醒目并具备防误触确认逻辑，启动后风阀全开并向中央系统发送紧急排风请求。</t>
    </r>
    <phoneticPr fontId="46" type="noConversion"/>
  </si>
  <si>
    <r>
      <t>1</t>
    </r>
    <r>
      <rPr>
        <sz val="11"/>
        <color theme="1"/>
        <rFont val="宋体"/>
        <charset val="134"/>
      </rPr>
      <t>、型号：</t>
    </r>
    <r>
      <rPr>
        <sz val="11"/>
        <color theme="1"/>
        <rFont val="Times New Roman"/>
        <family val="1"/>
      </rPr>
      <t>SINAMICS V20   
2</t>
    </r>
    <r>
      <rPr>
        <sz val="11"/>
        <color theme="1"/>
        <rFont val="宋体"/>
        <charset val="134"/>
      </rPr>
      <t>、功率：</t>
    </r>
    <r>
      <rPr>
        <sz val="11"/>
        <color theme="1"/>
        <rFont val="Times New Roman"/>
        <family val="1"/>
      </rPr>
      <t>380V15KW
3</t>
    </r>
    <r>
      <rPr>
        <sz val="11"/>
        <color theme="1"/>
        <rFont val="宋体"/>
        <charset val="134"/>
      </rPr>
      <t>、其它</t>
    </r>
    <r>
      <rPr>
        <sz val="11"/>
        <color theme="1"/>
        <rFont val="Times New Roman"/>
        <family val="1"/>
      </rPr>
      <t xml:space="preserve">: </t>
    </r>
    <r>
      <rPr>
        <sz val="11"/>
        <color theme="1"/>
        <rFont val="宋体"/>
        <family val="1"/>
        <charset val="134"/>
      </rPr>
      <t>西门子</t>
    </r>
    <r>
      <rPr>
        <sz val="11"/>
        <color theme="1"/>
        <rFont val="Times New Roman"/>
        <family val="1"/>
      </rPr>
      <t>SINAMICS V20</t>
    </r>
    <r>
      <rPr>
        <sz val="11"/>
        <color theme="1"/>
        <rFont val="宋体"/>
        <family val="1"/>
        <charset val="134"/>
      </rPr>
      <t>，</t>
    </r>
    <r>
      <rPr>
        <sz val="11"/>
        <color theme="1"/>
        <rFont val="Times New Roman"/>
        <family val="1"/>
      </rPr>
      <t>6SL3210-5BE31-5CV0</t>
    </r>
    <r>
      <rPr>
        <sz val="11"/>
        <color theme="1"/>
        <rFont val="宋体"/>
        <family val="1"/>
        <charset val="134"/>
      </rPr>
      <t>或同等级型号，三相</t>
    </r>
    <r>
      <rPr>
        <sz val="11"/>
        <color theme="1"/>
        <rFont val="Times New Roman"/>
        <family val="1"/>
      </rPr>
      <t>AC 380</t>
    </r>
    <r>
      <rPr>
        <sz val="11"/>
        <color theme="1"/>
        <rFont val="宋体"/>
        <family val="1"/>
        <charset val="134"/>
      </rPr>
      <t>～</t>
    </r>
    <r>
      <rPr>
        <sz val="11"/>
        <color theme="1"/>
        <rFont val="Times New Roman"/>
        <family val="1"/>
      </rPr>
      <t>480 V</t>
    </r>
    <r>
      <rPr>
        <sz val="11"/>
        <color theme="1"/>
        <rFont val="宋体"/>
        <family val="1"/>
        <charset val="134"/>
      </rPr>
      <t>，</t>
    </r>
    <r>
      <rPr>
        <sz val="11"/>
        <color theme="1"/>
        <rFont val="Times New Roman"/>
        <family val="1"/>
      </rPr>
      <t>15 kW</t>
    </r>
    <r>
      <rPr>
        <sz val="11"/>
        <color theme="1"/>
        <rFont val="宋体"/>
        <family val="1"/>
        <charset val="134"/>
      </rPr>
      <t>，内置</t>
    </r>
    <r>
      <rPr>
        <sz val="11"/>
        <color theme="1"/>
        <rFont val="Times New Roman"/>
        <family val="1"/>
      </rPr>
      <t>C3 EMC</t>
    </r>
    <r>
      <rPr>
        <sz val="11"/>
        <color theme="1"/>
        <rFont val="宋体"/>
        <family val="1"/>
        <charset val="134"/>
      </rPr>
      <t>滤波器，支持</t>
    </r>
    <r>
      <rPr>
        <sz val="11"/>
        <color theme="1"/>
        <rFont val="Times New Roman"/>
        <family val="1"/>
      </rPr>
      <t>RS485</t>
    </r>
    <r>
      <rPr>
        <sz val="11"/>
        <color theme="1"/>
        <rFont val="宋体"/>
        <family val="1"/>
        <charset val="134"/>
      </rPr>
      <t>、</t>
    </r>
    <r>
      <rPr>
        <sz val="11"/>
        <color theme="1"/>
        <rFont val="Times New Roman"/>
        <family val="1"/>
      </rPr>
      <t>USS/Modbus RTU</t>
    </r>
    <r>
      <rPr>
        <sz val="11"/>
        <color theme="1"/>
        <rFont val="宋体"/>
        <family val="1"/>
        <charset val="134"/>
      </rPr>
      <t>通讯。</t>
    </r>
    <phoneticPr fontId="46" type="noConversion"/>
  </si>
  <si>
    <r>
      <t>SIEMENS</t>
    </r>
    <r>
      <rPr>
        <sz val="11"/>
        <color theme="1"/>
        <rFont val="宋体"/>
        <family val="1"/>
        <charset val="134"/>
      </rPr>
      <t>，须与风机电机额定电流匹配，具备过流、过压、欠压、过载、缺相及过热保护；包含参数设置、通讯调试和中文资料。供应商须填写完整订货号。</t>
    </r>
    <phoneticPr fontId="46" type="noConversion"/>
  </si>
  <si>
    <r>
      <t>1</t>
    </r>
    <r>
      <rPr>
        <sz val="11"/>
        <color theme="1"/>
        <rFont val="宋体"/>
        <charset val="134"/>
      </rPr>
      <t>、其他：模拟量输入输出，高精度芯片，可设置</t>
    </r>
    <r>
      <rPr>
        <sz val="11"/>
        <color theme="1"/>
        <rFont val="Times New Roman"/>
        <family val="1"/>
      </rPr>
      <t>14</t>
    </r>
    <r>
      <rPr>
        <sz val="11"/>
        <color theme="1"/>
        <rFont val="宋体"/>
        <charset val="134"/>
      </rPr>
      <t>个排风点压力控制设定或频率控制设定。</t>
    </r>
    <r>
      <rPr>
        <sz val="11"/>
        <color theme="1"/>
        <rFont val="Times New Roman"/>
        <family val="1"/>
      </rPr>
      <t>1</t>
    </r>
    <r>
      <rPr>
        <sz val="11"/>
        <color theme="1"/>
        <rFont val="宋体"/>
        <charset val="134"/>
      </rPr>
      <t>个</t>
    </r>
    <r>
      <rPr>
        <sz val="11"/>
        <color theme="1"/>
        <rFont val="Times New Roman"/>
        <family val="1"/>
      </rPr>
      <t>RS485</t>
    </r>
    <r>
      <rPr>
        <sz val="11"/>
        <color theme="1"/>
        <rFont val="宋体"/>
        <charset val="134"/>
      </rPr>
      <t>通讯接口</t>
    </r>
    <r>
      <rPr>
        <sz val="11"/>
        <color theme="1"/>
        <rFont val="Times New Roman"/>
        <family val="1"/>
      </rPr>
      <t xml:space="preserve">                                                                              2</t>
    </r>
    <r>
      <rPr>
        <sz val="11"/>
        <color theme="1"/>
        <rFont val="宋体"/>
        <charset val="134"/>
      </rPr>
      <t>、电压：</t>
    </r>
    <r>
      <rPr>
        <sz val="11"/>
        <color theme="1"/>
        <rFont val="Times New Roman"/>
        <family val="1"/>
      </rPr>
      <t>AC/DC 24V</t>
    </r>
    <phoneticPr fontId="46" type="noConversion"/>
  </si>
  <si>
    <r>
      <t>2P-3P</t>
    </r>
    <r>
      <rPr>
        <sz val="11"/>
        <rFont val="宋体"/>
        <charset val="134"/>
      </rPr>
      <t>外机基架</t>
    </r>
    <phoneticPr fontId="46" type="noConversion"/>
  </si>
  <si>
    <r>
      <rPr>
        <sz val="11"/>
        <color theme="1"/>
        <rFont val="宋体"/>
        <charset val="134"/>
      </rPr>
      <t>全钢</t>
    </r>
    <r>
      <rPr>
        <sz val="11"/>
        <color theme="1"/>
        <rFont val="宋体"/>
        <family val="1"/>
        <charset val="134"/>
      </rPr>
      <t>或</t>
    </r>
    <r>
      <rPr>
        <sz val="11"/>
        <color theme="1"/>
        <rFont val="Times New Roman"/>
        <family val="1"/>
      </rPr>
      <t>PP</t>
    </r>
    <r>
      <rPr>
        <sz val="11"/>
        <color theme="1"/>
        <rFont val="宋体"/>
        <family val="1"/>
        <charset val="134"/>
      </rPr>
      <t>阻燃</t>
    </r>
    <r>
      <rPr>
        <sz val="11"/>
        <color theme="1"/>
        <rFont val="宋体"/>
        <charset val="134"/>
      </rPr>
      <t>结构</t>
    </r>
    <r>
      <rPr>
        <sz val="11"/>
        <color theme="1"/>
        <rFont val="宋体"/>
        <family val="1"/>
        <charset val="134"/>
      </rPr>
      <t>。</t>
    </r>
    <r>
      <rPr>
        <sz val="11"/>
        <color theme="1"/>
        <rFont val="Times New Roman"/>
        <family val="1"/>
      </rPr>
      <t>20mm</t>
    </r>
    <r>
      <rPr>
        <sz val="11"/>
        <color theme="1"/>
        <rFont val="微软雅黑"/>
        <family val="1"/>
        <charset val="134"/>
      </rPr>
      <t>陶瓷板台面</t>
    </r>
    <r>
      <rPr>
        <sz val="11"/>
        <color theme="1"/>
        <rFont val="宋体"/>
        <family val="1"/>
        <charset val="134"/>
      </rPr>
      <t>。</t>
    </r>
    <r>
      <rPr>
        <sz val="11"/>
        <color theme="1"/>
        <rFont val="宋体"/>
        <charset val="134"/>
      </rPr>
      <t>液晶触摸控制面板，</t>
    </r>
    <r>
      <rPr>
        <sz val="11"/>
        <color theme="1"/>
        <rFont val="Times New Roman"/>
        <family val="1"/>
      </rPr>
      <t>4</t>
    </r>
    <r>
      <rPr>
        <sz val="11"/>
        <color theme="1"/>
        <rFont val="宋体"/>
        <charset val="134"/>
      </rPr>
      <t>个10</t>
    </r>
    <r>
      <rPr>
        <sz val="11"/>
        <color theme="1"/>
        <rFont val="Times New Roman"/>
        <family val="1"/>
      </rPr>
      <t>A</t>
    </r>
    <r>
      <rPr>
        <sz val="11"/>
        <color theme="1"/>
        <rFont val="宋体"/>
        <family val="1"/>
        <charset val="134"/>
      </rPr>
      <t>安全</t>
    </r>
    <r>
      <rPr>
        <sz val="11"/>
        <color theme="1"/>
        <rFont val="宋体"/>
        <charset val="134"/>
      </rPr>
      <t>插座</t>
    </r>
    <phoneticPr fontId="46" type="noConversion"/>
  </si>
  <si>
    <r>
      <t>全钢通风柜体采用全钢双层结构。外壳和柜体及主要面板采用裸板厚度不低于</t>
    </r>
    <r>
      <rPr>
        <sz val="10"/>
        <color theme="1"/>
        <rFont val="Times New Roman"/>
        <family val="1"/>
      </rPr>
      <t>1.0 mm</t>
    </r>
    <r>
      <rPr>
        <sz val="10"/>
        <color theme="1"/>
        <rFont val="宋体"/>
        <family val="3"/>
        <charset val="134"/>
      </rPr>
      <t>的优质冷轧钢板或镀锌冷轧钢板，主承重框架厚度不低于</t>
    </r>
    <r>
      <rPr>
        <sz val="10"/>
        <color theme="1"/>
        <rFont val="Times New Roman"/>
        <family val="1"/>
      </rPr>
      <t>1.2 mm</t>
    </r>
    <r>
      <rPr>
        <sz val="10"/>
        <color theme="1"/>
        <rFont val="宋体"/>
        <family val="3"/>
        <charset val="134"/>
      </rPr>
      <t>；推荐基础报价按外壳</t>
    </r>
    <r>
      <rPr>
        <sz val="10"/>
        <color theme="1"/>
        <rFont val="Times New Roman"/>
        <family val="1"/>
      </rPr>
      <t>1.2 mm</t>
    </r>
    <r>
      <rPr>
        <sz val="10"/>
        <color theme="1"/>
        <rFont val="宋体"/>
        <family val="3"/>
        <charset val="134"/>
      </rPr>
      <t>、框架</t>
    </r>
    <r>
      <rPr>
        <sz val="10"/>
        <color theme="1"/>
        <rFont val="Times New Roman"/>
        <family val="1"/>
      </rPr>
      <t>1.2</t>
    </r>
    <r>
      <rPr>
        <sz val="10"/>
        <color theme="1"/>
        <rFont val="宋体"/>
        <family val="3"/>
        <charset val="134"/>
      </rPr>
      <t>～</t>
    </r>
    <r>
      <rPr>
        <sz val="10"/>
        <color theme="1"/>
        <rFont val="Times New Roman"/>
        <family val="1"/>
      </rPr>
      <t>1.5 mm</t>
    </r>
    <r>
      <rPr>
        <sz val="10"/>
        <color theme="1"/>
        <rFont val="宋体"/>
        <family val="3"/>
        <charset val="134"/>
      </rPr>
      <t>配置。钢制件经除油、酸洗、磷化或同等级前处理后，采用环氧树脂粉末静电喷涂，涂层干膜厚度</t>
    </r>
    <r>
      <rPr>
        <sz val="10"/>
        <color theme="1"/>
        <rFont val="Times New Roman"/>
        <family val="1"/>
      </rPr>
      <t>75</t>
    </r>
    <r>
      <rPr>
        <sz val="10"/>
        <color theme="1"/>
        <rFont val="宋体"/>
        <family val="3"/>
        <charset val="134"/>
      </rPr>
      <t>～</t>
    </r>
    <r>
      <rPr>
        <sz val="10"/>
        <color theme="1"/>
        <rFont val="Times New Roman"/>
        <family val="1"/>
      </rPr>
      <t>90 μm</t>
    </r>
    <r>
      <rPr>
        <sz val="10"/>
        <color theme="1"/>
        <rFont val="宋体"/>
        <family val="3"/>
        <charset val="134"/>
      </rPr>
      <t>。所有切边、焊点、螺孔及折弯位置均须完整防腐，不得有裸露钢材。</t>
    </r>
    <r>
      <rPr>
        <sz val="10"/>
        <color theme="1"/>
        <rFont val="Times New Roman"/>
        <family val="1"/>
      </rPr>
      <t>PP</t>
    </r>
    <r>
      <rPr>
        <sz val="10"/>
        <color theme="1"/>
        <rFont val="宋体"/>
        <family val="3"/>
        <charset val="134"/>
      </rPr>
      <t>通风柜柜体采用瓷白色阻燃</t>
    </r>
    <r>
      <rPr>
        <sz val="10"/>
        <color theme="1"/>
        <rFont val="Times New Roman"/>
        <family val="1"/>
      </rPr>
      <t>PP</t>
    </r>
    <r>
      <rPr>
        <sz val="10"/>
        <color theme="1"/>
        <rFont val="宋体"/>
        <family val="3"/>
        <charset val="134"/>
      </rPr>
      <t>板连续热熔焊接制作。柜体主体板厚</t>
    </r>
    <r>
      <rPr>
        <sz val="10"/>
        <color theme="1"/>
        <rFont val="Times New Roman"/>
        <family val="1"/>
      </rPr>
      <t>8</t>
    </r>
    <r>
      <rPr>
        <sz val="10"/>
        <color theme="1"/>
        <rFont val="宋体"/>
        <family val="3"/>
        <charset val="134"/>
      </rPr>
      <t>～</t>
    </r>
    <r>
      <rPr>
        <sz val="10"/>
        <color theme="1"/>
        <rFont val="Times New Roman"/>
        <family val="1"/>
      </rPr>
      <t>10 mm</t>
    </r>
    <r>
      <rPr>
        <sz val="10"/>
        <color theme="1"/>
        <rFont val="宋体"/>
        <family val="3"/>
        <charset val="134"/>
      </rPr>
      <t>，主要受力底板和台面厚度不低于</t>
    </r>
    <r>
      <rPr>
        <sz val="10"/>
        <color theme="1"/>
        <rFont val="Times New Roman"/>
        <family val="1"/>
      </rPr>
      <t>12.7 mm</t>
    </r>
    <r>
      <rPr>
        <sz val="10"/>
        <color theme="1"/>
        <rFont val="宋体"/>
        <family val="3"/>
        <charset val="134"/>
      </rPr>
      <t>，导流板厚度不低于</t>
    </r>
    <r>
      <rPr>
        <sz val="10"/>
        <color theme="1"/>
        <rFont val="Times New Roman"/>
        <family val="1"/>
      </rPr>
      <t>5 mm</t>
    </r>
    <r>
      <rPr>
        <sz val="10"/>
        <color theme="1"/>
        <rFont val="宋体"/>
        <family val="3"/>
        <charset val="134"/>
      </rPr>
      <t>。所有焊缝连续、均匀、无虚焊及裂纹，柜体须设置防蠕变加强结构。供应商须注明</t>
    </r>
    <r>
      <rPr>
        <sz val="10"/>
        <color theme="1"/>
        <rFont val="Times New Roman"/>
        <family val="1"/>
      </rPr>
      <t>PP</t>
    </r>
    <r>
      <rPr>
        <sz val="10"/>
        <color theme="1"/>
        <rFont val="宋体"/>
        <family val="3"/>
        <charset val="134"/>
      </rPr>
      <t>板材生产厂家、具体型号、是否使用新料、阻燃等级及板材检测报告。视窗采用</t>
    </r>
    <r>
      <rPr>
        <sz val="10"/>
        <color theme="1"/>
        <rFont val="Times New Roman"/>
        <family val="1"/>
      </rPr>
      <t>4</t>
    </r>
    <r>
      <rPr>
        <sz val="10"/>
        <color theme="1"/>
        <rFont val="宋体"/>
        <family val="3"/>
        <charset val="134"/>
      </rPr>
      <t>～</t>
    </r>
    <r>
      <rPr>
        <sz val="10"/>
        <color theme="1"/>
        <rFont val="Times New Roman"/>
        <family val="1"/>
      </rPr>
      <t>7 mm</t>
    </r>
    <r>
      <rPr>
        <sz val="10"/>
        <color theme="1"/>
        <rFont val="宋体"/>
        <family val="3"/>
        <charset val="134"/>
      </rPr>
      <t>厚钢化安全玻璃，垂直升降式结构，正常安全操作高度为</t>
    </r>
    <r>
      <rPr>
        <sz val="10"/>
        <color theme="1"/>
        <rFont val="Times New Roman"/>
        <family val="1"/>
      </rPr>
      <t>450 mm</t>
    </r>
    <r>
      <rPr>
        <sz val="10"/>
        <color theme="1"/>
        <rFont val="宋体"/>
        <family val="3"/>
        <charset val="134"/>
      </rPr>
      <t>，并设置明显标志或限位装置；最大检修开启高度不低于</t>
    </r>
    <r>
      <rPr>
        <sz val="10"/>
        <color theme="1"/>
        <rFont val="Times New Roman"/>
        <family val="1"/>
      </rPr>
      <t>550 mm</t>
    </r>
    <r>
      <rPr>
        <sz val="10"/>
        <color theme="1"/>
        <rFont val="宋体"/>
        <family val="3"/>
        <charset val="134"/>
      </rPr>
      <t>。采用左右独立悬挂的双配重及同步带</t>
    </r>
    <r>
      <rPr>
        <sz val="10"/>
        <color theme="1"/>
        <rFont val="Times New Roman"/>
        <family val="1"/>
      </rPr>
      <t>/</t>
    </r>
    <r>
      <rPr>
        <sz val="10"/>
        <color theme="1"/>
        <rFont val="宋体"/>
        <family val="3"/>
        <charset val="134"/>
      </rPr>
      <t>同步轮结构，防止突然坠落。在安全操作高度</t>
    </r>
    <r>
      <rPr>
        <sz val="10"/>
        <color theme="1"/>
        <rFont val="Times New Roman"/>
        <family val="1"/>
      </rPr>
      <t>450 mm</t>
    </r>
    <r>
      <rPr>
        <sz val="10"/>
        <color theme="1"/>
        <rFont val="宋体"/>
        <family val="3"/>
        <charset val="134"/>
      </rPr>
      <t>、系统设计工况下，平均面风速为</t>
    </r>
    <r>
      <rPr>
        <sz val="10"/>
        <color theme="1"/>
        <rFont val="Times New Roman"/>
        <family val="1"/>
      </rPr>
      <t>0.50 m/s</t>
    </r>
    <r>
      <rPr>
        <sz val="10"/>
        <color theme="1"/>
        <rFont val="宋体"/>
        <family val="3"/>
        <charset val="134"/>
      </rPr>
      <t>，验收允许范围</t>
    </r>
    <r>
      <rPr>
        <sz val="10"/>
        <color theme="1"/>
        <rFont val="Times New Roman"/>
        <family val="1"/>
      </rPr>
      <t>0.45</t>
    </r>
    <r>
      <rPr>
        <sz val="10"/>
        <color theme="1"/>
        <rFont val="宋体"/>
        <family val="3"/>
        <charset val="134"/>
      </rPr>
      <t>～</t>
    </r>
    <r>
      <rPr>
        <sz val="10"/>
        <color theme="1"/>
        <rFont val="Times New Roman"/>
        <family val="1"/>
      </rPr>
      <t>0.55 m/s</t>
    </r>
    <r>
      <rPr>
        <sz val="10"/>
        <color theme="1"/>
        <rFont val="宋体"/>
        <family val="3"/>
        <charset val="134"/>
      </rPr>
      <t>；各测点风速应均匀，不得有明显零风速区、反向气流或烟雾逸出。台面采用20mm陶瓷板台面一体烧结实验室专用台面，四周设一体成型阻水边，操作面低于外沿</t>
    </r>
    <r>
      <rPr>
        <sz val="10"/>
        <color theme="1"/>
        <rFont val="Times New Roman"/>
        <family val="1"/>
      </rPr>
      <t>5</t>
    </r>
    <r>
      <rPr>
        <sz val="10"/>
        <color theme="1"/>
        <rFont val="宋体"/>
        <family val="3"/>
        <charset val="134"/>
      </rPr>
      <t>～</t>
    </r>
    <r>
      <rPr>
        <sz val="10"/>
        <color theme="1"/>
        <rFont val="Times New Roman"/>
        <family val="1"/>
      </rPr>
      <t>8 mm</t>
    </r>
    <r>
      <rPr>
        <sz val="10"/>
        <color theme="1"/>
        <rFont val="宋体"/>
        <family val="3"/>
        <charset val="134"/>
      </rPr>
      <t>。</t>
    </r>
    <phoneticPr fontId="46" type="noConversion"/>
  </si>
  <si>
    <r>
      <rPr>
        <sz val="11"/>
        <color theme="1"/>
        <rFont val="宋体"/>
        <charset val="134"/>
      </rPr>
      <t>全钢结构，采用</t>
    </r>
    <r>
      <rPr>
        <sz val="11"/>
        <color theme="1"/>
        <rFont val="Times New Roman"/>
        <family val="1"/>
      </rPr>
      <t>1.2mm</t>
    </r>
    <r>
      <rPr>
        <sz val="11"/>
        <color theme="1"/>
        <rFont val="宋体"/>
        <charset val="134"/>
      </rPr>
      <t>厚马钢一级冷轧镀锌钢板制作，经</t>
    </r>
    <r>
      <rPr>
        <sz val="11"/>
        <color theme="1"/>
        <rFont val="Times New Roman"/>
        <family val="1"/>
      </rPr>
      <t>EPOXY</t>
    </r>
    <r>
      <rPr>
        <sz val="11"/>
        <color theme="1"/>
        <rFont val="宋体"/>
        <charset val="134"/>
      </rPr>
      <t>喷涂处理，耐酸碱腐蚀。</t>
    </r>
    <r>
      <rPr>
        <sz val="11"/>
        <color theme="1"/>
        <rFont val="Times New Roman"/>
        <family val="1"/>
      </rPr>
      <t>20mm</t>
    </r>
    <r>
      <rPr>
        <sz val="11"/>
        <color theme="1"/>
        <rFont val="微软雅黑"/>
        <family val="1"/>
        <charset val="134"/>
      </rPr>
      <t>陶瓷板台面</t>
    </r>
    <phoneticPr fontId="46" type="noConversion"/>
  </si>
  <si>
    <r>
      <rPr>
        <sz val="10"/>
        <color theme="1"/>
        <rFont val="宋体"/>
        <family val="1"/>
        <charset val="134"/>
      </rPr>
      <t>柜体采用马钢、宝钢或同等级</t>
    </r>
    <r>
      <rPr>
        <sz val="10"/>
        <color theme="1"/>
        <rFont val="Times New Roman"/>
        <family val="1"/>
        <charset val="134"/>
      </rPr>
      <t>1.2 mm</t>
    </r>
    <r>
      <rPr>
        <sz val="10"/>
        <color theme="1"/>
        <rFont val="宋体"/>
        <family val="1"/>
        <charset val="134"/>
      </rPr>
      <t>厚优质冷轧镀锌钢板，钢板厚度为喷涂前裸板厚度；经除油、磷化等前处理后采用环氧树脂粉末静电喷涂，涂层干膜厚度</t>
    </r>
    <r>
      <rPr>
        <sz val="10"/>
        <color theme="1"/>
        <rFont val="Times New Roman"/>
        <family val="1"/>
        <charset val="134"/>
      </rPr>
      <t>75</t>
    </r>
    <r>
      <rPr>
        <sz val="10"/>
        <color theme="1"/>
        <rFont val="宋体"/>
        <family val="1"/>
        <charset val="134"/>
      </rPr>
      <t>～</t>
    </r>
    <r>
      <rPr>
        <sz val="10"/>
        <color theme="1"/>
        <rFont val="Times New Roman"/>
        <family val="1"/>
        <charset val="134"/>
      </rPr>
      <t xml:space="preserve">90 </t>
    </r>
    <r>
      <rPr>
        <sz val="10"/>
        <color theme="1"/>
        <rFont val="Calibri"/>
        <family val="1"/>
        <charset val="161"/>
      </rPr>
      <t>μ</t>
    </r>
    <r>
      <rPr>
        <sz val="10"/>
        <color theme="1"/>
        <rFont val="Times New Roman"/>
        <family val="1"/>
        <charset val="134"/>
      </rPr>
      <t>m</t>
    </r>
    <r>
      <rPr>
        <sz val="10"/>
        <color theme="1"/>
        <rFont val="宋体"/>
        <family val="1"/>
        <charset val="134"/>
      </rPr>
      <t>，切边、焊点、螺孔及折弯位置须完整防腐。台面</t>
    </r>
    <r>
      <rPr>
        <sz val="10"/>
        <color theme="1"/>
        <rFont val="Times New Roman"/>
        <family val="1"/>
      </rPr>
      <t>20mm</t>
    </r>
    <r>
      <rPr>
        <sz val="10"/>
        <color theme="1"/>
        <rFont val="宋体"/>
        <family val="1"/>
        <charset val="134"/>
      </rPr>
      <t>陶瓷板台面，前沿同材质加厚至</t>
    </r>
    <r>
      <rPr>
        <sz val="10"/>
        <color theme="1"/>
        <rFont val="Times New Roman"/>
        <family val="1"/>
        <charset val="134"/>
      </rPr>
      <t>25.4 mm</t>
    </r>
    <r>
      <rPr>
        <sz val="10"/>
        <color theme="1"/>
        <rFont val="宋体"/>
        <family val="1"/>
        <charset val="134"/>
      </rPr>
      <t>，切口、开孔及接缝须进行耐水耐腐蚀封闭处理，并提供耐化学性能检测告。配置双层加强柜门、缓冲铰链、静音导轨、可调层板及耐腐蚀可调地脚；单层承载大于</t>
    </r>
    <r>
      <rPr>
        <sz val="10"/>
        <color theme="1"/>
        <rFont val="Times New Roman"/>
        <family val="1"/>
        <charset val="134"/>
      </rPr>
      <t>40 kg</t>
    </r>
    <r>
      <rPr>
        <sz val="10"/>
        <color theme="1"/>
        <rFont val="宋体"/>
        <family val="1"/>
        <charset val="134"/>
      </rPr>
      <t>，整台均布承载大于</t>
    </r>
    <r>
      <rPr>
        <sz val="10"/>
        <color theme="1"/>
        <rFont val="Times New Roman"/>
        <family val="1"/>
        <charset val="134"/>
      </rPr>
      <t>300 kg</t>
    </r>
    <r>
      <rPr>
        <sz val="10"/>
        <color theme="1"/>
        <rFont val="宋体"/>
        <family val="1"/>
        <charset val="134"/>
      </rPr>
      <t>。供应商须注明钢板、理化板品牌型号、实际厚度、涂层厚度、柜体组合及质保期。</t>
    </r>
    <phoneticPr fontId="46" type="noConversion"/>
  </si>
  <si>
    <r>
      <rPr>
        <sz val="11"/>
        <color theme="1"/>
        <rFont val="宋体"/>
        <charset val="134"/>
      </rPr>
      <t>德力西</t>
    </r>
    <r>
      <rPr>
        <sz val="11"/>
        <color theme="1"/>
        <rFont val="宋体"/>
        <family val="1"/>
        <charset val="134"/>
      </rPr>
      <t>或公牛</t>
    </r>
    <phoneticPr fontId="46" type="noConversion"/>
  </si>
  <si>
    <t>德力西或公牛</t>
    <phoneticPr fontId="46" type="noConversion"/>
  </si>
  <si>
    <t>远东、上上、宝胜、起帆或阳工及同等级品牌</t>
  </si>
  <si>
    <t>远东、上上、宝胜、起帆或阳工及同等级品牌</t>
    <phoneticPr fontId="46" type="noConversion"/>
  </si>
  <si>
    <r>
      <rPr>
        <sz val="11"/>
        <color theme="1"/>
        <rFont val="宋体"/>
        <charset val="134"/>
      </rPr>
      <t>思屋</t>
    </r>
    <r>
      <rPr>
        <sz val="11"/>
        <color theme="1"/>
        <rFont val="宋体"/>
        <family val="1"/>
        <charset val="134"/>
      </rPr>
      <t>或同等级品牌</t>
    </r>
    <phoneticPr fontId="46" type="noConversion"/>
  </si>
  <si>
    <t>阿姆斯壮或同等级品牌产品</t>
    <phoneticPr fontId="46" type="noConversion"/>
  </si>
  <si>
    <r>
      <rPr>
        <sz val="11"/>
        <rFont val="宋体"/>
        <family val="1"/>
        <charset val="134"/>
      </rPr>
      <t>本系统拟采用两套相互独立的</t>
    </r>
    <r>
      <rPr>
        <sz val="11"/>
        <rFont val="Times New Roman"/>
        <family val="1"/>
      </rPr>
      <t>PLC</t>
    </r>
    <r>
      <rPr>
        <sz val="11"/>
        <rFont val="宋体"/>
        <family val="1"/>
        <charset val="134"/>
      </rPr>
      <t>变频控制系统，每套服务</t>
    </r>
    <r>
      <rPr>
        <sz val="11"/>
        <rFont val="Times New Roman"/>
        <family val="1"/>
      </rPr>
      <t>1</t>
    </r>
    <r>
      <rPr>
        <sz val="11"/>
        <rFont val="宋体"/>
        <family val="1"/>
        <charset val="134"/>
      </rPr>
      <t>台</t>
    </r>
    <r>
      <rPr>
        <sz val="11"/>
        <rFont val="Times New Roman"/>
        <family val="1"/>
      </rPr>
      <t>15 kW</t>
    </r>
    <r>
      <rPr>
        <sz val="11"/>
        <rFont val="宋体"/>
        <family val="1"/>
        <charset val="134"/>
      </rPr>
      <t>排风机及</t>
    </r>
    <r>
      <rPr>
        <sz val="11"/>
        <rFont val="Times New Roman"/>
        <family val="1"/>
      </rPr>
      <t>14</t>
    </r>
    <r>
      <rPr>
        <sz val="11"/>
        <rFont val="宋体"/>
        <family val="1"/>
        <charset val="134"/>
      </rPr>
      <t>台通风柜。采用西门子</t>
    </r>
    <r>
      <rPr>
        <sz val="11"/>
        <rFont val="Times New Roman"/>
        <family val="1"/>
      </rPr>
      <t>SINAMICS V20</t>
    </r>
    <r>
      <rPr>
        <sz val="11"/>
        <rFont val="宋体"/>
        <family val="1"/>
        <charset val="134"/>
      </rPr>
      <t>变频器或</t>
    </r>
    <r>
      <rPr>
        <sz val="11"/>
        <rFont val="Times New Roman"/>
        <family val="1"/>
      </rPr>
      <t>ABB</t>
    </r>
    <r>
      <rPr>
        <sz val="11"/>
        <rFont val="宋体"/>
        <family val="1"/>
        <charset val="134"/>
      </rPr>
      <t>进口变频器电箱，</t>
    </r>
    <r>
      <rPr>
        <sz val="11"/>
        <rFont val="Times New Roman"/>
        <family val="1"/>
      </rPr>
      <t>S7-1200</t>
    </r>
    <r>
      <rPr>
        <sz val="11"/>
        <rFont val="宋体"/>
        <family val="1"/>
        <charset val="134"/>
      </rPr>
      <t>系列</t>
    </r>
    <r>
      <rPr>
        <sz val="11"/>
        <rFont val="Times New Roman"/>
        <family val="1"/>
      </rPr>
      <t>PLC</t>
    </r>
    <r>
      <rPr>
        <sz val="11"/>
        <rFont val="宋体"/>
        <family val="1"/>
        <charset val="134"/>
      </rPr>
      <t>及</t>
    </r>
    <r>
      <rPr>
        <sz val="11"/>
        <rFont val="Times New Roman"/>
        <family val="1"/>
      </rPr>
      <t>7</t>
    </r>
    <r>
      <rPr>
        <sz val="11"/>
        <rFont val="宋体"/>
        <family val="1"/>
        <charset val="134"/>
      </rPr>
      <t>英寸工业触摸屏或同等级产品。</t>
    </r>
    <r>
      <rPr>
        <sz val="11"/>
        <rFont val="Times New Roman"/>
        <family val="1"/>
      </rPr>
      <t>PLC</t>
    </r>
    <r>
      <rPr>
        <sz val="11"/>
        <rFont val="宋体"/>
        <family val="1"/>
        <charset val="134"/>
      </rPr>
      <t>根据主管静压传感器信号和</t>
    </r>
    <r>
      <rPr>
        <sz val="11"/>
        <rFont val="Times New Roman"/>
        <family val="1"/>
      </rPr>
      <t>14</t>
    </r>
    <r>
      <rPr>
        <sz val="11"/>
        <rFont val="宋体"/>
        <family val="1"/>
        <charset val="134"/>
      </rPr>
      <t>台通风柜</t>
    </r>
    <r>
      <rPr>
        <sz val="11"/>
        <rFont val="Times New Roman"/>
        <family val="1"/>
      </rPr>
      <t>VAV</t>
    </r>
    <r>
      <rPr>
        <sz val="11"/>
        <rFont val="宋体"/>
        <family val="1"/>
        <charset val="134"/>
      </rPr>
      <t>末端需求，通过</t>
    </r>
    <r>
      <rPr>
        <sz val="11"/>
        <rFont val="Times New Roman"/>
        <family val="1"/>
      </rPr>
      <t>PID</t>
    </r>
    <r>
      <rPr>
        <sz val="11"/>
        <rFont val="宋体"/>
        <family val="1"/>
        <charset val="134"/>
      </rPr>
      <t>闭环调节风机频率。</t>
    </r>
    <phoneticPr fontId="46" type="noConversion"/>
  </si>
  <si>
    <t>备注（以上报价需含税费、运费、安装费及质保二年；以打包价报价）</t>
    <phoneticPr fontId="46" type="noConversion"/>
  </si>
  <si>
    <r>
      <rPr>
        <b/>
        <sz val="11"/>
        <color theme="1"/>
        <rFont val="宋体"/>
        <charset val="134"/>
      </rPr>
      <t>备注</t>
    </r>
    <r>
      <rPr>
        <b/>
        <sz val="11"/>
        <color theme="1"/>
        <rFont val="宋体"/>
        <family val="1"/>
        <charset val="134"/>
      </rPr>
      <t>备注（以上报价需含税费、运费、安装费及质保二年；以打包价报价）</t>
    </r>
    <phoneticPr fontId="46" type="noConversion"/>
  </si>
  <si>
    <r>
      <rPr>
        <b/>
        <sz val="12"/>
        <color theme="1"/>
        <rFont val="宋体"/>
        <charset val="134"/>
      </rPr>
      <t>备注</t>
    </r>
    <r>
      <rPr>
        <b/>
        <sz val="12"/>
        <color theme="1"/>
        <rFont val="宋体"/>
        <family val="1"/>
        <charset val="134"/>
      </rPr>
      <t>备注（以上报价需含税费、运费、安装费及质保二年；以打包价报价）</t>
    </r>
    <phoneticPr fontId="46" type="noConversion"/>
  </si>
  <si>
    <r>
      <rPr>
        <sz val="11"/>
        <color theme="1"/>
        <rFont val="宋体"/>
        <family val="3"/>
        <charset val="134"/>
      </rPr>
      <t>全钢</t>
    </r>
    <r>
      <rPr>
        <sz val="11"/>
        <color theme="1"/>
        <rFont val="宋体"/>
        <charset val="134"/>
      </rPr>
      <t>排风试剂柜</t>
    </r>
    <phoneticPr fontId="46" type="noConversion"/>
  </si>
  <si>
    <r>
      <t>5P</t>
    </r>
    <r>
      <rPr>
        <sz val="11"/>
        <color theme="1"/>
        <rFont val="宋体"/>
        <charset val="134"/>
      </rPr>
      <t>，</t>
    </r>
    <r>
      <rPr>
        <sz val="11"/>
        <color theme="1"/>
        <rFont val="宋体"/>
        <family val="1"/>
        <charset val="134"/>
      </rPr>
      <t>一级或</t>
    </r>
    <r>
      <rPr>
        <sz val="11"/>
        <color theme="1"/>
        <rFont val="宋体"/>
        <charset val="134"/>
      </rPr>
      <t>二级能效</t>
    </r>
    <phoneticPr fontId="46" type="noConversion"/>
  </si>
  <si>
    <r>
      <t>3P</t>
    </r>
    <r>
      <rPr>
        <sz val="11"/>
        <color theme="1"/>
        <rFont val="宋体"/>
        <charset val="134"/>
      </rPr>
      <t>，一级或二级能效</t>
    </r>
    <phoneticPr fontId="46" type="noConversion"/>
  </si>
  <si>
    <r>
      <t>2P</t>
    </r>
    <r>
      <rPr>
        <sz val="11"/>
        <rFont val="宋体"/>
        <charset val="134"/>
      </rPr>
      <t>，一级或二级能效</t>
    </r>
    <phoneticPr fontId="46" type="noConversion"/>
  </si>
  <si>
    <r>
      <t>5P</t>
    </r>
    <r>
      <rPr>
        <sz val="11"/>
        <color theme="1"/>
        <rFont val="宋体"/>
        <charset val="134"/>
      </rPr>
      <t>，一级或二级能效</t>
    </r>
    <phoneticPr fontId="46" type="noConversion"/>
  </si>
  <si>
    <r>
      <t>SIEMENS</t>
    </r>
    <r>
      <rPr>
        <sz val="11"/>
        <color theme="1"/>
        <rFont val="宋体"/>
        <family val="1"/>
        <charset val="134"/>
      </rPr>
      <t>或</t>
    </r>
    <r>
      <rPr>
        <sz val="11"/>
        <color theme="1"/>
        <rFont val="Times New Roman"/>
        <family val="1"/>
      </rPr>
      <t>ABB</t>
    </r>
    <phoneticPr fontId="46" type="noConversion"/>
  </si>
  <si>
    <r>
      <t>SIEMENS</t>
    </r>
    <r>
      <rPr>
        <sz val="11"/>
        <color theme="1"/>
        <rFont val="宋体"/>
        <family val="1"/>
        <charset val="134"/>
      </rPr>
      <t>或</t>
    </r>
    <r>
      <rPr>
        <sz val="11"/>
        <color theme="1"/>
        <rFont val="Times New Roman"/>
        <family val="1"/>
      </rPr>
      <t>ABB</t>
    </r>
    <r>
      <rPr>
        <sz val="11"/>
        <color theme="1"/>
        <rFont val="宋体"/>
        <family val="1"/>
        <charset val="134"/>
      </rPr>
      <t>，每套服务</t>
    </r>
    <r>
      <rPr>
        <sz val="11"/>
        <color theme="1"/>
        <rFont val="Times New Roman"/>
        <family val="1"/>
      </rPr>
      <t>1</t>
    </r>
    <r>
      <rPr>
        <sz val="11"/>
        <color theme="1"/>
        <rFont val="宋体"/>
        <family val="1"/>
        <charset val="134"/>
      </rPr>
      <t>台排风机及</t>
    </r>
    <r>
      <rPr>
        <sz val="11"/>
        <color theme="1"/>
        <rFont val="Times New Roman"/>
        <family val="1"/>
      </rPr>
      <t>14</t>
    </r>
    <r>
      <rPr>
        <sz val="11"/>
        <color theme="1"/>
        <rFont val="宋体"/>
        <family val="1"/>
        <charset val="134"/>
      </rPr>
      <t>台通风柜，采用西门子</t>
    </r>
    <r>
      <rPr>
        <sz val="11"/>
        <color theme="1"/>
        <rFont val="Times New Roman"/>
        <family val="1"/>
      </rPr>
      <t>S7-1200</t>
    </r>
    <r>
      <rPr>
        <sz val="11"/>
        <color theme="1"/>
        <rFont val="宋体"/>
        <family val="1"/>
        <charset val="134"/>
      </rPr>
      <t>系列或同等级</t>
    </r>
    <r>
      <rPr>
        <sz val="11"/>
        <color theme="1"/>
        <rFont val="Times New Roman"/>
        <family val="1"/>
      </rPr>
      <t>PLC</t>
    </r>
    <r>
      <rPr>
        <sz val="11"/>
        <color theme="1"/>
        <rFont val="宋体"/>
        <family val="1"/>
        <charset val="134"/>
      </rPr>
      <t>，配置满足静压传感器、风机变频器、</t>
    </r>
    <r>
      <rPr>
        <sz val="11"/>
        <color theme="1"/>
        <rFont val="Times New Roman"/>
        <family val="1"/>
      </rPr>
      <t>VAV</t>
    </r>
    <r>
      <rPr>
        <sz val="11"/>
        <color theme="1"/>
        <rFont val="宋体"/>
        <family val="1"/>
        <charset val="134"/>
      </rPr>
      <t>末端、报警及触摸屏通讯所需的模拟量、数字量和</t>
    </r>
    <r>
      <rPr>
        <sz val="11"/>
        <color theme="1"/>
        <rFont val="Times New Roman"/>
        <family val="1"/>
      </rPr>
      <t>RS485</t>
    </r>
    <r>
      <rPr>
        <sz val="11"/>
        <color theme="1"/>
        <rFont val="宋体"/>
        <family val="1"/>
        <charset val="134"/>
      </rPr>
      <t>通讯模块，并预留不少于</t>
    </r>
    <r>
      <rPr>
        <sz val="11"/>
        <color theme="1"/>
        <rFont val="Times New Roman"/>
        <family val="1"/>
      </rPr>
      <t>20%</t>
    </r>
    <r>
      <rPr>
        <sz val="11"/>
        <color theme="1"/>
        <rFont val="宋体"/>
        <family val="1"/>
        <charset val="134"/>
      </rPr>
      <t>的</t>
    </r>
    <r>
      <rPr>
        <sz val="11"/>
        <color theme="1"/>
        <rFont val="Times New Roman"/>
        <family val="1"/>
      </rPr>
      <t>I/O</t>
    </r>
    <r>
      <rPr>
        <sz val="11"/>
        <color theme="1"/>
        <rFont val="宋体"/>
        <family val="1"/>
        <charset val="134"/>
      </rPr>
      <t>及通讯容量。</t>
    </r>
    <phoneticPr fontId="46" type="noConversion"/>
  </si>
  <si>
    <r>
      <t xml:space="preserve">1. </t>
    </r>
    <r>
      <rPr>
        <sz val="11"/>
        <color theme="1"/>
        <rFont val="宋体"/>
        <charset val="134"/>
      </rPr>
      <t>柜体及柜门：完全采用瓷白色</t>
    </r>
    <r>
      <rPr>
        <sz val="11"/>
        <color theme="1"/>
        <rFont val="Times New Roman"/>
      </rPr>
      <t>8mmPP</t>
    </r>
    <r>
      <rPr>
        <sz val="11"/>
        <color theme="1"/>
        <rFont val="宋体"/>
        <charset val="134"/>
      </rPr>
      <t>（聚丙烯）板材，带双锁。</t>
    </r>
    <r>
      <rPr>
        <sz val="11"/>
        <color theme="1"/>
        <rFont val="Times New Roman"/>
      </rPr>
      <t xml:space="preserve">
2. </t>
    </r>
    <r>
      <rPr>
        <sz val="11"/>
        <color theme="1"/>
        <rFont val="宋体"/>
        <charset val="134"/>
      </rPr>
      <t>层板：采用</t>
    </r>
    <r>
      <rPr>
        <sz val="11"/>
        <color theme="1"/>
        <rFont val="Times New Roman"/>
      </rPr>
      <t>8mmPP</t>
    </r>
    <r>
      <rPr>
        <sz val="11"/>
        <color theme="1"/>
        <rFont val="宋体"/>
        <charset val="134"/>
      </rPr>
      <t>（聚丙烯）板材。整体设计为活动式，可随意抽取放在合适的隔层，自由组合各层空间。共两个层板。单层均布承载大于</t>
    </r>
    <r>
      <rPr>
        <sz val="11"/>
        <color theme="1"/>
        <rFont val="Times New Roman"/>
        <family val="1"/>
      </rPr>
      <t>30 kg</t>
    </r>
    <r>
      <rPr>
        <sz val="11"/>
        <color theme="1"/>
        <rFont val="宋体"/>
        <charset val="134"/>
      </rPr>
      <t>，</t>
    </r>
    <phoneticPr fontId="46" type="noConversion"/>
  </si>
  <si>
    <r>
      <rPr>
        <sz val="11"/>
        <color theme="1"/>
        <rFont val="宋体"/>
        <family val="3"/>
        <charset val="134"/>
      </rPr>
      <t>柜体、柜门及层板采用马钢、宝钢或同等级不低于</t>
    </r>
    <r>
      <rPr>
        <sz val="11"/>
        <color theme="1"/>
        <rFont val="Times New Roman"/>
      </rPr>
      <t>1.2 mm</t>
    </r>
    <r>
      <rPr>
        <sz val="11"/>
        <color theme="1"/>
        <rFont val="宋体"/>
        <family val="3"/>
        <charset val="134"/>
      </rPr>
      <t>厚冷轧镀锌钢板，经除油、磷化等前处理后采用环氧树脂粉末静电喷涂，涂层干膜厚度</t>
    </r>
    <r>
      <rPr>
        <sz val="11"/>
        <color theme="1"/>
        <rFont val="Times New Roman"/>
      </rPr>
      <t>75</t>
    </r>
    <r>
      <rPr>
        <sz val="11"/>
        <color theme="1"/>
        <rFont val="宋体"/>
        <family val="3"/>
        <charset val="134"/>
      </rPr>
      <t>～</t>
    </r>
    <r>
      <rPr>
        <sz val="11"/>
        <color theme="1"/>
        <rFont val="Times New Roman"/>
      </rPr>
      <t xml:space="preserve">90 </t>
    </r>
    <r>
      <rPr>
        <sz val="11"/>
        <color theme="1"/>
        <rFont val="Calibri"/>
        <family val="2"/>
      </rPr>
      <t>μ</t>
    </r>
    <r>
      <rPr>
        <sz val="11"/>
        <color theme="1"/>
        <rFont val="Times New Roman"/>
      </rPr>
      <t>m</t>
    </r>
    <r>
      <rPr>
        <sz val="11"/>
        <color theme="1"/>
        <rFont val="宋体"/>
        <family val="3"/>
        <charset val="134"/>
      </rPr>
      <t>，切边、焊点及螺孔完整防腐。柜体采用上、下分区结构，配置双层柜门、耐腐蚀缓冲铰链及独立锁具；柜内设不少于</t>
    </r>
    <r>
      <rPr>
        <sz val="11"/>
        <color theme="1"/>
        <rFont val="Times New Roman"/>
      </rPr>
      <t>2</t>
    </r>
    <r>
      <rPr>
        <sz val="11"/>
        <color theme="1"/>
        <rFont val="宋体"/>
        <family val="3"/>
        <charset val="134"/>
      </rPr>
      <t>块可调层板，单层均布承载</t>
    </r>
    <r>
      <rPr>
        <sz val="11"/>
        <color theme="1"/>
        <rFont val="宋体"/>
        <family val="1"/>
        <charset val="134"/>
      </rPr>
      <t>大于</t>
    </r>
    <r>
      <rPr>
        <sz val="11"/>
        <color theme="1"/>
        <rFont val="Times New Roman"/>
      </rPr>
      <t>40 kg</t>
    </r>
    <r>
      <rPr>
        <sz val="11"/>
        <color theme="1"/>
        <rFont val="宋体"/>
        <family val="3"/>
        <charset val="134"/>
      </rPr>
      <t>。</t>
    </r>
    <phoneticPr fontId="4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</si>
</sst>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quot;￥&quot;#,##0.00;&quot;￥&quot;\-#,##0.00"/>
    <numFmt numFmtId="177" formatCode="_ [$¥-478]* #,##0_ ;_ [$¥-478]* \-#,##0_ ;_ [$¥-478]* &quot;-&quot;_ ;_ @_ "/>
    <numFmt numFmtId="178" formatCode="0.00_ "/>
    <numFmt numFmtId="179" formatCode="0_);[Red]\(0\)"/>
    <numFmt numFmtId="180" formatCode="0.00_);[Red]\(0.00\)"/>
    <numFmt numFmtId="181" formatCode="yyyy&quot;年&quot;m&quot;月&quot;d&quot;日&quot;;@"/>
    <numFmt numFmtId="182" formatCode="0.0_);[Red]\(0.0\)"/>
    <numFmt numFmtId="183" formatCode="0.0_ "/>
    <numFmt numFmtId="184" formatCode="0_ "/>
  </numFmts>
  <fonts count="71">
    <font>
      <sz val="11"/>
      <color theme="1"/>
      <name val="宋体"/>
      <charset val="134"/>
      <scheme val="minor"/>
    </font>
    <font>
      <sz val="11"/>
      <color theme="1"/>
      <name val="Times New Roman"/>
      <family val="1"/>
    </font>
    <font>
      <sz val="12"/>
      <color theme="1"/>
      <name val="Times New Roman"/>
      <family val="1"/>
    </font>
    <font>
      <sz val="12"/>
      <name val="Times New Roman"/>
      <family val="1"/>
    </font>
    <font>
      <sz val="11"/>
      <name val="Times New Roman"/>
      <family val="1"/>
    </font>
    <font>
      <sz val="14"/>
      <color theme="1"/>
      <name val="Times New Roman"/>
      <family val="1"/>
    </font>
    <font>
      <sz val="12"/>
      <color rgb="FFFF0000"/>
      <name val="Times New Roman"/>
      <family val="1"/>
    </font>
    <font>
      <b/>
      <sz val="18"/>
      <color theme="1"/>
      <name val="宋体"/>
      <charset val="134"/>
    </font>
    <font>
      <b/>
      <sz val="18"/>
      <color rgb="FFFF0000"/>
      <name val="Times New Roman"/>
      <family val="1"/>
    </font>
    <font>
      <b/>
      <sz val="18"/>
      <color theme="1"/>
      <name val="Times New Roman"/>
      <family val="1"/>
    </font>
    <font>
      <b/>
      <sz val="11"/>
      <color theme="1"/>
      <name val="Times New Roman"/>
      <family val="1"/>
    </font>
    <font>
      <b/>
      <sz val="11"/>
      <color rgb="FFFF0000"/>
      <name val="Times New Roman"/>
      <family val="1"/>
    </font>
    <font>
      <b/>
      <sz val="11"/>
      <color theme="1"/>
      <name val="宋体"/>
      <charset val="134"/>
    </font>
    <font>
      <sz val="11"/>
      <color rgb="FFFF0000"/>
      <name val="Times New Roman"/>
      <family val="1"/>
    </font>
    <font>
      <b/>
      <sz val="12"/>
      <color theme="1"/>
      <name val="Times New Roman"/>
      <family val="1"/>
    </font>
    <font>
      <b/>
      <sz val="12"/>
      <name val="宋体"/>
      <charset val="134"/>
    </font>
    <font>
      <b/>
      <sz val="11"/>
      <name val="宋体"/>
      <charset val="134"/>
    </font>
    <font>
      <sz val="11"/>
      <name val="宋体"/>
      <charset val="134"/>
    </font>
    <font>
      <sz val="11"/>
      <color theme="1"/>
      <name val="宋体"/>
      <charset val="134"/>
    </font>
    <font>
      <b/>
      <sz val="14"/>
      <color theme="1"/>
      <name val="宋体"/>
      <charset val="134"/>
    </font>
    <font>
      <b/>
      <sz val="14"/>
      <color rgb="FFFF0000"/>
      <name val="Times New Roman"/>
      <family val="1"/>
    </font>
    <font>
      <b/>
      <sz val="14"/>
      <color theme="1"/>
      <name val="Times New Roman"/>
      <family val="1"/>
    </font>
    <font>
      <sz val="14"/>
      <color rgb="FFFF0000"/>
      <name val="Times New Roman"/>
      <family val="1"/>
    </font>
    <font>
      <b/>
      <sz val="12"/>
      <color theme="1"/>
      <name val="宋体"/>
      <charset val="134"/>
    </font>
    <font>
      <b/>
      <sz val="16"/>
      <color theme="1"/>
      <name val="宋体"/>
      <charset val="134"/>
    </font>
    <font>
      <b/>
      <sz val="16"/>
      <name val="Times New Roman"/>
      <family val="1"/>
    </font>
    <font>
      <b/>
      <sz val="11"/>
      <name val="Times New Roman"/>
      <family val="1"/>
    </font>
    <font>
      <sz val="12"/>
      <color theme="1"/>
      <name val="宋体"/>
      <charset val="134"/>
    </font>
    <font>
      <sz val="11"/>
      <color theme="1"/>
      <name val="SimSun"/>
      <charset val="134"/>
    </font>
    <font>
      <sz val="11"/>
      <color theme="0" tint="-0.34998626667073579"/>
      <name val="Times New Roman"/>
      <family val="1"/>
    </font>
    <font>
      <sz val="10.5"/>
      <color theme="1"/>
      <name val="Times New Roman"/>
      <family val="1"/>
    </font>
    <font>
      <sz val="10.5"/>
      <name val="Times New Roman"/>
      <family val="1"/>
    </font>
    <font>
      <sz val="10"/>
      <color theme="1"/>
      <name val="Times New Roman"/>
      <family val="1"/>
    </font>
    <font>
      <sz val="11"/>
      <color theme="1"/>
      <name val="Times New Roman"/>
    </font>
    <font>
      <b/>
      <sz val="10"/>
      <color theme="1"/>
      <name val="Times New Roman"/>
      <family val="1"/>
    </font>
    <font>
      <b/>
      <sz val="10"/>
      <color theme="1"/>
      <name val="宋体"/>
      <charset val="134"/>
    </font>
    <font>
      <sz val="10"/>
      <name val="Times New Roman"/>
      <family val="1"/>
    </font>
    <font>
      <sz val="11"/>
      <color rgb="FFFF0000"/>
      <name val="Times New Roman"/>
    </font>
    <font>
      <sz val="11"/>
      <color theme="1"/>
      <name val="宋体"/>
      <charset val="134"/>
      <scheme val="minor"/>
    </font>
    <font>
      <sz val="12"/>
      <name val="宋体"/>
      <charset val="134"/>
    </font>
    <font>
      <sz val="10"/>
      <name val="Arial"/>
      <family val="2"/>
    </font>
    <font>
      <vertAlign val="superscript"/>
      <sz val="11"/>
      <name val="Times New Roman"/>
      <family val="1"/>
    </font>
    <font>
      <sz val="10.5"/>
      <name val="宋体"/>
      <charset val="134"/>
    </font>
    <font>
      <sz val="10"/>
      <name val="宋体"/>
      <charset val="134"/>
    </font>
    <font>
      <sz val="10"/>
      <color theme="1"/>
      <name val="宋体"/>
      <charset val="134"/>
    </font>
    <font>
      <sz val="11"/>
      <color theme="1"/>
      <name val="Wingdings 2"/>
      <family val="1"/>
      <charset val="2"/>
    </font>
    <font>
      <sz val="9"/>
      <name val="宋体"/>
      <family val="3"/>
      <charset val="134"/>
      <scheme val="minor"/>
    </font>
    <font>
      <sz val="11"/>
      <color theme="1"/>
      <name val="宋体"/>
      <family val="1"/>
      <charset val="134"/>
    </font>
    <font>
      <sz val="11"/>
      <color theme="1"/>
      <name val="Times New Roman"/>
      <family val="1"/>
      <charset val="134"/>
    </font>
    <font>
      <sz val="10"/>
      <color theme="1"/>
      <name val="宋体"/>
      <family val="1"/>
      <charset val="134"/>
    </font>
    <font>
      <sz val="10"/>
      <color theme="1"/>
      <name val="Calibri"/>
      <family val="1"/>
      <charset val="161"/>
    </font>
    <font>
      <sz val="10"/>
      <color theme="1"/>
      <name val="Times New Roman"/>
      <family val="1"/>
      <charset val="134"/>
    </font>
    <font>
      <sz val="10"/>
      <color theme="1"/>
      <name val="宋体"/>
      <family val="3"/>
      <charset val="134"/>
    </font>
    <font>
      <sz val="11"/>
      <color theme="1"/>
      <name val="宋体"/>
      <family val="3"/>
      <charset val="134"/>
      <scheme val="minor"/>
    </font>
    <font>
      <sz val="10"/>
      <name val="宋体"/>
      <family val="1"/>
      <charset val="134"/>
    </font>
    <font>
      <sz val="10"/>
      <name val="Calibri"/>
      <family val="1"/>
      <charset val="161"/>
    </font>
    <font>
      <sz val="10"/>
      <name val="Times New Roman"/>
      <family val="1"/>
      <charset val="134"/>
    </font>
    <font>
      <sz val="11"/>
      <name val="宋体"/>
      <family val="1"/>
      <charset val="134"/>
    </font>
    <font>
      <sz val="11"/>
      <color theme="1"/>
      <name val="宋体"/>
      <family val="3"/>
      <charset val="134"/>
    </font>
    <font>
      <sz val="10"/>
      <name val="宋体"/>
      <family val="3"/>
      <charset val="134"/>
    </font>
    <font>
      <b/>
      <sz val="14"/>
      <color theme="1"/>
      <name val="宋体"/>
      <family val="3"/>
      <charset val="134"/>
    </font>
    <font>
      <b/>
      <sz val="11"/>
      <color theme="1"/>
      <name val="宋体"/>
      <family val="3"/>
      <charset val="134"/>
    </font>
    <font>
      <sz val="11"/>
      <name val="Times New Roman"/>
      <family val="1"/>
      <charset val="134"/>
    </font>
    <font>
      <sz val="11"/>
      <color theme="1"/>
      <name val="微软雅黑"/>
      <family val="1"/>
      <charset val="134"/>
    </font>
    <font>
      <b/>
      <sz val="10"/>
      <color theme="1"/>
      <name val="宋体"/>
      <family val="3"/>
      <charset val="134"/>
    </font>
    <font>
      <b/>
      <sz val="12"/>
      <color theme="1"/>
      <name val="宋体"/>
      <family val="3"/>
      <charset val="134"/>
    </font>
    <font>
      <b/>
      <sz val="11"/>
      <name val="宋体"/>
      <family val="1"/>
      <charset val="134"/>
    </font>
    <font>
      <b/>
      <sz val="11"/>
      <color theme="1"/>
      <name val="宋体"/>
      <family val="1"/>
      <charset val="134"/>
    </font>
    <font>
      <b/>
      <sz val="12"/>
      <color theme="1"/>
      <name val="宋体"/>
      <family val="1"/>
      <charset val="134"/>
    </font>
    <font>
      <sz val="11"/>
      <color theme="1"/>
      <name val="Calibri"/>
      <family val="2"/>
    </font>
    <font>
      <sz val="11"/>
      <color theme="1"/>
      <name val="Times New Roman"/>
      <family val="3"/>
      <charset val="134"/>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249977111117893"/>
        <bgColor indexed="64"/>
      </patternFill>
    </fill>
    <fill>
      <patternFill patternType="solid">
        <fgColor rgb="FFFFFFFF"/>
        <bgColor indexed="64"/>
      </patternFill>
    </fill>
    <fill>
      <patternFill patternType="solid">
        <fgColor theme="7" tint="0.79989013336588644"/>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diagonal/>
    </border>
  </borders>
  <cellStyleXfs count="37">
    <xf numFmtId="0" fontId="0" fillId="0" borderId="0">
      <alignment vertical="center"/>
    </xf>
    <xf numFmtId="0" fontId="38" fillId="6" borderId="0" applyNumberFormat="0" applyBorder="0" applyAlignment="0" applyProtection="0">
      <alignment vertical="center"/>
    </xf>
    <xf numFmtId="0" fontId="39" fillId="0" borderId="0">
      <alignment vertical="center"/>
    </xf>
    <xf numFmtId="0" fontId="39" fillId="0" borderId="0">
      <alignment vertical="center"/>
    </xf>
    <xf numFmtId="0" fontId="39" fillId="0" borderId="0"/>
    <xf numFmtId="0" fontId="39" fillId="0" borderId="0">
      <alignment vertical="center"/>
    </xf>
    <xf numFmtId="0" fontId="39" fillId="0" borderId="0">
      <alignment vertical="center"/>
    </xf>
    <xf numFmtId="0" fontId="38" fillId="0" borderId="0">
      <alignment vertical="center"/>
    </xf>
    <xf numFmtId="0" fontId="38" fillId="0" borderId="0">
      <alignment vertical="center"/>
    </xf>
    <xf numFmtId="0" fontId="39" fillId="0" borderId="0">
      <alignment vertical="center"/>
    </xf>
    <xf numFmtId="0" fontId="39" fillId="0" borderId="0">
      <alignment vertical="center"/>
    </xf>
    <xf numFmtId="0" fontId="39" fillId="0" borderId="0">
      <alignment vertical="center"/>
    </xf>
    <xf numFmtId="0" fontId="40" fillId="0" borderId="0"/>
    <xf numFmtId="0" fontId="39" fillId="0" borderId="0">
      <alignment vertical="center"/>
    </xf>
    <xf numFmtId="0" fontId="38" fillId="0" borderId="0"/>
    <xf numFmtId="0" fontId="38" fillId="0" borderId="0">
      <alignment vertical="center"/>
    </xf>
    <xf numFmtId="0" fontId="39" fillId="0" borderId="0">
      <alignment vertical="center"/>
    </xf>
    <xf numFmtId="0" fontId="39" fillId="0" borderId="0">
      <alignment vertical="center"/>
    </xf>
    <xf numFmtId="0" fontId="39" fillId="0" borderId="0">
      <alignment vertical="center"/>
    </xf>
    <xf numFmtId="0" fontId="39" fillId="0" borderId="0">
      <alignment vertical="center"/>
    </xf>
    <xf numFmtId="0" fontId="39" fillId="0" borderId="0">
      <alignment vertical="center"/>
    </xf>
    <xf numFmtId="0" fontId="39" fillId="0" borderId="0">
      <alignment vertical="center"/>
    </xf>
    <xf numFmtId="177" fontId="39" fillId="0" borderId="0">
      <alignment vertical="center"/>
    </xf>
    <xf numFmtId="0" fontId="39" fillId="0" borderId="0">
      <alignment vertical="center"/>
    </xf>
    <xf numFmtId="0" fontId="39" fillId="0" borderId="0">
      <alignment vertical="center"/>
    </xf>
    <xf numFmtId="0" fontId="39" fillId="0" borderId="0">
      <alignment vertical="center"/>
    </xf>
    <xf numFmtId="0" fontId="39" fillId="0" borderId="0">
      <alignment vertical="center"/>
    </xf>
    <xf numFmtId="0" fontId="39" fillId="0" borderId="0">
      <alignment vertical="center"/>
    </xf>
    <xf numFmtId="0" fontId="39" fillId="0" borderId="0">
      <alignment vertical="center"/>
    </xf>
    <xf numFmtId="0" fontId="39"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9" fillId="0" borderId="0">
      <alignment vertical="center"/>
    </xf>
  </cellStyleXfs>
  <cellXfs count="413">
    <xf numFmtId="0" fontId="0" fillId="0" borderId="0" xfId="0">
      <alignment vertical="center"/>
    </xf>
    <xf numFmtId="0" fontId="1" fillId="0" borderId="0" xfId="15" applyFont="1">
      <alignment vertical="center"/>
    </xf>
    <xf numFmtId="0" fontId="2" fillId="0" borderId="0" xfId="7" applyFont="1">
      <alignment vertical="center"/>
    </xf>
    <xf numFmtId="0" fontId="3" fillId="2" borderId="0" xfId="7" applyFont="1" applyFill="1">
      <alignment vertical="center"/>
    </xf>
    <xf numFmtId="0" fontId="4" fillId="0" borderId="0" xfId="30" applyFont="1">
      <alignment vertical="center"/>
    </xf>
    <xf numFmtId="0" fontId="2" fillId="2" borderId="0" xfId="0" applyFont="1" applyFill="1">
      <alignment vertical="center"/>
    </xf>
    <xf numFmtId="0" fontId="2" fillId="0" borderId="0" xfId="0" applyFont="1">
      <alignment vertical="center"/>
    </xf>
    <xf numFmtId="0" fontId="3" fillId="0" borderId="0" xfId="7" applyFont="1">
      <alignment vertical="center"/>
    </xf>
    <xf numFmtId="0" fontId="4" fillId="0" borderId="0" xfId="0" applyFont="1">
      <alignment vertical="center"/>
    </xf>
    <xf numFmtId="0" fontId="5" fillId="0" borderId="0" xfId="15" applyFont="1">
      <alignment vertical="center"/>
    </xf>
    <xf numFmtId="0" fontId="2" fillId="0" borderId="0" xfId="15" applyFont="1">
      <alignment vertical="center"/>
    </xf>
    <xf numFmtId="0" fontId="6" fillId="0" borderId="0" xfId="15" applyFont="1">
      <alignment vertical="center"/>
    </xf>
    <xf numFmtId="178" fontId="2" fillId="0" borderId="0" xfId="15" applyNumberFormat="1" applyFont="1">
      <alignment vertical="center"/>
    </xf>
    <xf numFmtId="178" fontId="6" fillId="0" borderId="0" xfId="15" applyNumberFormat="1" applyFont="1">
      <alignment vertical="center"/>
    </xf>
    <xf numFmtId="179" fontId="12" fillId="0" borderId="1" xfId="15" applyNumberFormat="1" applyFont="1" applyBorder="1" applyAlignment="1">
      <alignment horizontal="left" vertical="center" wrapText="1"/>
    </xf>
    <xf numFmtId="178" fontId="13" fillId="0" borderId="1" xfId="15" applyNumberFormat="1" applyFont="1" applyBorder="1" applyAlignment="1">
      <alignment horizontal="center" vertical="center" wrapText="1"/>
    </xf>
    <xf numFmtId="178" fontId="1" fillId="0" borderId="1" xfId="15" applyNumberFormat="1" applyFont="1" applyBorder="1" applyAlignment="1">
      <alignment horizontal="center" vertical="center" wrapText="1"/>
    </xf>
    <xf numFmtId="179" fontId="1" fillId="0" borderId="1" xfId="15" applyNumberFormat="1" applyFont="1" applyBorder="1" applyAlignment="1">
      <alignment horizontal="center" vertical="center" wrapText="1"/>
    </xf>
    <xf numFmtId="179" fontId="14" fillId="0" borderId="1" xfId="15" applyNumberFormat="1" applyFont="1" applyBorder="1" applyAlignment="1">
      <alignment horizontal="center" vertical="center" wrapText="1"/>
    </xf>
    <xf numFmtId="179" fontId="15" fillId="0" borderId="1" xfId="15" applyNumberFormat="1" applyFont="1" applyBorder="1" applyAlignment="1">
      <alignment horizontal="center" vertical="center" wrapText="1"/>
    </xf>
    <xf numFmtId="178" fontId="10" fillId="0" borderId="2" xfId="15" applyNumberFormat="1" applyFont="1" applyBorder="1" applyAlignment="1">
      <alignment horizontal="center" vertical="center" wrapText="1"/>
    </xf>
    <xf numFmtId="179" fontId="10" fillId="0" borderId="2" xfId="15" applyNumberFormat="1" applyFont="1" applyBorder="1" applyAlignment="1">
      <alignment horizontal="center" vertical="center" wrapText="1"/>
    </xf>
    <xf numFmtId="176" fontId="16" fillId="0" borderId="2" xfId="15" applyNumberFormat="1" applyFont="1" applyBorder="1" applyAlignment="1">
      <alignment horizontal="center" vertical="center" wrapText="1"/>
    </xf>
    <xf numFmtId="176" fontId="10" fillId="0" borderId="2" xfId="15" applyNumberFormat="1" applyFont="1" applyBorder="1" applyAlignment="1">
      <alignment horizontal="center" vertical="center" wrapText="1"/>
    </xf>
    <xf numFmtId="0" fontId="1" fillId="0" borderId="0" xfId="15" applyFont="1" applyAlignment="1">
      <alignment horizontal="center" vertical="center"/>
    </xf>
    <xf numFmtId="0" fontId="1" fillId="3" borderId="1" xfId="7" applyFont="1" applyFill="1" applyBorder="1" applyAlignment="1">
      <alignment horizontal="center" vertical="center"/>
    </xf>
    <xf numFmtId="178" fontId="13" fillId="3" borderId="1" xfId="7" applyNumberFormat="1" applyFont="1" applyFill="1" applyBorder="1" applyAlignment="1">
      <alignment horizontal="center" vertical="center"/>
    </xf>
    <xf numFmtId="178" fontId="1" fillId="3" borderId="1" xfId="7" applyNumberFormat="1" applyFont="1" applyFill="1" applyBorder="1" applyAlignment="1">
      <alignment horizontal="center" vertical="center"/>
    </xf>
    <xf numFmtId="0" fontId="1" fillId="3" borderId="1" xfId="7" applyFont="1" applyFill="1" applyBorder="1" applyAlignment="1">
      <alignment horizontal="center" vertical="center" wrapText="1"/>
    </xf>
    <xf numFmtId="179" fontId="4" fillId="0" borderId="1" xfId="5" applyNumberFormat="1" applyFont="1" applyBorder="1" applyAlignment="1">
      <alignment horizontal="center" vertical="center" wrapText="1"/>
    </xf>
    <xf numFmtId="0" fontId="17" fillId="2" borderId="1" xfId="7" applyFont="1" applyFill="1" applyBorder="1" applyAlignment="1">
      <alignment horizontal="center" vertical="center"/>
    </xf>
    <xf numFmtId="178" fontId="4" fillId="2" borderId="1" xfId="7" applyNumberFormat="1" applyFont="1" applyFill="1" applyBorder="1" applyAlignment="1">
      <alignment horizontal="center" vertical="center"/>
    </xf>
    <xf numFmtId="180" fontId="4" fillId="2" borderId="1" xfId="7" applyNumberFormat="1" applyFont="1" applyFill="1" applyBorder="1" applyAlignment="1">
      <alignment horizontal="center" vertical="center"/>
    </xf>
    <xf numFmtId="0" fontId="4" fillId="2" borderId="1" xfId="7" applyFont="1" applyFill="1" applyBorder="1" applyAlignment="1">
      <alignment horizontal="left" vertical="center"/>
    </xf>
    <xf numFmtId="178" fontId="13" fillId="2" borderId="1" xfId="7" applyNumberFormat="1" applyFont="1" applyFill="1" applyBorder="1" applyAlignment="1">
      <alignment horizontal="center" vertical="center"/>
    </xf>
    <xf numFmtId="178" fontId="4" fillId="2" borderId="1" xfId="7" applyNumberFormat="1" applyFont="1" applyFill="1" applyBorder="1" applyAlignment="1">
      <alignment horizontal="center" vertical="center" wrapText="1"/>
    </xf>
    <xf numFmtId="0" fontId="4" fillId="2" borderId="1" xfId="7" applyFont="1" applyFill="1" applyBorder="1" applyAlignment="1">
      <alignment horizontal="center" vertical="center" wrapText="1"/>
    </xf>
    <xf numFmtId="179" fontId="17" fillId="0" borderId="1" xfId="17" applyNumberFormat="1" applyFont="1" applyBorder="1" applyAlignment="1">
      <alignment horizontal="center" vertical="center" wrapText="1"/>
    </xf>
    <xf numFmtId="178" fontId="4" fillId="0" borderId="1" xfId="7" applyNumberFormat="1" applyFont="1" applyBorder="1" applyAlignment="1">
      <alignment horizontal="center" vertical="center"/>
    </xf>
    <xf numFmtId="179" fontId="4" fillId="0" borderId="1" xfId="17" applyNumberFormat="1" applyFont="1" applyBorder="1" applyAlignment="1">
      <alignment horizontal="center" vertical="center" wrapText="1"/>
    </xf>
    <xf numFmtId="179" fontId="17" fillId="0" borderId="1" xfId="17" applyNumberFormat="1" applyFont="1" applyBorder="1" applyAlignment="1">
      <alignment horizontal="left" vertical="center" wrapText="1"/>
    </xf>
    <xf numFmtId="178" fontId="13" fillId="0" borderId="1" xfId="30" applyNumberFormat="1" applyFont="1" applyBorder="1" applyAlignment="1">
      <alignment horizontal="center" vertical="center" wrapText="1"/>
    </xf>
    <xf numFmtId="178" fontId="4" fillId="0" borderId="1" xfId="30" applyNumberFormat="1" applyFont="1" applyBorder="1" applyAlignment="1">
      <alignment horizontal="center" vertical="center" wrapText="1"/>
    </xf>
    <xf numFmtId="179" fontId="4" fillId="0" borderId="1" xfId="30" applyNumberFormat="1" applyFont="1" applyBorder="1" applyAlignment="1">
      <alignment vertical="center" wrapText="1"/>
    </xf>
    <xf numFmtId="0" fontId="4" fillId="0" borderId="0" xfId="7" applyFont="1" applyAlignment="1">
      <alignment horizontal="center" vertical="center"/>
    </xf>
    <xf numFmtId="179" fontId="17" fillId="2" borderId="1" xfId="26" applyNumberFormat="1" applyFont="1" applyFill="1" applyBorder="1" applyAlignment="1">
      <alignment horizontal="center" vertical="center" wrapText="1"/>
    </xf>
    <xf numFmtId="178" fontId="1" fillId="2" borderId="1" xfId="5" applyNumberFormat="1" applyFont="1" applyFill="1" applyBorder="1" applyAlignment="1">
      <alignment horizontal="center" vertical="center" wrapText="1"/>
    </xf>
    <xf numFmtId="180" fontId="1" fillId="2" borderId="1" xfId="0" applyNumberFormat="1" applyFont="1" applyFill="1" applyBorder="1" applyAlignment="1">
      <alignment horizontal="center" vertical="center"/>
    </xf>
    <xf numFmtId="179" fontId="1" fillId="2" borderId="1" xfId="5" applyNumberFormat="1" applyFont="1" applyFill="1" applyBorder="1" applyAlignment="1">
      <alignment horizontal="left" vertical="center" wrapText="1"/>
    </xf>
    <xf numFmtId="178" fontId="13" fillId="2" borderId="1" xfId="9" applyNumberFormat="1" applyFont="1" applyFill="1" applyBorder="1" applyAlignment="1">
      <alignment horizontal="center" vertical="center" wrapText="1"/>
    </xf>
    <xf numFmtId="178" fontId="1" fillId="2" borderId="1" xfId="9" applyNumberFormat="1" applyFont="1" applyFill="1" applyBorder="1" applyAlignment="1">
      <alignment horizontal="center" vertical="center" wrapText="1"/>
    </xf>
    <xf numFmtId="179" fontId="1" fillId="2" borderId="1" xfId="5" applyNumberFormat="1" applyFont="1" applyFill="1" applyBorder="1" applyAlignment="1">
      <alignment horizontal="center" vertical="center" wrapText="1"/>
    </xf>
    <xf numFmtId="179" fontId="17" fillId="0" borderId="1" xfId="36" applyNumberFormat="1" applyFont="1" applyBorder="1" applyAlignment="1">
      <alignment horizontal="center" vertical="center" wrapText="1"/>
    </xf>
    <xf numFmtId="178" fontId="4" fillId="0" borderId="1" xfId="5" applyNumberFormat="1" applyFont="1" applyBorder="1" applyAlignment="1">
      <alignment horizontal="center" vertical="center" wrapText="1"/>
    </xf>
    <xf numFmtId="179" fontId="1" fillId="0" borderId="1" xfId="36" applyNumberFormat="1" applyFont="1" applyBorder="1" applyAlignment="1">
      <alignment horizontal="center" vertical="center" wrapText="1"/>
    </xf>
    <xf numFmtId="179" fontId="1" fillId="0" borderId="1" xfId="18" applyNumberFormat="1" applyFont="1" applyBorder="1" applyAlignment="1">
      <alignment horizontal="left" vertical="center" wrapText="1"/>
    </xf>
    <xf numFmtId="178" fontId="13" fillId="0" borderId="1" xfId="0" applyNumberFormat="1" applyFont="1" applyBorder="1" applyAlignment="1">
      <alignment horizontal="center" vertical="center" wrapText="1"/>
    </xf>
    <xf numFmtId="178" fontId="1" fillId="0" borderId="1" xfId="0" applyNumberFormat="1" applyFont="1" applyBorder="1" applyAlignment="1">
      <alignment horizontal="center" vertical="center" wrapText="1"/>
    </xf>
    <xf numFmtId="179" fontId="1" fillId="0" borderId="1" xfId="36" applyNumberFormat="1" applyFont="1" applyBorder="1" applyAlignment="1">
      <alignment horizontal="left" vertical="center" wrapText="1"/>
    </xf>
    <xf numFmtId="179" fontId="18" fillId="0" borderId="1" xfId="0" applyNumberFormat="1" applyFont="1" applyBorder="1" applyAlignment="1">
      <alignment horizontal="center" vertical="top" wrapText="1"/>
    </xf>
    <xf numFmtId="179" fontId="17" fillId="0" borderId="1" xfId="5" applyNumberFormat="1" applyFont="1" applyBorder="1" applyAlignment="1">
      <alignment horizontal="center" vertical="center" wrapText="1"/>
    </xf>
    <xf numFmtId="180" fontId="4" fillId="0" borderId="1" xfId="7" applyNumberFormat="1" applyFont="1" applyBorder="1" applyAlignment="1">
      <alignment horizontal="center" vertical="center"/>
    </xf>
    <xf numFmtId="179" fontId="17" fillId="0" borderId="1" xfId="5" applyNumberFormat="1" applyFont="1" applyBorder="1" applyAlignment="1">
      <alignment horizontal="left" vertical="center" wrapText="1"/>
    </xf>
    <xf numFmtId="178" fontId="13" fillId="0" borderId="1" xfId="9" applyNumberFormat="1" applyFont="1" applyBorder="1" applyAlignment="1">
      <alignment horizontal="center" vertical="center" wrapText="1"/>
    </xf>
    <xf numFmtId="178" fontId="4" fillId="0" borderId="1" xfId="7" applyNumberFormat="1" applyFont="1" applyBorder="1" applyAlignment="1">
      <alignment horizontal="center" vertical="center" wrapText="1"/>
    </xf>
    <xf numFmtId="179" fontId="4" fillId="0" borderId="1" xfId="5" applyNumberFormat="1" applyFont="1" applyBorder="1" applyAlignment="1">
      <alignment horizontal="left" vertical="center" wrapText="1"/>
    </xf>
    <xf numFmtId="178" fontId="13" fillId="0" borderId="1" xfId="7" applyNumberFormat="1" applyFont="1" applyBorder="1" applyAlignment="1">
      <alignment horizontal="center" vertical="center"/>
    </xf>
    <xf numFmtId="179" fontId="4" fillId="0" borderId="1" xfId="0" applyNumberFormat="1" applyFont="1" applyBorder="1" applyAlignment="1">
      <alignment vertical="center" wrapText="1"/>
    </xf>
    <xf numFmtId="178" fontId="22" fillId="3" borderId="1" xfId="15" applyNumberFormat="1" applyFont="1" applyFill="1" applyBorder="1" applyAlignment="1">
      <alignment horizontal="center" vertical="center"/>
    </xf>
    <xf numFmtId="178" fontId="21" fillId="3" borderId="1" xfId="15" applyNumberFormat="1" applyFont="1" applyFill="1" applyBorder="1" applyAlignment="1">
      <alignment horizontal="center" vertical="center"/>
    </xf>
    <xf numFmtId="0" fontId="5" fillId="3" borderId="1" xfId="15" applyFont="1" applyFill="1" applyBorder="1" applyAlignment="1">
      <alignment horizontal="center" vertical="center" wrapText="1"/>
    </xf>
    <xf numFmtId="0" fontId="13" fillId="0" borderId="0" xfId="15" applyFont="1">
      <alignment vertical="center"/>
    </xf>
    <xf numFmtId="178" fontId="1" fillId="0" borderId="0" xfId="15" applyNumberFormat="1" applyFont="1">
      <alignment vertical="center"/>
    </xf>
    <xf numFmtId="179" fontId="2" fillId="0" borderId="0" xfId="0" applyNumberFormat="1" applyFont="1" applyAlignment="1">
      <alignment vertical="center" wrapText="1"/>
    </xf>
    <xf numFmtId="179" fontId="2" fillId="0" borderId="0" xfId="0" applyNumberFormat="1" applyFont="1" applyAlignment="1">
      <alignment horizontal="center" vertical="center" wrapText="1"/>
    </xf>
    <xf numFmtId="178" fontId="2" fillId="0" borderId="0" xfId="0" applyNumberFormat="1" applyFont="1" applyAlignment="1">
      <alignment horizontal="center" vertical="center" wrapText="1"/>
    </xf>
    <xf numFmtId="178" fontId="2" fillId="0" borderId="1" xfId="0" applyNumberFormat="1" applyFont="1" applyBorder="1" applyAlignment="1">
      <alignment horizontal="center" vertical="center" wrapText="1"/>
    </xf>
    <xf numFmtId="181" fontId="2" fillId="0" borderId="1" xfId="0" applyNumberFormat="1" applyFont="1" applyBorder="1" applyAlignment="1">
      <alignment horizontal="center" vertical="center" wrapText="1"/>
    </xf>
    <xf numFmtId="179" fontId="2" fillId="0" borderId="1" xfId="0" applyNumberFormat="1" applyFont="1" applyBorder="1" applyAlignment="1">
      <alignment horizontal="center" vertical="center" wrapText="1"/>
    </xf>
    <xf numFmtId="179" fontId="10" fillId="0" borderId="1" xfId="0" applyNumberFormat="1" applyFont="1" applyBorder="1" applyAlignment="1">
      <alignment horizontal="center" vertical="center" wrapText="1"/>
    </xf>
    <xf numFmtId="182" fontId="10" fillId="0" borderId="1" xfId="0" applyNumberFormat="1" applyFont="1" applyBorder="1" applyAlignment="1">
      <alignment horizontal="center" vertical="center" wrapText="1"/>
    </xf>
    <xf numFmtId="178" fontId="10" fillId="0" borderId="1" xfId="0" applyNumberFormat="1" applyFont="1" applyBorder="1" applyAlignment="1">
      <alignment horizontal="center" vertical="center" wrapText="1"/>
    </xf>
    <xf numFmtId="176" fontId="1" fillId="3" borderId="1" xfId="9" applyNumberFormat="1" applyFont="1" applyFill="1" applyBorder="1" applyAlignment="1">
      <alignment horizontal="center" vertical="center" wrapText="1"/>
    </xf>
    <xf numFmtId="179" fontId="1" fillId="3" borderId="1" xfId="0" applyNumberFormat="1" applyFont="1" applyFill="1" applyBorder="1" applyAlignment="1">
      <alignment horizontal="center" vertical="center" wrapText="1"/>
    </xf>
    <xf numFmtId="179" fontId="1" fillId="0" borderId="1" xfId="5" applyNumberFormat="1" applyFont="1" applyBorder="1" applyAlignment="1">
      <alignment horizontal="center" vertical="center" wrapText="1"/>
    </xf>
    <xf numFmtId="179" fontId="18" fillId="0" borderId="1" xfId="5" applyNumberFormat="1" applyFont="1" applyBorder="1" applyAlignment="1">
      <alignment horizontal="center" vertical="center" wrapText="1"/>
    </xf>
    <xf numFmtId="179" fontId="1" fillId="0" borderId="1" xfId="5" applyNumberFormat="1" applyFont="1" applyBorder="1" applyAlignment="1">
      <alignment horizontal="left" vertical="center" wrapText="1"/>
    </xf>
    <xf numFmtId="178" fontId="1" fillId="0" borderId="1" xfId="9" applyNumberFormat="1" applyFont="1" applyBorder="1" applyAlignment="1">
      <alignment horizontal="center" vertical="center" wrapText="1"/>
    </xf>
    <xf numFmtId="179" fontId="1" fillId="0" borderId="1" xfId="0" applyNumberFormat="1" applyFont="1" applyBorder="1" applyAlignment="1">
      <alignment horizontal="center" vertical="center" wrapText="1"/>
    </xf>
    <xf numFmtId="179" fontId="18" fillId="0" borderId="1" xfId="5" applyNumberFormat="1" applyFont="1" applyBorder="1" applyAlignment="1">
      <alignment horizontal="left" vertical="center" wrapText="1"/>
    </xf>
    <xf numFmtId="0" fontId="2" fillId="0" borderId="6" xfId="0" applyFont="1" applyBorder="1">
      <alignment vertical="center"/>
    </xf>
    <xf numFmtId="178" fontId="1" fillId="0" borderId="1" xfId="1" applyNumberFormat="1" applyFont="1" applyFill="1" applyBorder="1" applyAlignment="1" applyProtection="1">
      <alignment horizontal="center" vertical="center" wrapText="1"/>
    </xf>
    <xf numFmtId="179" fontId="18" fillId="0" borderId="1" xfId="0" applyNumberFormat="1" applyFont="1" applyBorder="1" applyAlignment="1">
      <alignment horizontal="center" vertical="center" wrapText="1"/>
    </xf>
    <xf numFmtId="183" fontId="1" fillId="0" borderId="1" xfId="5" applyNumberFormat="1" applyFont="1" applyBorder="1" applyAlignment="1">
      <alignment horizontal="center" vertical="center" wrapText="1"/>
    </xf>
    <xf numFmtId="184" fontId="1" fillId="0" borderId="1" xfId="5" applyNumberFormat="1" applyFont="1" applyBorder="1" applyAlignment="1">
      <alignment horizontal="center" vertical="center" wrapText="1"/>
    </xf>
    <xf numFmtId="179" fontId="21" fillId="3" borderId="1" xfId="0" applyNumberFormat="1" applyFont="1" applyFill="1" applyBorder="1" applyAlignment="1">
      <alignment horizontal="center" vertical="center" wrapText="1"/>
    </xf>
    <xf numFmtId="179" fontId="2" fillId="3" borderId="1" xfId="0" applyNumberFormat="1" applyFont="1" applyFill="1" applyBorder="1" applyAlignment="1">
      <alignment horizontal="center" vertical="center" wrapText="1"/>
    </xf>
    <xf numFmtId="176" fontId="2" fillId="0" borderId="7" xfId="9" applyNumberFormat="1" applyFont="1" applyBorder="1" applyAlignment="1">
      <alignment horizontal="center" vertical="center" wrapText="1"/>
    </xf>
    <xf numFmtId="0" fontId="1" fillId="0" borderId="0" xfId="14" applyFont="1"/>
    <xf numFmtId="0" fontId="1" fillId="0" borderId="0" xfId="0" applyFont="1">
      <alignment vertical="center"/>
    </xf>
    <xf numFmtId="0" fontId="2" fillId="0" borderId="0" xfId="14" applyFont="1"/>
    <xf numFmtId="0" fontId="10" fillId="0" borderId="0" xfId="14" applyFont="1"/>
    <xf numFmtId="0" fontId="3" fillId="0" borderId="0" xfId="12" applyFont="1"/>
    <xf numFmtId="184" fontId="1" fillId="0" borderId="0" xfId="14" applyNumberFormat="1" applyFont="1" applyAlignment="1">
      <alignment horizontal="center"/>
    </xf>
    <xf numFmtId="178" fontId="3" fillId="0" borderId="0" xfId="4" applyNumberFormat="1" applyFont="1" applyAlignment="1">
      <alignment horizontal="center" vertical="center" wrapText="1"/>
    </xf>
    <xf numFmtId="0" fontId="1" fillId="0" borderId="1" xfId="0" applyFont="1" applyBorder="1">
      <alignment vertical="center"/>
    </xf>
    <xf numFmtId="184" fontId="1" fillId="0" borderId="0" xfId="0" applyNumberFormat="1" applyFont="1" applyAlignment="1">
      <alignment horizontal="center" vertical="center"/>
    </xf>
    <xf numFmtId="0" fontId="12" fillId="3" borderId="1" xfId="12" applyFont="1" applyFill="1" applyBorder="1" applyAlignment="1">
      <alignment horizontal="center" vertical="center"/>
    </xf>
    <xf numFmtId="0" fontId="26" fillId="3" borderId="1" xfId="12" applyFont="1" applyFill="1" applyBorder="1" applyAlignment="1">
      <alignment horizontal="center" vertical="center"/>
    </xf>
    <xf numFmtId="184" fontId="26" fillId="3" borderId="1" xfId="12" applyNumberFormat="1" applyFont="1" applyFill="1" applyBorder="1" applyAlignment="1">
      <alignment horizontal="center" vertical="center"/>
    </xf>
    <xf numFmtId="179" fontId="26" fillId="3" borderId="1" xfId="12" applyNumberFormat="1" applyFont="1" applyFill="1" applyBorder="1" applyAlignment="1">
      <alignment horizontal="center" vertical="center"/>
    </xf>
    <xf numFmtId="184" fontId="2" fillId="0" borderId="0" xfId="14" applyNumberFormat="1" applyFont="1" applyAlignment="1">
      <alignment horizontal="center"/>
    </xf>
    <xf numFmtId="0" fontId="1" fillId="3" borderId="1" xfId="12" applyFont="1" applyFill="1" applyBorder="1" applyAlignment="1">
      <alignment horizontal="center" vertical="center" wrapText="1"/>
    </xf>
    <xf numFmtId="0" fontId="16" fillId="3" borderId="1" xfId="12" applyFont="1" applyFill="1" applyBorder="1" applyAlignment="1">
      <alignment horizontal="center" vertical="center" wrapText="1"/>
    </xf>
    <xf numFmtId="0" fontId="4" fillId="3" borderId="1" xfId="12" applyFont="1" applyFill="1" applyBorder="1" applyAlignment="1">
      <alignment horizontal="center" vertical="center" wrapText="1"/>
    </xf>
    <xf numFmtId="184" fontId="4" fillId="3" borderId="1" xfId="12" applyNumberFormat="1" applyFont="1" applyFill="1" applyBorder="1" applyAlignment="1">
      <alignment horizontal="center" vertical="center" wrapText="1"/>
    </xf>
    <xf numFmtId="0" fontId="1" fillId="3" borderId="1" xfId="14" applyFont="1" applyFill="1" applyBorder="1" applyAlignment="1">
      <alignment horizontal="center"/>
    </xf>
    <xf numFmtId="178" fontId="1" fillId="3" borderId="1" xfId="12" applyNumberFormat="1" applyFont="1" applyFill="1" applyBorder="1" applyAlignment="1">
      <alignment horizontal="center" vertical="center" wrapText="1"/>
    </xf>
    <xf numFmtId="184" fontId="1" fillId="2" borderId="1" xfId="4" applyNumberFormat="1" applyFont="1" applyFill="1" applyBorder="1" applyAlignment="1">
      <alignment horizontal="center" vertical="center" wrapText="1"/>
    </xf>
    <xf numFmtId="0" fontId="4" fillId="0" borderId="1" xfId="12" applyFont="1" applyBorder="1" applyAlignment="1">
      <alignment horizontal="center" vertical="center" wrapText="1"/>
    </xf>
    <xf numFmtId="0" fontId="4" fillId="0" borderId="1" xfId="12" applyFont="1" applyBorder="1" applyAlignment="1">
      <alignment horizontal="left" vertical="center" wrapText="1"/>
    </xf>
    <xf numFmtId="0" fontId="4" fillId="0" borderId="1" xfId="4" applyFont="1" applyBorder="1" applyAlignment="1">
      <alignment horizontal="center" vertical="center" wrapText="1"/>
    </xf>
    <xf numFmtId="184" fontId="4" fillId="0" borderId="1" xfId="4" applyNumberFormat="1" applyFont="1" applyBorder="1" applyAlignment="1">
      <alignment horizontal="center" vertical="center" wrapText="1"/>
    </xf>
    <xf numFmtId="180" fontId="4" fillId="0" borderId="1" xfId="4" applyNumberFormat="1" applyFont="1" applyBorder="1" applyAlignment="1">
      <alignment horizontal="center" vertical="center" wrapText="1"/>
    </xf>
    <xf numFmtId="178" fontId="1" fillId="2" borderId="1" xfId="4" applyNumberFormat="1" applyFont="1" applyFill="1" applyBorder="1" applyAlignment="1">
      <alignment horizontal="center" vertical="center" wrapText="1"/>
    </xf>
    <xf numFmtId="184" fontId="3" fillId="0" borderId="0" xfId="4" applyNumberFormat="1" applyFont="1" applyAlignment="1">
      <alignment horizontal="center" vertical="center" wrapText="1"/>
    </xf>
    <xf numFmtId="0" fontId="1" fillId="0" borderId="1" xfId="12" applyFont="1" applyBorder="1" applyAlignment="1">
      <alignment horizontal="left" vertical="center" wrapText="1"/>
    </xf>
    <xf numFmtId="0" fontId="18" fillId="0" borderId="1" xfId="12" applyFont="1" applyBorder="1" applyAlignment="1">
      <alignment horizontal="center" vertical="center" wrapText="1"/>
    </xf>
    <xf numFmtId="0" fontId="18" fillId="0" borderId="1" xfId="4" applyFont="1" applyBorder="1" applyAlignment="1">
      <alignment horizontal="center" vertical="center" wrapText="1"/>
    </xf>
    <xf numFmtId="184" fontId="1" fillId="0" borderId="1" xfId="4" applyNumberFormat="1" applyFont="1" applyBorder="1" applyAlignment="1">
      <alignment horizontal="center" vertical="center" wrapText="1"/>
    </xf>
    <xf numFmtId="180" fontId="1" fillId="0" borderId="1" xfId="4" applyNumberFormat="1" applyFont="1" applyBorder="1" applyAlignment="1">
      <alignment horizontal="center" vertical="center" wrapText="1"/>
    </xf>
    <xf numFmtId="184" fontId="2" fillId="0" borderId="0" xfId="4" applyNumberFormat="1" applyFont="1" applyAlignment="1">
      <alignment horizontal="center" vertical="center" wrapText="1"/>
    </xf>
    <xf numFmtId="178" fontId="2" fillId="0" borderId="0" xfId="4" applyNumberFormat="1" applyFont="1" applyAlignment="1">
      <alignment horizontal="center" vertical="center" wrapText="1"/>
    </xf>
    <xf numFmtId="0" fontId="26" fillId="3" borderId="1" xfId="12" applyFont="1" applyFill="1" applyBorder="1" applyAlignment="1">
      <alignment horizontal="center" vertical="center" wrapText="1"/>
    </xf>
    <xf numFmtId="0" fontId="1" fillId="2" borderId="1" xfId="12" applyFont="1" applyFill="1" applyBorder="1" applyAlignment="1">
      <alignment horizontal="center" vertical="center" wrapText="1"/>
    </xf>
    <xf numFmtId="184" fontId="1" fillId="0" borderId="1" xfId="0" applyNumberFormat="1" applyFont="1" applyBorder="1" applyAlignment="1">
      <alignment horizontal="center" vertical="center"/>
    </xf>
    <xf numFmtId="0" fontId="1" fillId="0" borderId="1" xfId="14" applyFont="1" applyBorder="1" applyAlignment="1">
      <alignment horizontal="center"/>
    </xf>
    <xf numFmtId="178" fontId="1" fillId="2" borderId="1" xfId="12" applyNumberFormat="1" applyFont="1" applyFill="1" applyBorder="1" applyAlignment="1">
      <alignment horizontal="center" vertical="center" wrapText="1"/>
    </xf>
    <xf numFmtId="0" fontId="18" fillId="2" borderId="1" xfId="12" applyFont="1" applyFill="1" applyBorder="1" applyAlignment="1">
      <alignment horizontal="center" vertical="center" wrapText="1"/>
    </xf>
    <xf numFmtId="184" fontId="4" fillId="0" borderId="1" xfId="12" applyNumberFormat="1" applyFont="1" applyBorder="1" applyAlignment="1">
      <alignment horizontal="center" vertical="center" wrapText="1"/>
    </xf>
    <xf numFmtId="0" fontId="17" fillId="0" borderId="1" xfId="12" applyFont="1" applyBorder="1" applyAlignment="1">
      <alignment horizontal="left" vertical="center" wrapText="1"/>
    </xf>
    <xf numFmtId="0" fontId="1" fillId="0" borderId="1" xfId="12" applyFont="1" applyBorder="1" applyAlignment="1">
      <alignment horizontal="center" vertical="center" wrapText="1"/>
    </xf>
    <xf numFmtId="0" fontId="18" fillId="2" borderId="1" xfId="12" applyFont="1" applyFill="1" applyBorder="1" applyAlignment="1">
      <alignment horizontal="left" vertical="center" wrapText="1"/>
    </xf>
    <xf numFmtId="184" fontId="1" fillId="0" borderId="1" xfId="12" applyNumberFormat="1" applyFont="1" applyBorder="1" applyAlignment="1">
      <alignment horizontal="center" vertical="center" wrapText="1"/>
    </xf>
    <xf numFmtId="0" fontId="17" fillId="0" borderId="1" xfId="12" applyFont="1" applyBorder="1" applyAlignment="1">
      <alignment horizontal="center" vertical="center" wrapText="1"/>
    </xf>
    <xf numFmtId="0" fontId="10" fillId="3" borderId="1" xfId="12" applyFont="1" applyFill="1" applyBorder="1" applyAlignment="1">
      <alignment horizontal="center" vertical="center" wrapText="1"/>
    </xf>
    <xf numFmtId="184" fontId="10" fillId="3" borderId="1" xfId="12" applyNumberFormat="1" applyFont="1" applyFill="1" applyBorder="1" applyAlignment="1">
      <alignment horizontal="center" vertical="center" wrapText="1"/>
    </xf>
    <xf numFmtId="178" fontId="10" fillId="3" borderId="1" xfId="12" applyNumberFormat="1" applyFont="1" applyFill="1" applyBorder="1" applyAlignment="1">
      <alignment horizontal="center" vertical="center" wrapText="1"/>
    </xf>
    <xf numFmtId="0" fontId="11" fillId="3" borderId="1" xfId="12" applyFont="1" applyFill="1" applyBorder="1" applyAlignment="1">
      <alignment horizontal="center" vertical="center" wrapText="1"/>
    </xf>
    <xf numFmtId="184" fontId="10" fillId="0" borderId="0" xfId="14" applyNumberFormat="1" applyFont="1" applyAlignment="1">
      <alignment horizontal="center"/>
    </xf>
    <xf numFmtId="184" fontId="3" fillId="0" borderId="0" xfId="12" applyNumberFormat="1" applyFont="1" applyAlignment="1">
      <alignment horizontal="center"/>
    </xf>
    <xf numFmtId="0" fontId="1" fillId="0" borderId="0" xfId="14" applyFont="1" applyAlignment="1">
      <alignment horizontal="center" vertical="center"/>
    </xf>
    <xf numFmtId="179" fontId="1" fillId="0" borderId="0" xfId="14" applyNumberFormat="1" applyFont="1" applyAlignment="1">
      <alignment horizontal="center" vertical="center"/>
    </xf>
    <xf numFmtId="179" fontId="2" fillId="0" borderId="0" xfId="30" applyNumberFormat="1" applyFont="1" applyAlignment="1">
      <alignment vertical="center" wrapText="1"/>
    </xf>
    <xf numFmtId="179" fontId="2" fillId="0" borderId="0" xfId="33" applyNumberFormat="1" applyFont="1" applyAlignment="1">
      <alignment vertical="center" wrapText="1"/>
    </xf>
    <xf numFmtId="179" fontId="2" fillId="0" borderId="0" xfId="15" applyNumberFormat="1" applyFont="1" applyAlignment="1">
      <alignment vertical="center" wrapText="1"/>
    </xf>
    <xf numFmtId="0" fontId="2" fillId="0" borderId="0" xfId="33" applyFont="1">
      <alignment vertical="center"/>
    </xf>
    <xf numFmtId="179" fontId="2" fillId="0" borderId="0" xfId="35" applyNumberFormat="1" applyFont="1" applyAlignment="1">
      <alignment vertical="center" wrapText="1"/>
    </xf>
    <xf numFmtId="0" fontId="3" fillId="0" borderId="0" xfId="15" applyFont="1">
      <alignment vertical="center"/>
    </xf>
    <xf numFmtId="0" fontId="2" fillId="0" borderId="0" xfId="35" applyFont="1">
      <alignment vertical="center"/>
    </xf>
    <xf numFmtId="179" fontId="2" fillId="2" borderId="0" xfId="0" applyNumberFormat="1" applyFont="1" applyFill="1" applyAlignment="1">
      <alignment vertical="center" wrapText="1"/>
    </xf>
    <xf numFmtId="179" fontId="12" fillId="0" borderId="1" xfId="0" applyNumberFormat="1" applyFont="1" applyBorder="1" applyAlignment="1">
      <alignment horizontal="left" vertical="center" wrapText="1"/>
    </xf>
    <xf numFmtId="179" fontId="26" fillId="2" borderId="1" xfId="12" applyNumberFormat="1" applyFont="1" applyFill="1" applyBorder="1" applyAlignment="1">
      <alignment horizontal="center" vertical="center"/>
    </xf>
    <xf numFmtId="179" fontId="10" fillId="3" borderId="1" xfId="21" applyNumberFormat="1" applyFont="1" applyFill="1" applyBorder="1" applyAlignment="1">
      <alignment horizontal="left" vertical="center" wrapText="1"/>
    </xf>
    <xf numFmtId="179" fontId="10" fillId="3" borderId="1" xfId="21" applyNumberFormat="1" applyFont="1" applyFill="1" applyBorder="1" applyAlignment="1">
      <alignment horizontal="center" vertical="center" wrapText="1"/>
    </xf>
    <xf numFmtId="179" fontId="26" fillId="3" borderId="1" xfId="21" applyNumberFormat="1" applyFont="1" applyFill="1" applyBorder="1" applyAlignment="1">
      <alignment horizontal="center" vertical="center" wrapText="1"/>
    </xf>
    <xf numFmtId="179" fontId="12" fillId="3" borderId="1" xfId="21" applyNumberFormat="1" applyFont="1" applyFill="1" applyBorder="1" applyAlignment="1">
      <alignment horizontal="center" vertical="center" wrapText="1"/>
    </xf>
    <xf numFmtId="179" fontId="1" fillId="0" borderId="1" xfId="2" applyNumberFormat="1" applyFont="1" applyBorder="1" applyAlignment="1">
      <alignment horizontal="center" vertical="center" wrapText="1"/>
    </xf>
    <xf numFmtId="179" fontId="18" fillId="0" borderId="1" xfId="28" applyNumberFormat="1" applyFont="1" applyBorder="1" applyAlignment="1">
      <alignment horizontal="center" vertical="center" wrapText="1"/>
    </xf>
    <xf numFmtId="184" fontId="1" fillId="0" borderId="1" xfId="2" applyNumberFormat="1" applyFont="1" applyBorder="1" applyAlignment="1">
      <alignment horizontal="center" vertical="center" wrapText="1"/>
    </xf>
    <xf numFmtId="179" fontId="18" fillId="0" borderId="1" xfId="2" applyNumberFormat="1" applyFont="1" applyBorder="1" applyAlignment="1">
      <alignment horizontal="center" vertical="center" wrapText="1"/>
    </xf>
    <xf numFmtId="179" fontId="18" fillId="0" borderId="1" xfId="33" applyNumberFormat="1" applyFont="1" applyBorder="1" applyAlignment="1">
      <alignment horizontal="center" vertical="center" wrapText="1"/>
    </xf>
    <xf numFmtId="179" fontId="1" fillId="0" borderId="1" xfId="16" applyNumberFormat="1" applyFont="1" applyBorder="1" applyAlignment="1">
      <alignment horizontal="center" vertical="center" wrapText="1"/>
    </xf>
    <xf numFmtId="0" fontId="2" fillId="0" borderId="0" xfId="0" applyFont="1" applyAlignment="1">
      <alignment horizontal="center" vertical="center" wrapText="1"/>
    </xf>
    <xf numFmtId="179" fontId="18" fillId="0" borderId="1" xfId="6" applyNumberFormat="1" applyFont="1" applyBorder="1" applyAlignment="1">
      <alignment horizontal="center" vertical="center" wrapText="1"/>
    </xf>
    <xf numFmtId="179" fontId="18" fillId="0" borderId="1" xfId="16" applyNumberFormat="1" applyFont="1" applyBorder="1" applyAlignment="1">
      <alignment horizontal="center" vertical="center" wrapText="1"/>
    </xf>
    <xf numFmtId="179" fontId="1" fillId="0" borderId="1" xfId="16" applyNumberFormat="1" applyFont="1" applyBorder="1" applyAlignment="1">
      <alignment horizontal="left" vertical="center" wrapText="1"/>
    </xf>
    <xf numFmtId="0" fontId="1" fillId="2" borderId="1" xfId="14" applyFont="1" applyFill="1" applyBorder="1" applyAlignment="1">
      <alignment horizontal="center"/>
    </xf>
    <xf numFmtId="179" fontId="18" fillId="0" borderId="1" xfId="2" applyNumberFormat="1" applyFont="1" applyBorder="1" applyAlignment="1">
      <alignment horizontal="left" vertical="center" wrapText="1"/>
    </xf>
    <xf numFmtId="179" fontId="1" fillId="0" borderId="1" xfId="33" applyNumberFormat="1" applyFont="1" applyBorder="1" applyAlignment="1">
      <alignment horizontal="center" vertical="center" wrapText="1"/>
    </xf>
    <xf numFmtId="179" fontId="28" fillId="0" borderId="1" xfId="2" applyNumberFormat="1" applyFont="1" applyBorder="1" applyAlignment="1">
      <alignment horizontal="center" vertical="center" wrapText="1"/>
    </xf>
    <xf numFmtId="179" fontId="1" fillId="0" borderId="1" xfId="2" applyNumberFormat="1" applyFont="1" applyBorder="1" applyAlignment="1">
      <alignment horizontal="left" vertical="center" wrapText="1"/>
    </xf>
    <xf numFmtId="179" fontId="1" fillId="0" borderId="1" xfId="28" applyNumberFormat="1" applyFont="1" applyBorder="1" applyAlignment="1">
      <alignment horizontal="center" vertical="center" wrapText="1"/>
    </xf>
    <xf numFmtId="180" fontId="28" fillId="0" borderId="1" xfId="33" applyNumberFormat="1" applyFont="1" applyBorder="1" applyAlignment="1">
      <alignment horizontal="center" vertical="center"/>
    </xf>
    <xf numFmtId="49" fontId="18" fillId="0" borderId="1" xfId="33" applyNumberFormat="1" applyFont="1" applyBorder="1" applyAlignment="1">
      <alignment horizontal="left" vertical="center" wrapText="1"/>
    </xf>
    <xf numFmtId="0" fontId="1" fillId="0" borderId="1" xfId="33" applyFont="1" applyBorder="1" applyAlignment="1">
      <alignment horizontal="center" vertical="center"/>
    </xf>
    <xf numFmtId="179" fontId="18" fillId="0" borderId="1" xfId="29" applyNumberFormat="1" applyFont="1" applyBorder="1" applyAlignment="1">
      <alignment horizontal="center" vertical="center" wrapText="1"/>
    </xf>
    <xf numFmtId="184" fontId="1" fillId="0" borderId="1" xfId="10" applyNumberFormat="1" applyFont="1" applyBorder="1" applyAlignment="1">
      <alignment horizontal="center" vertical="center" wrapText="1"/>
    </xf>
    <xf numFmtId="179" fontId="1" fillId="0" borderId="1" xfId="10" applyNumberFormat="1" applyFont="1" applyBorder="1" applyAlignment="1">
      <alignment horizontal="center" vertical="center" wrapText="1"/>
    </xf>
    <xf numFmtId="0" fontId="1" fillId="0" borderId="1" xfId="10" applyFont="1" applyBorder="1" applyAlignment="1">
      <alignment horizontal="left" vertical="center" wrapText="1"/>
    </xf>
    <xf numFmtId="179" fontId="1" fillId="0" borderId="1" xfId="35" applyNumberFormat="1" applyFont="1" applyBorder="1" applyAlignment="1">
      <alignment horizontal="center" vertical="center" wrapText="1"/>
    </xf>
    <xf numFmtId="0" fontId="29" fillId="4" borderId="1" xfId="14" applyFont="1" applyFill="1" applyBorder="1" applyAlignment="1">
      <alignment horizontal="center"/>
    </xf>
    <xf numFmtId="178" fontId="29" fillId="4" borderId="1" xfId="12" applyNumberFormat="1" applyFont="1" applyFill="1" applyBorder="1" applyAlignment="1">
      <alignment horizontal="center" vertical="center" wrapText="1"/>
    </xf>
    <xf numFmtId="179" fontId="18" fillId="0" borderId="1" xfId="26" applyNumberFormat="1" applyFont="1" applyBorder="1" applyAlignment="1">
      <alignment horizontal="center" vertical="center" wrapText="1"/>
    </xf>
    <xf numFmtId="184" fontId="1" fillId="0" borderId="1" xfId="16" applyNumberFormat="1" applyFont="1" applyBorder="1" applyAlignment="1">
      <alignment horizontal="center" vertical="center" wrapText="1"/>
    </xf>
    <xf numFmtId="179" fontId="10" fillId="2" borderId="1" xfId="12" applyNumberFormat="1" applyFont="1" applyFill="1" applyBorder="1" applyAlignment="1">
      <alignment horizontal="center" vertical="center"/>
    </xf>
    <xf numFmtId="180" fontId="1" fillId="2" borderId="1" xfId="4" applyNumberFormat="1" applyFont="1" applyFill="1" applyBorder="1" applyAlignment="1">
      <alignment horizontal="center" vertical="center" wrapText="1"/>
    </xf>
    <xf numFmtId="180" fontId="18" fillId="0" borderId="1" xfId="0" applyNumberFormat="1" applyFont="1" applyBorder="1" applyAlignment="1">
      <alignment horizontal="center" vertical="center"/>
    </xf>
    <xf numFmtId="49" fontId="18" fillId="0" borderId="1" xfId="0" applyNumberFormat="1" applyFont="1" applyBorder="1" applyAlignment="1">
      <alignment horizontal="left" vertical="center" wrapText="1"/>
    </xf>
    <xf numFmtId="0" fontId="18" fillId="0" borderId="1" xfId="0" applyFont="1" applyBorder="1" applyAlignment="1">
      <alignment horizontal="center" vertical="center" wrapText="1"/>
    </xf>
    <xf numFmtId="180" fontId="18" fillId="0" borderId="1" xfId="33" applyNumberFormat="1" applyFont="1" applyBorder="1" applyAlignment="1">
      <alignment horizontal="center" vertical="center"/>
    </xf>
    <xf numFmtId="178" fontId="1" fillId="0" borderId="1" xfId="2" applyNumberFormat="1" applyFont="1" applyBorder="1" applyAlignment="1">
      <alignment horizontal="center" vertical="center" wrapText="1"/>
    </xf>
    <xf numFmtId="178" fontId="1" fillId="0" borderId="1" xfId="33" applyNumberFormat="1" applyFont="1" applyBorder="1" applyAlignment="1">
      <alignment horizontal="center" vertical="center" wrapText="1"/>
    </xf>
    <xf numFmtId="0" fontId="1" fillId="0" borderId="1" xfId="33" applyFont="1" applyBorder="1" applyAlignment="1">
      <alignment horizontal="center" vertical="center" wrapText="1"/>
    </xf>
    <xf numFmtId="0" fontId="1" fillId="4" borderId="1" xfId="14" applyFont="1" applyFill="1" applyBorder="1" applyAlignment="1">
      <alignment horizontal="center"/>
    </xf>
    <xf numFmtId="178" fontId="1" fillId="4" borderId="1" xfId="12" applyNumberFormat="1" applyFont="1" applyFill="1" applyBorder="1" applyAlignment="1">
      <alignment horizontal="center" vertical="center" wrapText="1"/>
    </xf>
    <xf numFmtId="184" fontId="26" fillId="3" borderId="1" xfId="15" applyNumberFormat="1" applyFont="1" applyFill="1" applyBorder="1" applyAlignment="1">
      <alignment horizontal="center" vertical="center" wrapText="1"/>
    </xf>
    <xf numFmtId="179" fontId="26" fillId="3" borderId="1" xfId="15" applyNumberFormat="1" applyFont="1" applyFill="1" applyBorder="1" applyAlignment="1">
      <alignment vertical="center" wrapText="1"/>
    </xf>
    <xf numFmtId="0" fontId="1" fillId="4" borderId="1" xfId="14" applyFont="1" applyFill="1" applyBorder="1"/>
    <xf numFmtId="179" fontId="1" fillId="4" borderId="1" xfId="14" applyNumberFormat="1" applyFont="1" applyFill="1" applyBorder="1" applyAlignment="1">
      <alignment horizontal="center" vertical="center"/>
    </xf>
    <xf numFmtId="179" fontId="4" fillId="3" borderId="1" xfId="15" applyNumberFormat="1" applyFont="1" applyFill="1" applyBorder="1" applyAlignment="1">
      <alignment horizontal="center" vertical="center" wrapText="1"/>
    </xf>
    <xf numFmtId="179" fontId="1" fillId="3" borderId="1" xfId="16" applyNumberFormat="1" applyFont="1" applyFill="1" applyBorder="1" applyAlignment="1">
      <alignment horizontal="center" vertical="center" wrapText="1"/>
    </xf>
    <xf numFmtId="179" fontId="26" fillId="3" borderId="1" xfId="16" applyNumberFormat="1" applyFont="1" applyFill="1" applyBorder="1" applyAlignment="1">
      <alignment horizontal="center" vertical="center" wrapText="1"/>
    </xf>
    <xf numFmtId="184" fontId="4" fillId="3" borderId="1" xfId="16" applyNumberFormat="1" applyFont="1" applyFill="1" applyBorder="1" applyAlignment="1">
      <alignment horizontal="center" vertical="center" wrapText="1"/>
    </xf>
    <xf numFmtId="180" fontId="4" fillId="3" borderId="1" xfId="15" applyNumberFormat="1" applyFont="1" applyFill="1" applyBorder="1" applyAlignment="1">
      <alignment horizontal="center" vertical="center"/>
    </xf>
    <xf numFmtId="49" fontId="26" fillId="3" borderId="1" xfId="15" applyNumberFormat="1" applyFont="1" applyFill="1" applyBorder="1" applyAlignment="1">
      <alignment horizontal="center" vertical="center" wrapText="1"/>
    </xf>
    <xf numFmtId="179" fontId="1" fillId="0" borderId="1" xfId="29" applyNumberFormat="1" applyFont="1" applyBorder="1" applyAlignment="1">
      <alignment horizontal="center" vertical="center" wrapText="1"/>
    </xf>
    <xf numFmtId="0" fontId="1" fillId="0" borderId="1" xfId="14" applyFont="1" applyBorder="1"/>
    <xf numFmtId="184" fontId="4" fillId="0" borderId="1" xfId="10" applyNumberFormat="1" applyFont="1" applyBorder="1" applyAlignment="1">
      <alignment horizontal="center" vertical="center" wrapText="1"/>
    </xf>
    <xf numFmtId="0" fontId="1" fillId="3" borderId="1" xfId="35" applyFont="1" applyFill="1" applyBorder="1" applyAlignment="1">
      <alignment horizontal="center" vertical="center" wrapText="1"/>
    </xf>
    <xf numFmtId="0" fontId="1" fillId="0" borderId="1" xfId="26" applyFont="1" applyBorder="1" applyAlignment="1">
      <alignment horizontal="center" vertical="center" wrapText="1"/>
    </xf>
    <xf numFmtId="0" fontId="1" fillId="0" borderId="1" xfId="5" applyFont="1" applyBorder="1" applyAlignment="1">
      <alignment horizontal="left" vertical="center" wrapText="1"/>
    </xf>
    <xf numFmtId="179" fontId="1" fillId="4" borderId="1" xfId="10" applyNumberFormat="1" applyFont="1" applyFill="1" applyBorder="1" applyAlignment="1">
      <alignment horizontal="center" vertical="center" wrapText="1"/>
    </xf>
    <xf numFmtId="179" fontId="10" fillId="4" borderId="1" xfId="10" applyNumberFormat="1" applyFont="1" applyFill="1" applyBorder="1" applyAlignment="1">
      <alignment horizontal="center" vertical="center" wrapText="1"/>
    </xf>
    <xf numFmtId="184" fontId="4" fillId="4" borderId="1" xfId="10" applyNumberFormat="1" applyFont="1" applyFill="1" applyBorder="1" applyAlignment="1">
      <alignment horizontal="center" vertical="center" wrapText="1"/>
    </xf>
    <xf numFmtId="180" fontId="1" fillId="4" borderId="1" xfId="35" applyNumberFormat="1" applyFont="1" applyFill="1" applyBorder="1" applyAlignment="1">
      <alignment horizontal="center" vertical="center"/>
    </xf>
    <xf numFmtId="49" fontId="10" fillId="4" borderId="1" xfId="35" applyNumberFormat="1" applyFont="1" applyFill="1" applyBorder="1" applyAlignment="1">
      <alignment horizontal="center" vertical="center" wrapText="1"/>
    </xf>
    <xf numFmtId="0" fontId="30" fillId="2" borderId="1" xfId="35" applyFont="1" applyFill="1" applyBorder="1" applyAlignment="1">
      <alignment horizontal="center" vertical="center" wrapText="1"/>
    </xf>
    <xf numFmtId="0" fontId="31" fillId="5" borderId="1" xfId="35" applyFont="1" applyFill="1" applyBorder="1" applyAlignment="1">
      <alignment horizontal="center" vertical="center" wrapText="1"/>
    </xf>
    <xf numFmtId="184" fontId="31" fillId="0" borderId="1" xfId="35" applyNumberFormat="1" applyFont="1" applyBorder="1" applyAlignment="1">
      <alignment horizontal="center" vertical="center" wrapText="1"/>
    </xf>
    <xf numFmtId="0" fontId="1" fillId="5" borderId="1" xfId="35" applyFont="1" applyFill="1" applyBorder="1" applyAlignment="1">
      <alignment horizontal="left" vertical="center" wrapText="1"/>
    </xf>
    <xf numFmtId="178" fontId="4" fillId="0" borderId="1" xfId="35" applyNumberFormat="1" applyFont="1" applyBorder="1" applyAlignment="1">
      <alignment horizontal="center" vertical="center" wrapText="1"/>
    </xf>
    <xf numFmtId="179" fontId="1" fillId="3" borderId="1" xfId="24" applyNumberFormat="1" applyFont="1" applyFill="1" applyBorder="1" applyAlignment="1">
      <alignment horizontal="center" vertical="center" wrapText="1"/>
    </xf>
    <xf numFmtId="179" fontId="10" fillId="3" borderId="1" xfId="3" applyNumberFormat="1" applyFont="1" applyFill="1" applyBorder="1" applyAlignment="1">
      <alignment horizontal="center" vertical="center" wrapText="1"/>
    </xf>
    <xf numFmtId="184" fontId="4" fillId="3" borderId="1" xfId="3" applyNumberFormat="1" applyFont="1" applyFill="1" applyBorder="1" applyAlignment="1">
      <alignment horizontal="center" vertical="center" wrapText="1"/>
    </xf>
    <xf numFmtId="180" fontId="1" fillId="3" borderId="1" xfId="15" applyNumberFormat="1" applyFont="1" applyFill="1" applyBorder="1" applyAlignment="1">
      <alignment horizontal="center" vertical="center"/>
    </xf>
    <xf numFmtId="0" fontId="1" fillId="3" borderId="1" xfId="15" applyFont="1" applyFill="1" applyBorder="1" applyAlignment="1">
      <alignment horizontal="left" vertical="center" wrapText="1"/>
    </xf>
    <xf numFmtId="0" fontId="1" fillId="3" borderId="1" xfId="15" applyFont="1" applyFill="1" applyBorder="1" applyAlignment="1">
      <alignment horizontal="center" vertical="center" wrapText="1"/>
    </xf>
    <xf numFmtId="179" fontId="1" fillId="2" borderId="1" xfId="24" applyNumberFormat="1" applyFont="1" applyFill="1" applyBorder="1" applyAlignment="1">
      <alignment horizontal="center" vertical="center" wrapText="1"/>
    </xf>
    <xf numFmtId="179" fontId="4" fillId="2" borderId="1" xfId="29" applyNumberFormat="1" applyFont="1" applyFill="1" applyBorder="1" applyAlignment="1">
      <alignment horizontal="center" vertical="center" wrapText="1"/>
    </xf>
    <xf numFmtId="184" fontId="4" fillId="2" borderId="1" xfId="3" applyNumberFormat="1" applyFont="1" applyFill="1" applyBorder="1" applyAlignment="1">
      <alignment horizontal="center" vertical="center" wrapText="1"/>
    </xf>
    <xf numFmtId="179" fontId="4" fillId="2" borderId="1" xfId="3" applyNumberFormat="1" applyFont="1" applyFill="1" applyBorder="1" applyAlignment="1">
      <alignment horizontal="center" vertical="center" wrapText="1"/>
    </xf>
    <xf numFmtId="0" fontId="4" fillId="2" borderId="1" xfId="3" applyFont="1" applyFill="1" applyBorder="1" applyAlignment="1">
      <alignment horizontal="left" vertical="center" wrapText="1"/>
    </xf>
    <xf numFmtId="179" fontId="4" fillId="2" borderId="1" xfId="15" applyNumberFormat="1" applyFont="1" applyFill="1" applyBorder="1" applyAlignment="1">
      <alignment horizontal="center" vertical="center" wrapText="1"/>
    </xf>
    <xf numFmtId="179" fontId="1" fillId="2" borderId="1" xfId="29" applyNumberFormat="1" applyFont="1" applyFill="1" applyBorder="1" applyAlignment="1">
      <alignment horizontal="center" vertical="center" wrapText="1"/>
    </xf>
    <xf numFmtId="184" fontId="1" fillId="2" borderId="1" xfId="3" applyNumberFormat="1" applyFont="1" applyFill="1" applyBorder="1" applyAlignment="1">
      <alignment horizontal="center" vertical="center" wrapText="1"/>
    </xf>
    <xf numFmtId="179" fontId="1" fillId="2" borderId="1" xfId="3" applyNumberFormat="1" applyFont="1" applyFill="1" applyBorder="1" applyAlignment="1">
      <alignment horizontal="center" vertical="center" wrapText="1"/>
    </xf>
    <xf numFmtId="0" fontId="1" fillId="2" borderId="1" xfId="3" applyFont="1" applyFill="1" applyBorder="1" applyAlignment="1">
      <alignment horizontal="left" vertical="center" wrapText="1"/>
    </xf>
    <xf numFmtId="179" fontId="1" fillId="2" borderId="1" xfId="15" applyNumberFormat="1" applyFont="1" applyFill="1" applyBorder="1" applyAlignment="1">
      <alignment horizontal="center" vertical="center" wrapText="1"/>
    </xf>
    <xf numFmtId="0" fontId="32" fillId="0" borderId="0" xfId="0" applyFont="1">
      <alignment vertical="center"/>
    </xf>
    <xf numFmtId="0" fontId="33" fillId="0" borderId="0" xfId="0" applyFont="1">
      <alignment vertical="center"/>
    </xf>
    <xf numFmtId="179" fontId="1" fillId="0" borderId="0" xfId="0" applyNumberFormat="1" applyFont="1" applyAlignment="1">
      <alignment vertical="center" wrapText="1"/>
    </xf>
    <xf numFmtId="179" fontId="1" fillId="0" borderId="0" xfId="0" applyNumberFormat="1" applyFont="1" applyAlignment="1">
      <alignment horizontal="center" vertical="center" wrapText="1"/>
    </xf>
    <xf numFmtId="179" fontId="32" fillId="0" borderId="0" xfId="0" applyNumberFormat="1" applyFont="1" applyAlignment="1">
      <alignment horizontal="center" vertical="center" wrapText="1"/>
    </xf>
    <xf numFmtId="179" fontId="1" fillId="0" borderId="0" xfId="0" applyNumberFormat="1" applyFont="1" applyAlignment="1">
      <alignment horizontal="left" vertical="center" wrapText="1"/>
    </xf>
    <xf numFmtId="178" fontId="13" fillId="0" borderId="0" xfId="0" applyNumberFormat="1" applyFont="1" applyAlignment="1">
      <alignment horizontal="center" vertical="center" wrapText="1"/>
    </xf>
    <xf numFmtId="178" fontId="1" fillId="0" borderId="0" xfId="0" applyNumberFormat="1" applyFont="1" applyAlignment="1">
      <alignment horizontal="center" vertical="center" wrapText="1"/>
    </xf>
    <xf numFmtId="179" fontId="32" fillId="0" borderId="0" xfId="0" applyNumberFormat="1" applyFont="1" applyAlignment="1">
      <alignment vertical="center" wrapText="1"/>
    </xf>
    <xf numFmtId="179" fontId="12" fillId="0" borderId="1" xfId="0" applyNumberFormat="1" applyFont="1" applyBorder="1" applyAlignment="1">
      <alignment horizontal="center" vertical="center" wrapText="1"/>
    </xf>
    <xf numFmtId="179" fontId="34" fillId="0" borderId="1" xfId="0" applyNumberFormat="1" applyFont="1" applyBorder="1" applyAlignment="1">
      <alignment horizontal="center" vertical="center" wrapText="1"/>
    </xf>
    <xf numFmtId="178" fontId="11" fillId="0" borderId="1" xfId="0" applyNumberFormat="1" applyFont="1" applyBorder="1" applyAlignment="1">
      <alignment horizontal="center" vertical="center" wrapText="1"/>
    </xf>
    <xf numFmtId="178" fontId="16" fillId="0" borderId="1" xfId="0" applyNumberFormat="1" applyFont="1" applyBorder="1" applyAlignment="1">
      <alignment horizontal="center" vertical="center" wrapText="1"/>
    </xf>
    <xf numFmtId="178" fontId="12" fillId="0" borderId="1" xfId="0" applyNumberFormat="1" applyFont="1" applyBorder="1" applyAlignment="1">
      <alignment horizontal="center" vertical="center" wrapText="1"/>
    </xf>
    <xf numFmtId="178" fontId="26" fillId="0" borderId="1" xfId="0" applyNumberFormat="1" applyFont="1" applyBorder="1" applyAlignment="1">
      <alignment horizontal="center" vertical="center" wrapText="1"/>
    </xf>
    <xf numFmtId="179" fontId="10" fillId="0" borderId="1" xfId="0" applyNumberFormat="1" applyFont="1" applyBorder="1" applyAlignment="1">
      <alignment horizontal="left" vertical="center" wrapText="1"/>
    </xf>
    <xf numFmtId="178" fontId="13" fillId="3" borderId="1" xfId="0" applyNumberFormat="1" applyFont="1" applyFill="1" applyBorder="1" applyAlignment="1">
      <alignment horizontal="center" vertical="center" wrapText="1"/>
    </xf>
    <xf numFmtId="178" fontId="1" fillId="3" borderId="1" xfId="0" applyNumberFormat="1" applyFont="1" applyFill="1" applyBorder="1" applyAlignment="1">
      <alignment horizontal="center" vertical="center" wrapText="1"/>
    </xf>
    <xf numFmtId="179" fontId="32" fillId="3" borderId="1" xfId="0" applyNumberFormat="1" applyFont="1" applyFill="1" applyBorder="1" applyAlignment="1">
      <alignment horizontal="center" vertical="center" wrapText="1"/>
    </xf>
    <xf numFmtId="178" fontId="13" fillId="3" borderId="1" xfId="9" applyNumberFormat="1" applyFont="1" applyFill="1" applyBorder="1" applyAlignment="1">
      <alignment horizontal="center" vertical="center" wrapText="1"/>
    </xf>
    <xf numFmtId="178" fontId="1" fillId="3" borderId="1" xfId="9" applyNumberFormat="1" applyFont="1" applyFill="1" applyBorder="1" applyAlignment="1">
      <alignment horizontal="center" vertical="center" wrapText="1"/>
    </xf>
    <xf numFmtId="0" fontId="1" fillId="0" borderId="1" xfId="0" applyFont="1" applyBorder="1" applyAlignment="1">
      <alignment horizontal="center" vertical="center" wrapText="1"/>
    </xf>
    <xf numFmtId="179" fontId="1" fillId="0" borderId="1" xfId="26" applyNumberFormat="1" applyFont="1" applyBorder="1" applyAlignment="1">
      <alignment horizontal="center" vertical="center" wrapText="1"/>
    </xf>
    <xf numFmtId="179" fontId="32" fillId="0" borderId="1" xfId="26" applyNumberFormat="1" applyFont="1" applyBorder="1" applyAlignment="1">
      <alignment horizontal="center" vertical="center" wrapText="1"/>
    </xf>
    <xf numFmtId="179" fontId="1" fillId="0" borderId="1" xfId="21" applyNumberFormat="1" applyFont="1" applyBorder="1" applyAlignment="1">
      <alignment horizontal="left" vertical="center" wrapText="1"/>
    </xf>
    <xf numFmtId="179" fontId="32" fillId="0" borderId="1" xfId="0" applyNumberFormat="1" applyFont="1" applyBorder="1" applyAlignment="1">
      <alignment horizontal="center" vertical="center" wrapText="1"/>
    </xf>
    <xf numFmtId="179" fontId="18" fillId="0" borderId="1" xfId="21" applyNumberFormat="1" applyFont="1" applyBorder="1" applyAlignment="1">
      <alignment horizontal="left" vertical="center" wrapText="1"/>
    </xf>
    <xf numFmtId="0" fontId="1" fillId="5" borderId="1" xfId="26" applyFont="1" applyFill="1" applyBorder="1" applyAlignment="1">
      <alignment horizontal="center" vertical="center" wrapText="1"/>
    </xf>
    <xf numFmtId="179" fontId="32" fillId="5" borderId="1" xfId="0" applyNumberFormat="1" applyFont="1" applyFill="1" applyBorder="1" applyAlignment="1">
      <alignment horizontal="center" vertical="center" wrapText="1"/>
    </xf>
    <xf numFmtId="179" fontId="1" fillId="0" borderId="1" xfId="0" applyNumberFormat="1" applyFont="1" applyBorder="1" applyAlignment="1">
      <alignment horizontal="left" vertical="center" wrapText="1"/>
    </xf>
    <xf numFmtId="179" fontId="1" fillId="5" borderId="1" xfId="26" applyNumberFormat="1" applyFont="1" applyFill="1" applyBorder="1" applyAlignment="1">
      <alignment horizontal="center" vertical="center" wrapText="1"/>
    </xf>
    <xf numFmtId="0" fontId="1" fillId="0" borderId="1" xfId="21" applyFont="1" applyBorder="1" applyAlignment="1">
      <alignment horizontal="center" vertical="center" wrapText="1"/>
    </xf>
    <xf numFmtId="179" fontId="1" fillId="0" borderId="1" xfId="21" applyNumberFormat="1" applyFont="1" applyBorder="1" applyAlignment="1">
      <alignment horizontal="center" vertical="center" wrapText="1"/>
    </xf>
    <xf numFmtId="0" fontId="4" fillId="0" borderId="1" xfId="0" applyFont="1" applyBorder="1" applyAlignment="1">
      <alignment horizontal="center" vertical="center" wrapText="1"/>
    </xf>
    <xf numFmtId="179" fontId="36" fillId="0" borderId="1" xfId="0" applyNumberFormat="1" applyFont="1" applyBorder="1" applyAlignment="1">
      <alignment horizontal="center" vertical="center" wrapText="1"/>
    </xf>
    <xf numFmtId="179" fontId="4" fillId="0" borderId="1" xfId="0" applyNumberFormat="1" applyFont="1" applyBorder="1" applyAlignment="1">
      <alignment horizontal="center" vertical="center" wrapText="1"/>
    </xf>
    <xf numFmtId="0" fontId="1" fillId="0" borderId="1" xfId="31" applyFont="1" applyBorder="1" applyAlignment="1">
      <alignment horizontal="center" vertical="center" wrapText="1"/>
    </xf>
    <xf numFmtId="179" fontId="1" fillId="0" borderId="1" xfId="31" applyNumberFormat="1" applyFont="1" applyBorder="1" applyAlignment="1">
      <alignment horizontal="center" vertical="center" wrapText="1"/>
    </xf>
    <xf numFmtId="179" fontId="1" fillId="0" borderId="1" xfId="23" applyNumberFormat="1" applyFont="1" applyBorder="1" applyAlignment="1">
      <alignment horizontal="left" vertical="center" wrapText="1"/>
    </xf>
    <xf numFmtId="178" fontId="13" fillId="0" borderId="1" xfId="11" applyNumberFormat="1" applyFont="1" applyBorder="1" applyAlignment="1">
      <alignment horizontal="center" vertical="center" wrapText="1"/>
    </xf>
    <xf numFmtId="178" fontId="1" fillId="0" borderId="1" xfId="11" applyNumberFormat="1" applyFont="1" applyBorder="1" applyAlignment="1">
      <alignment horizontal="center" vertical="center" wrapText="1"/>
    </xf>
    <xf numFmtId="179" fontId="1" fillId="5" borderId="1" xfId="0" applyNumberFormat="1" applyFont="1" applyFill="1" applyBorder="1" applyAlignment="1">
      <alignment horizontal="center" vertical="center" wrapText="1"/>
    </xf>
    <xf numFmtId="0" fontId="1" fillId="0" borderId="0" xfId="0" applyFont="1" applyAlignment="1">
      <alignment horizontal="center" vertical="center"/>
    </xf>
    <xf numFmtId="0" fontId="13" fillId="0" borderId="0" xfId="0" applyFont="1">
      <alignment vertical="center"/>
    </xf>
    <xf numFmtId="178" fontId="33" fillId="0" borderId="1" xfId="21" applyNumberFormat="1" applyFont="1" applyBorder="1" applyAlignment="1">
      <alignment horizontal="center" vertical="center" wrapText="1"/>
    </xf>
    <xf numFmtId="0" fontId="33" fillId="0" borderId="1" xfId="21" applyFont="1" applyBorder="1" applyAlignment="1">
      <alignment horizontal="center" vertical="center" wrapText="1"/>
    </xf>
    <xf numFmtId="179" fontId="33" fillId="0" borderId="1" xfId="21" applyNumberFormat="1" applyFont="1" applyBorder="1" applyAlignment="1">
      <alignment horizontal="center" vertical="center" wrapText="1"/>
    </xf>
    <xf numFmtId="178" fontId="37" fillId="0" borderId="1" xfId="9" applyNumberFormat="1" applyFont="1" applyBorder="1" applyAlignment="1">
      <alignment horizontal="center" vertical="center" wrapText="1"/>
    </xf>
    <xf numFmtId="0" fontId="33" fillId="0" borderId="0" xfId="0" applyFont="1" applyAlignment="1">
      <alignment horizontal="center" vertical="center"/>
    </xf>
    <xf numFmtId="178" fontId="4" fillId="0" borderId="0" xfId="0" applyNumberFormat="1" applyFont="1" applyAlignment="1">
      <alignment horizontal="center" vertical="center" wrapText="1"/>
    </xf>
    <xf numFmtId="179" fontId="48" fillId="0" borderId="1" xfId="21" applyNumberFormat="1" applyFont="1" applyBorder="1" applyAlignment="1">
      <alignment horizontal="left" vertical="center" wrapText="1"/>
    </xf>
    <xf numFmtId="179" fontId="52" fillId="0" borderId="1" xfId="0" applyNumberFormat="1" applyFont="1" applyBorder="1" applyAlignment="1">
      <alignment horizontal="center" vertical="center" wrapText="1"/>
    </xf>
    <xf numFmtId="179" fontId="49" fillId="0" borderId="1" xfId="0" applyNumberFormat="1" applyFont="1" applyBorder="1" applyAlignment="1">
      <alignment horizontal="center" vertical="center" wrapText="1"/>
    </xf>
    <xf numFmtId="0" fontId="53" fillId="0" borderId="0" xfId="0" applyFont="1">
      <alignment vertical="center"/>
    </xf>
    <xf numFmtId="179" fontId="51" fillId="0" borderId="1" xfId="21" applyNumberFormat="1" applyFont="1" applyBorder="1" applyAlignment="1">
      <alignment horizontal="center" vertical="center" wrapText="1"/>
    </xf>
    <xf numFmtId="179" fontId="48" fillId="0" borderId="1" xfId="0" applyNumberFormat="1" applyFont="1" applyBorder="1" applyAlignment="1">
      <alignment horizontal="left" vertical="center" wrapText="1"/>
    </xf>
    <xf numFmtId="179" fontId="56" fillId="0" borderId="1" xfId="0" applyNumberFormat="1" applyFont="1" applyBorder="1" applyAlignment="1">
      <alignment horizontal="center" vertical="center" wrapText="1"/>
    </xf>
    <xf numFmtId="179" fontId="51" fillId="5" borderId="1" xfId="0" applyNumberFormat="1" applyFont="1" applyFill="1" applyBorder="1" applyAlignment="1">
      <alignment horizontal="center" vertical="center" wrapText="1"/>
    </xf>
    <xf numFmtId="179" fontId="52" fillId="5" borderId="1" xfId="0" applyNumberFormat="1" applyFont="1" applyFill="1" applyBorder="1" applyAlignment="1">
      <alignment horizontal="center" vertical="center" wrapText="1"/>
    </xf>
    <xf numFmtId="179" fontId="52" fillId="0" borderId="1" xfId="21" applyNumberFormat="1" applyFont="1" applyBorder="1" applyAlignment="1">
      <alignment horizontal="center" vertical="center" wrapText="1"/>
    </xf>
    <xf numFmtId="179" fontId="58" fillId="0" borderId="1" xfId="21" applyNumberFormat="1" applyFont="1" applyBorder="1" applyAlignment="1">
      <alignment horizontal="center" vertical="center" wrapText="1"/>
    </xf>
    <xf numFmtId="179" fontId="59" fillId="0" borderId="1" xfId="0" applyNumberFormat="1" applyFont="1" applyBorder="1" applyAlignment="1">
      <alignment horizontal="center" vertical="center" wrapText="1"/>
    </xf>
    <xf numFmtId="179" fontId="58" fillId="5" borderId="1" xfId="0" applyNumberFormat="1" applyFont="1" applyFill="1" applyBorder="1" applyAlignment="1">
      <alignment horizontal="center" vertical="center" wrapText="1"/>
    </xf>
    <xf numFmtId="0" fontId="58" fillId="0" borderId="1" xfId="0" applyFont="1" applyBorder="1" applyAlignment="1">
      <alignment horizontal="center" vertical="center" wrapText="1"/>
    </xf>
    <xf numFmtId="179" fontId="61" fillId="3" borderId="1" xfId="21" applyNumberFormat="1" applyFont="1" applyFill="1" applyBorder="1" applyAlignment="1">
      <alignment horizontal="center" vertical="center" wrapText="1"/>
    </xf>
    <xf numFmtId="179" fontId="48" fillId="2" borderId="1" xfId="16" applyNumberFormat="1" applyFont="1" applyFill="1" applyBorder="1" applyAlignment="1">
      <alignment horizontal="left" vertical="center" wrapText="1"/>
    </xf>
    <xf numFmtId="179" fontId="58" fillId="0" borderId="1" xfId="15" applyNumberFormat="1" applyFont="1" applyBorder="1" applyAlignment="1">
      <alignment horizontal="center" vertical="center" wrapText="1"/>
    </xf>
    <xf numFmtId="179" fontId="47" fillId="2" borderId="1" xfId="16" applyNumberFormat="1" applyFont="1" applyFill="1" applyBorder="1" applyAlignment="1">
      <alignment horizontal="left" vertical="center" wrapText="1"/>
    </xf>
    <xf numFmtId="179" fontId="58" fillId="0" borderId="1" xfId="0" applyNumberFormat="1" applyFont="1" applyBorder="1" applyAlignment="1">
      <alignment horizontal="center" vertical="center" wrapText="1"/>
    </xf>
    <xf numFmtId="179" fontId="48" fillId="0" borderId="1" xfId="0" applyNumberFormat="1" applyFont="1" applyBorder="1" applyAlignment="1">
      <alignment horizontal="center" vertical="center" wrapText="1"/>
    </xf>
    <xf numFmtId="0" fontId="62" fillId="3" borderId="1" xfId="15" applyFont="1" applyFill="1" applyBorder="1" applyAlignment="1">
      <alignment horizontal="center" vertical="center" wrapText="1"/>
    </xf>
    <xf numFmtId="0" fontId="48" fillId="4" borderId="1" xfId="35" applyFont="1" applyFill="1" applyBorder="1" applyAlignment="1">
      <alignment horizontal="center" vertical="center" wrapText="1"/>
    </xf>
    <xf numFmtId="179" fontId="19" fillId="0" borderId="1" xfId="0" applyNumberFormat="1" applyFont="1" applyBorder="1" applyAlignment="1">
      <alignment horizontal="center" vertical="center" wrapText="1"/>
    </xf>
    <xf numFmtId="179" fontId="21" fillId="0" borderId="1" xfId="0" applyNumberFormat="1" applyFont="1" applyBorder="1" applyAlignment="1">
      <alignment horizontal="center" vertical="center" wrapText="1"/>
    </xf>
    <xf numFmtId="179" fontId="21" fillId="0" borderId="1" xfId="0" applyNumberFormat="1" applyFont="1" applyBorder="1" applyAlignment="1">
      <alignment horizontal="left" vertical="center" wrapText="1"/>
    </xf>
    <xf numFmtId="178" fontId="20" fillId="0" borderId="1" xfId="0" applyNumberFormat="1" applyFont="1" applyBorder="1" applyAlignment="1">
      <alignment horizontal="center" vertical="center" wrapText="1"/>
    </xf>
    <xf numFmtId="178" fontId="21" fillId="0" borderId="1" xfId="0" applyNumberFormat="1" applyFont="1" applyBorder="1" applyAlignment="1">
      <alignment horizontal="center" vertical="center" wrapText="1"/>
    </xf>
    <xf numFmtId="179" fontId="12" fillId="0" borderId="1" xfId="0" applyNumberFormat="1" applyFont="1" applyBorder="1" applyAlignment="1">
      <alignment horizontal="center" vertical="center" wrapText="1"/>
    </xf>
    <xf numFmtId="179" fontId="10" fillId="0" borderId="1" xfId="0" applyNumberFormat="1" applyFont="1" applyBorder="1" applyAlignment="1">
      <alignment horizontal="center" vertical="center" wrapText="1"/>
    </xf>
    <xf numFmtId="179" fontId="34" fillId="0" borderId="1" xfId="0" applyNumberFormat="1" applyFont="1" applyBorder="1" applyAlignment="1">
      <alignment horizontal="center" vertical="center" wrapText="1"/>
    </xf>
    <xf numFmtId="179" fontId="35" fillId="0" borderId="1" xfId="0" applyNumberFormat="1" applyFont="1" applyBorder="1" applyAlignment="1">
      <alignment horizontal="center" vertical="center" wrapText="1"/>
    </xf>
    <xf numFmtId="179" fontId="10" fillId="3" borderId="1" xfId="0" applyNumberFormat="1" applyFont="1" applyFill="1" applyBorder="1" applyAlignment="1">
      <alignment horizontal="center" vertical="center" wrapText="1"/>
    </xf>
    <xf numFmtId="178" fontId="26" fillId="3" borderId="1" xfId="9" applyNumberFormat="1" applyFont="1" applyFill="1" applyBorder="1" applyAlignment="1">
      <alignment horizontal="center" vertical="center" wrapText="1"/>
    </xf>
    <xf numFmtId="179" fontId="10" fillId="3" borderId="1" xfId="21" applyNumberFormat="1" applyFont="1" applyFill="1" applyBorder="1" applyAlignment="1">
      <alignment horizontal="center" vertical="center" wrapText="1"/>
    </xf>
    <xf numFmtId="179" fontId="34" fillId="3" borderId="1" xfId="21" applyNumberFormat="1" applyFont="1" applyFill="1" applyBorder="1" applyAlignment="1">
      <alignment horizontal="center" vertical="center" wrapText="1"/>
    </xf>
    <xf numFmtId="179" fontId="10" fillId="3" borderId="1" xfId="21" applyNumberFormat="1" applyFont="1" applyFill="1" applyBorder="1" applyAlignment="1">
      <alignment horizontal="left" vertical="center" wrapText="1"/>
    </xf>
    <xf numFmtId="179" fontId="12" fillId="3" borderId="3" xfId="0" applyNumberFormat="1" applyFont="1" applyFill="1" applyBorder="1" applyAlignment="1">
      <alignment horizontal="center" vertical="center" wrapText="1"/>
    </xf>
    <xf numFmtId="179" fontId="10" fillId="3" borderId="4" xfId="0" applyNumberFormat="1" applyFont="1" applyFill="1" applyBorder="1" applyAlignment="1">
      <alignment horizontal="center" vertical="center" wrapText="1"/>
    </xf>
    <xf numFmtId="179" fontId="10" fillId="3" borderId="5" xfId="0" applyNumberFormat="1" applyFont="1" applyFill="1" applyBorder="1" applyAlignment="1">
      <alignment horizontal="center" vertical="center" wrapText="1"/>
    </xf>
    <xf numFmtId="179" fontId="60" fillId="3" borderId="1" xfId="0" applyNumberFormat="1" applyFont="1" applyFill="1" applyBorder="1" applyAlignment="1">
      <alignment horizontal="center" vertical="center" wrapText="1"/>
    </xf>
    <xf numFmtId="179" fontId="21" fillId="3" borderId="1" xfId="0" applyNumberFormat="1" applyFont="1" applyFill="1" applyBorder="1" applyAlignment="1">
      <alignment horizontal="center" vertical="center" wrapText="1"/>
    </xf>
    <xf numFmtId="179" fontId="21" fillId="3" borderId="1" xfId="0" applyNumberFormat="1" applyFont="1" applyFill="1" applyBorder="1" applyAlignment="1">
      <alignment horizontal="left" vertical="center" wrapText="1"/>
    </xf>
    <xf numFmtId="179" fontId="7" fillId="2" borderId="1" xfId="0" applyNumberFormat="1" applyFont="1" applyFill="1" applyBorder="1" applyAlignment="1">
      <alignment horizontal="center" vertical="center" wrapText="1"/>
    </xf>
    <xf numFmtId="179" fontId="9" fillId="0" borderId="1" xfId="0" applyNumberFormat="1" applyFont="1" applyBorder="1" applyAlignment="1">
      <alignment horizontal="center" vertical="center" wrapText="1"/>
    </xf>
    <xf numFmtId="0" fontId="25" fillId="0" borderId="1" xfId="12" applyFont="1" applyBorder="1" applyAlignment="1">
      <alignment horizontal="center" vertical="center"/>
    </xf>
    <xf numFmtId="179" fontId="12" fillId="2" borderId="1" xfId="0" applyNumberFormat="1" applyFont="1" applyFill="1" applyBorder="1" applyAlignment="1">
      <alignment horizontal="center" vertical="center" wrapText="1"/>
    </xf>
    <xf numFmtId="179" fontId="26" fillId="0" borderId="1" xfId="0" applyNumberFormat="1" applyFont="1" applyBorder="1" applyAlignment="1">
      <alignment horizontal="center" vertical="center" wrapText="1"/>
    </xf>
    <xf numFmtId="0" fontId="18" fillId="2" borderId="3" xfId="0" applyFont="1" applyFill="1" applyBorder="1" applyAlignment="1">
      <alignment horizontal="left" vertical="center"/>
    </xf>
    <xf numFmtId="0" fontId="18" fillId="2" borderId="4" xfId="0" applyFont="1" applyFill="1" applyBorder="1" applyAlignment="1">
      <alignment horizontal="left" vertical="center"/>
    </xf>
    <xf numFmtId="0" fontId="18" fillId="2" borderId="5" xfId="0" applyFont="1" applyFill="1" applyBorder="1" applyAlignment="1">
      <alignment horizontal="left" vertical="center"/>
    </xf>
    <xf numFmtId="179" fontId="10" fillId="2" borderId="1" xfId="0" applyNumberFormat="1" applyFont="1" applyFill="1" applyBorder="1" applyAlignment="1">
      <alignment horizontal="center" vertical="center" wrapText="1"/>
    </xf>
    <xf numFmtId="179" fontId="14" fillId="0" borderId="1" xfId="0" applyNumberFormat="1" applyFont="1" applyBorder="1" applyAlignment="1">
      <alignment horizontal="center" vertical="center" wrapText="1"/>
    </xf>
    <xf numFmtId="179" fontId="19" fillId="3" borderId="3" xfId="0" applyNumberFormat="1" applyFont="1" applyFill="1" applyBorder="1" applyAlignment="1">
      <alignment horizontal="center" vertical="center" wrapText="1"/>
    </xf>
    <xf numFmtId="179" fontId="19" fillId="3" borderId="4" xfId="0" applyNumberFormat="1" applyFont="1" applyFill="1" applyBorder="1" applyAlignment="1">
      <alignment horizontal="center" vertical="center" wrapText="1"/>
    </xf>
    <xf numFmtId="179" fontId="19" fillId="3" borderId="5" xfId="0" applyNumberFormat="1" applyFont="1" applyFill="1" applyBorder="1" applyAlignment="1">
      <alignment horizontal="center" vertical="center" wrapText="1"/>
    </xf>
    <xf numFmtId="179" fontId="10" fillId="3" borderId="3" xfId="10" applyNumberFormat="1" applyFont="1" applyFill="1" applyBorder="1" applyAlignment="1">
      <alignment horizontal="left" vertical="center" wrapText="1"/>
    </xf>
    <xf numFmtId="179" fontId="10" fillId="3" borderId="4" xfId="10" applyNumberFormat="1" applyFont="1" applyFill="1" applyBorder="1" applyAlignment="1">
      <alignment horizontal="left" vertical="center" wrapText="1"/>
    </xf>
    <xf numFmtId="179" fontId="10" fillId="3" borderId="5" xfId="10" applyNumberFormat="1" applyFont="1" applyFill="1" applyBorder="1" applyAlignment="1">
      <alignment horizontal="left" vertical="center" wrapText="1"/>
    </xf>
    <xf numFmtId="179" fontId="61" fillId="3" borderId="3" xfId="15" applyNumberFormat="1" applyFont="1" applyFill="1" applyBorder="1" applyAlignment="1">
      <alignment horizontal="center" vertical="center" wrapText="1"/>
    </xf>
    <xf numFmtId="179" fontId="12" fillId="3" borderId="5" xfId="15" applyNumberFormat="1" applyFont="1" applyFill="1" applyBorder="1" applyAlignment="1">
      <alignment horizontal="center" vertical="center" wrapText="1"/>
    </xf>
    <xf numFmtId="0" fontId="12" fillId="3" borderId="3" xfId="12" applyFont="1" applyFill="1" applyBorder="1" applyAlignment="1">
      <alignment horizontal="center" vertical="center" wrapText="1"/>
    </xf>
    <xf numFmtId="0" fontId="10" fillId="3" borderId="4" xfId="12" applyFont="1" applyFill="1" applyBorder="1" applyAlignment="1">
      <alignment horizontal="center" vertical="center" wrapText="1"/>
    </xf>
    <xf numFmtId="0" fontId="24" fillId="0" borderId="1" xfId="12" applyFont="1" applyBorder="1" applyAlignment="1">
      <alignment horizontal="center" vertical="center"/>
    </xf>
    <xf numFmtId="184" fontId="25" fillId="0" borderId="1" xfId="12" applyNumberFormat="1" applyFont="1" applyBorder="1" applyAlignment="1">
      <alignment horizontal="center" vertical="center"/>
    </xf>
    <xf numFmtId="179" fontId="23" fillId="0" borderId="3" xfId="0" applyNumberFormat="1" applyFont="1" applyBorder="1" applyAlignment="1">
      <alignment horizontal="center" vertical="center" wrapText="1"/>
    </xf>
    <xf numFmtId="179" fontId="14" fillId="0" borderId="5" xfId="0" applyNumberFormat="1" applyFont="1" applyBorder="1" applyAlignment="1">
      <alignment horizontal="center" vertical="center" wrapText="1"/>
    </xf>
    <xf numFmtId="183" fontId="23" fillId="0" borderId="3" xfId="31" applyNumberFormat="1" applyFont="1" applyBorder="1" applyAlignment="1">
      <alignment horizontal="left" vertical="center" wrapText="1"/>
    </xf>
    <xf numFmtId="179" fontId="14" fillId="0" borderId="4" xfId="31" applyNumberFormat="1" applyFont="1" applyBorder="1" applyAlignment="1">
      <alignment horizontal="left" vertical="center" wrapText="1"/>
    </xf>
    <xf numFmtId="184" fontId="14" fillId="0" borderId="5" xfId="31" applyNumberFormat="1" applyFont="1" applyBorder="1" applyAlignment="1">
      <alignment horizontal="center" vertical="center" wrapText="1"/>
    </xf>
    <xf numFmtId="0" fontId="12" fillId="3" borderId="3" xfId="12" applyFont="1" applyFill="1" applyBorder="1" applyAlignment="1">
      <alignment horizontal="center" vertical="center"/>
    </xf>
    <xf numFmtId="0" fontId="26" fillId="3" borderId="4" xfId="12" applyFont="1" applyFill="1" applyBorder="1" applyAlignment="1">
      <alignment horizontal="center" vertical="center"/>
    </xf>
    <xf numFmtId="0" fontId="26" fillId="3" borderId="5" xfId="12" applyFont="1" applyFill="1" applyBorder="1" applyAlignment="1">
      <alignment horizontal="center" vertical="center"/>
    </xf>
    <xf numFmtId="179" fontId="7" fillId="0" borderId="3" xfId="0" applyNumberFormat="1" applyFont="1" applyBorder="1" applyAlignment="1">
      <alignment horizontal="center" vertical="center" wrapText="1"/>
    </xf>
    <xf numFmtId="179" fontId="9" fillId="0" borderId="4" xfId="0" applyNumberFormat="1" applyFont="1" applyBorder="1" applyAlignment="1">
      <alignment horizontal="center" vertical="center" wrapText="1"/>
    </xf>
    <xf numFmtId="0" fontId="14" fillId="0" borderId="4" xfId="0" applyFont="1" applyBorder="1" applyAlignment="1">
      <alignment horizontal="center" vertical="center" wrapText="1"/>
    </xf>
    <xf numFmtId="179" fontId="9" fillId="0" borderId="4" xfId="0" applyNumberFormat="1" applyFont="1" applyBorder="1" applyAlignment="1">
      <alignment horizontal="left" vertical="center" wrapText="1"/>
    </xf>
    <xf numFmtId="178" fontId="9" fillId="0" borderId="4" xfId="0" applyNumberFormat="1" applyFont="1" applyBorder="1" applyAlignment="1">
      <alignment horizontal="center" vertical="center" wrapText="1"/>
    </xf>
    <xf numFmtId="179" fontId="9" fillId="0" borderId="5" xfId="0" applyNumberFormat="1" applyFont="1" applyBorder="1" applyAlignment="1">
      <alignment horizontal="center" vertical="center" wrapText="1"/>
    </xf>
    <xf numFmtId="179" fontId="14" fillId="0" borderId="3" xfId="0" applyNumberFormat="1" applyFont="1" applyBorder="1" applyAlignment="1">
      <alignment horizontal="center" vertical="center" wrapText="1"/>
    </xf>
    <xf numFmtId="179" fontId="23" fillId="0" borderId="3" xfId="0" applyNumberFormat="1" applyFont="1" applyBorder="1" applyAlignment="1">
      <alignment horizontal="left" vertical="center" wrapText="1"/>
    </xf>
    <xf numFmtId="179" fontId="14" fillId="0" borderId="4" xfId="0" applyNumberFormat="1" applyFont="1" applyBorder="1" applyAlignment="1">
      <alignment horizontal="left" vertical="center" wrapText="1"/>
    </xf>
    <xf numFmtId="179" fontId="14" fillId="0" borderId="5" xfId="0" applyNumberFormat="1" applyFont="1" applyBorder="1" applyAlignment="1">
      <alignment horizontal="left" vertical="center" wrapText="1"/>
    </xf>
    <xf numFmtId="179" fontId="12" fillId="3" borderId="1" xfId="0" applyNumberFormat="1" applyFont="1" applyFill="1" applyBorder="1" applyAlignment="1">
      <alignment horizontal="left" vertical="center" wrapText="1"/>
    </xf>
    <xf numFmtId="179" fontId="10" fillId="3" borderId="1" xfId="0" applyNumberFormat="1" applyFont="1" applyFill="1" applyBorder="1" applyAlignment="1">
      <alignment horizontal="left" vertical="center" wrapText="1"/>
    </xf>
    <xf numFmtId="178" fontId="21" fillId="3" borderId="1" xfId="9" applyNumberFormat="1"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178" fontId="2" fillId="0" borderId="1" xfId="0" applyNumberFormat="1" applyFont="1" applyBorder="1" applyAlignment="1">
      <alignment horizontal="center" vertical="center" wrapText="1"/>
    </xf>
    <xf numFmtId="179" fontId="19" fillId="3" borderId="1" xfId="0" applyNumberFormat="1" applyFont="1" applyFill="1" applyBorder="1" applyAlignment="1">
      <alignment horizontal="center" vertical="center" wrapText="1"/>
    </xf>
    <xf numFmtId="179" fontId="7" fillId="0" borderId="1" xfId="15" applyNumberFormat="1" applyFont="1" applyBorder="1" applyAlignment="1">
      <alignment horizontal="center" vertical="center" wrapText="1"/>
    </xf>
    <xf numFmtId="179" fontId="8" fillId="0" borderId="1" xfId="15" applyNumberFormat="1" applyFont="1" applyBorder="1" applyAlignment="1">
      <alignment horizontal="center" vertical="center" wrapText="1"/>
    </xf>
    <xf numFmtId="178" fontId="9" fillId="0" borderId="1" xfId="15" applyNumberFormat="1" applyFont="1" applyBorder="1" applyAlignment="1">
      <alignment horizontal="center" vertical="center" wrapText="1"/>
    </xf>
    <xf numFmtId="179" fontId="9" fillId="0" borderId="1" xfId="15" applyNumberFormat="1" applyFont="1" applyBorder="1" applyAlignment="1">
      <alignment horizontal="center" vertical="center" wrapText="1"/>
    </xf>
    <xf numFmtId="178" fontId="8" fillId="0" borderId="1" xfId="15" applyNumberFormat="1" applyFont="1" applyBorder="1" applyAlignment="1">
      <alignment horizontal="center" vertical="center" wrapText="1"/>
    </xf>
    <xf numFmtId="179" fontId="10" fillId="0" borderId="1" xfId="15" applyNumberFormat="1" applyFont="1" applyBorder="1" applyAlignment="1">
      <alignment horizontal="center" vertical="center" wrapText="1"/>
    </xf>
    <xf numFmtId="179" fontId="11" fillId="0" borderId="1" xfId="15" applyNumberFormat="1" applyFont="1" applyBorder="1" applyAlignment="1">
      <alignment horizontal="center" vertical="center" wrapText="1"/>
    </xf>
    <xf numFmtId="178" fontId="10" fillId="0" borderId="1" xfId="15" applyNumberFormat="1" applyFont="1" applyBorder="1" applyAlignment="1">
      <alignment horizontal="center" vertical="center" wrapText="1"/>
    </xf>
    <xf numFmtId="0" fontId="12" fillId="3" borderId="1" xfId="7" applyFont="1" applyFill="1" applyBorder="1" applyAlignment="1">
      <alignment horizontal="center" vertical="center"/>
    </xf>
    <xf numFmtId="0" fontId="11" fillId="3" borderId="1" xfId="7" applyFont="1" applyFill="1" applyBorder="1" applyAlignment="1">
      <alignment horizontal="center" vertical="center"/>
    </xf>
    <xf numFmtId="178" fontId="10" fillId="3" borderId="1" xfId="7" applyNumberFormat="1" applyFont="1" applyFill="1" applyBorder="1" applyAlignment="1">
      <alignment horizontal="center" vertical="center"/>
    </xf>
    <xf numFmtId="0" fontId="19" fillId="3" borderId="3" xfId="15" applyFont="1" applyFill="1" applyBorder="1" applyAlignment="1">
      <alignment horizontal="center" vertical="center"/>
    </xf>
    <xf numFmtId="0" fontId="20" fillId="3" borderId="4" xfId="15" applyFont="1" applyFill="1" applyBorder="1" applyAlignment="1">
      <alignment horizontal="center" vertical="center"/>
    </xf>
    <xf numFmtId="178" fontId="21" fillId="3" borderId="4" xfId="15" applyNumberFormat="1" applyFont="1" applyFill="1" applyBorder="1" applyAlignment="1">
      <alignment horizontal="center" vertical="center"/>
    </xf>
    <xf numFmtId="0" fontId="21" fillId="3" borderId="4" xfId="15" applyFont="1" applyFill="1" applyBorder="1" applyAlignment="1">
      <alignment horizontal="center" vertical="center"/>
    </xf>
    <xf numFmtId="0" fontId="21" fillId="3" borderId="5" xfId="15" applyFont="1" applyFill="1" applyBorder="1" applyAlignment="1">
      <alignment horizontal="center" vertical="center"/>
    </xf>
    <xf numFmtId="179" fontId="58" fillId="0" borderId="1" xfId="5" applyNumberFormat="1" applyFont="1" applyBorder="1" applyAlignment="1">
      <alignment horizontal="center" vertical="center" wrapText="1"/>
    </xf>
    <xf numFmtId="179" fontId="58" fillId="0" borderId="1" xfId="0" applyNumberFormat="1" applyFont="1" applyBorder="1" applyAlignment="1">
      <alignment horizontal="center" vertical="top" wrapText="1"/>
    </xf>
    <xf numFmtId="179" fontId="64" fillId="0" borderId="1" xfId="0" applyNumberFormat="1" applyFont="1" applyBorder="1" applyAlignment="1">
      <alignment horizontal="center" vertical="center" wrapText="1"/>
    </xf>
    <xf numFmtId="179" fontId="65" fillId="0" borderId="1" xfId="0" applyNumberFormat="1" applyFont="1" applyBorder="1" applyAlignment="1">
      <alignment horizontal="center" vertical="center" wrapText="1"/>
    </xf>
    <xf numFmtId="179" fontId="66" fillId="3" borderId="1" xfId="12" applyNumberFormat="1" applyFont="1" applyFill="1" applyBorder="1" applyAlignment="1">
      <alignment horizontal="center" vertical="center"/>
    </xf>
    <xf numFmtId="179" fontId="61" fillId="0" borderId="1" xfId="0" applyNumberFormat="1" applyFont="1" applyBorder="1" applyAlignment="1">
      <alignment horizontal="center" vertical="center" wrapText="1"/>
    </xf>
    <xf numFmtId="179" fontId="65" fillId="0" borderId="1" xfId="15" applyNumberFormat="1" applyFont="1" applyBorder="1" applyAlignment="1">
      <alignment horizontal="center" vertical="center" wrapText="1"/>
    </xf>
    <xf numFmtId="178" fontId="58" fillId="0" borderId="1" xfId="21" applyNumberFormat="1" applyFont="1" applyBorder="1" applyAlignment="1">
      <alignment horizontal="center" vertical="center" wrapText="1"/>
    </xf>
    <xf numFmtId="179" fontId="70" fillId="0" borderId="1" xfId="21" applyNumberFormat="1" applyFont="1" applyBorder="1" applyAlignment="1">
      <alignment horizontal="left" vertical="center" wrapText="1"/>
    </xf>
  </cellXfs>
  <cellStyles count="37">
    <cellStyle name="_x0007_" xfId="12" xr:uid="{00000000-0005-0000-0000-00003B000000}"/>
    <cellStyle name="20% - 着色 4" xfId="1" builtinId="42"/>
    <cellStyle name="常规" xfId="0" builtinId="0"/>
    <cellStyle name="常规 10 2" xfId="14" xr:uid="{00000000-0005-0000-0000-00003D000000}"/>
    <cellStyle name="常规 10 3" xfId="4" xr:uid="{00000000-0005-0000-0000-000033000000}"/>
    <cellStyle name="常规 11" xfId="15" xr:uid="{00000000-0005-0000-0000-00003E000000}"/>
    <cellStyle name="常规 13 2" xfId="5" xr:uid="{00000000-0005-0000-0000-000034000000}"/>
    <cellStyle name="常规 13 2 2" xfId="9" xr:uid="{00000000-0005-0000-0000-000038000000}"/>
    <cellStyle name="常规 13 2 2 2" xfId="11" xr:uid="{00000000-0005-0000-0000-00003A000000}"/>
    <cellStyle name="常规 13 2 2 2 2" xfId="3" xr:uid="{00000000-0005-0000-0000-000032000000}"/>
    <cellStyle name="常规 13 2 2 3" xfId="13" xr:uid="{00000000-0005-0000-0000-00003C000000}"/>
    <cellStyle name="常规 13 2 2 4" xfId="2" xr:uid="{00000000-0005-0000-0000-000031000000}"/>
    <cellStyle name="常规 13 2 2 4 2 2" xfId="10" xr:uid="{00000000-0005-0000-0000-000039000000}"/>
    <cellStyle name="常规 13 2 2 4 3" xfId="16" xr:uid="{00000000-0005-0000-0000-00003F000000}"/>
    <cellStyle name="常规 13 2 2 6" xfId="36" xr:uid="{00000000-0005-0000-0000-000053000000}"/>
    <cellStyle name="常规 13 2 3" xfId="17" xr:uid="{00000000-0005-0000-0000-000040000000}"/>
    <cellStyle name="常规 13 2 4" xfId="18" xr:uid="{00000000-0005-0000-0000-000041000000}"/>
    <cellStyle name="常规 13 2 4 2" xfId="19" xr:uid="{00000000-0005-0000-0000-000042000000}"/>
    <cellStyle name="常规 13 2 5" xfId="20" xr:uid="{00000000-0005-0000-0000-000043000000}"/>
    <cellStyle name="常规 2" xfId="21" xr:uid="{00000000-0005-0000-0000-000044000000}"/>
    <cellStyle name="常规 2 2" xfId="22" xr:uid="{00000000-0005-0000-0000-000045000000}"/>
    <cellStyle name="常规 2 3" xfId="23" xr:uid="{00000000-0005-0000-0000-000046000000}"/>
    <cellStyle name="常规 2 4" xfId="24" xr:uid="{00000000-0005-0000-0000-000047000000}"/>
    <cellStyle name="常规 20" xfId="25" xr:uid="{00000000-0005-0000-0000-000048000000}"/>
    <cellStyle name="常规 3" xfId="26" xr:uid="{00000000-0005-0000-0000-000049000000}"/>
    <cellStyle name="常规 3 2 3" xfId="27" xr:uid="{00000000-0005-0000-0000-00004A000000}"/>
    <cellStyle name="常规 3 4" xfId="28" xr:uid="{00000000-0005-0000-0000-00004B000000}"/>
    <cellStyle name="常规 3 4 2 2" xfId="29" xr:uid="{00000000-0005-0000-0000-00004C000000}"/>
    <cellStyle name="常规 3 4 3" xfId="6" xr:uid="{00000000-0005-0000-0000-000035000000}"/>
    <cellStyle name="常规 4" xfId="30" xr:uid="{00000000-0005-0000-0000-00004D000000}"/>
    <cellStyle name="常规 5" xfId="31" xr:uid="{00000000-0005-0000-0000-00004E000000}"/>
    <cellStyle name="常规 6" xfId="7" xr:uid="{00000000-0005-0000-0000-000036000000}"/>
    <cellStyle name="常规 6 2" xfId="32" xr:uid="{00000000-0005-0000-0000-00004F000000}"/>
    <cellStyle name="常规 8" xfId="33" xr:uid="{00000000-0005-0000-0000-000050000000}"/>
    <cellStyle name="常规 8 2" xfId="8" xr:uid="{00000000-0005-0000-0000-000037000000}"/>
    <cellStyle name="常规 9" xfId="34" xr:uid="{00000000-0005-0000-0000-000051000000}"/>
    <cellStyle name="常规 9 2" xfId="35" xr:uid="{00000000-0005-0000-0000-000052000000}"/>
  </cellStyles>
  <dxfs count="0"/>
  <tableStyles count="0" defaultTableStyle="TableStyleMedium2"/>
  <colors>
    <mruColors>
      <color rgb="FFFF00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7"/>
  <sheetViews>
    <sheetView tabSelected="1" zoomScaleNormal="100" workbookViewId="0">
      <selection activeCell="E33" sqref="E33"/>
    </sheetView>
  </sheetViews>
  <sheetFormatPr defaultColWidth="9" defaultRowHeight="14"/>
  <cols>
    <col min="1" max="1" width="3.90625" style="251" customWidth="1"/>
    <col min="2" max="2" width="12.7265625" style="251" customWidth="1"/>
    <col min="3" max="3" width="4.6328125" style="252" customWidth="1"/>
    <col min="4" max="4" width="4.6328125" style="253" customWidth="1"/>
    <col min="5" max="5" width="56.26953125" style="254" customWidth="1"/>
    <col min="6" max="6" width="6.36328125" style="252" customWidth="1"/>
    <col min="7" max="7" width="1.6328125" style="252" customWidth="1"/>
    <col min="8" max="8" width="6.36328125" style="252" customWidth="1"/>
    <col min="9" max="9" width="1.6328125" style="252" customWidth="1"/>
    <col min="10" max="10" width="6.36328125" style="252" customWidth="1"/>
    <col min="11" max="11" width="10.6328125" style="255" customWidth="1"/>
    <col min="12" max="12" width="13.453125" style="256" customWidth="1"/>
    <col min="13" max="13" width="96.08984375" style="257" customWidth="1"/>
    <col min="14" max="25" width="9" style="249"/>
    <col min="26" max="249" width="8.6328125" style="249"/>
    <col min="250" max="16384" width="9" style="249"/>
  </cols>
  <sheetData>
    <row r="1" spans="1:13" ht="23" customHeight="1">
      <c r="A1" s="321" t="s">
        <v>0</v>
      </c>
      <c r="B1" s="322"/>
      <c r="C1" s="322"/>
      <c r="D1" s="322"/>
      <c r="E1" s="323"/>
      <c r="F1" s="322"/>
      <c r="G1" s="322"/>
      <c r="H1" s="322"/>
      <c r="I1" s="322"/>
      <c r="J1" s="322"/>
      <c r="K1" s="324"/>
      <c r="L1" s="325"/>
      <c r="M1" s="322"/>
    </row>
    <row r="2" spans="1:13">
      <c r="A2" s="326" t="s">
        <v>1</v>
      </c>
      <c r="B2" s="327"/>
      <c r="C2" s="327"/>
      <c r="D2" s="328"/>
      <c r="E2" s="161" t="s">
        <v>2</v>
      </c>
      <c r="F2" s="327"/>
      <c r="G2" s="327"/>
      <c r="H2" s="327"/>
      <c r="I2" s="327"/>
      <c r="J2" s="327"/>
      <c r="K2" s="260"/>
      <c r="L2" s="81"/>
      <c r="M2" s="259"/>
    </row>
    <row r="3" spans="1:13" ht="28">
      <c r="A3" s="326" t="s">
        <v>3</v>
      </c>
      <c r="B3" s="326" t="s">
        <v>4</v>
      </c>
      <c r="C3" s="258" t="s">
        <v>5</v>
      </c>
      <c r="D3" s="329" t="s">
        <v>6</v>
      </c>
      <c r="E3" s="161" t="s">
        <v>7</v>
      </c>
      <c r="F3" s="326" t="s">
        <v>8</v>
      </c>
      <c r="G3" s="327"/>
      <c r="H3" s="327"/>
      <c r="I3" s="327"/>
      <c r="J3" s="327"/>
      <c r="K3" s="261" t="s">
        <v>9</v>
      </c>
      <c r="L3" s="262" t="s">
        <v>10</v>
      </c>
      <c r="M3" s="406" t="s">
        <v>301</v>
      </c>
    </row>
    <row r="4" spans="1:13" ht="14.5">
      <c r="A4" s="327"/>
      <c r="B4" s="327"/>
      <c r="C4" s="79"/>
      <c r="D4" s="328"/>
      <c r="E4" s="161" t="s">
        <v>11</v>
      </c>
      <c r="F4" s="327"/>
      <c r="G4" s="327"/>
      <c r="H4" s="327"/>
      <c r="I4" s="327"/>
      <c r="J4" s="327"/>
      <c r="K4" s="263" t="s">
        <v>12</v>
      </c>
      <c r="L4" s="262" t="s">
        <v>13</v>
      </c>
      <c r="M4" s="328"/>
    </row>
    <row r="5" spans="1:13" ht="14.5">
      <c r="A5" s="327"/>
      <c r="B5" s="327"/>
      <c r="C5" s="258" t="s">
        <v>14</v>
      </c>
      <c r="D5" s="328"/>
      <c r="E5" s="264"/>
      <c r="F5" s="258" t="s">
        <v>15</v>
      </c>
      <c r="G5" s="79" t="s">
        <v>16</v>
      </c>
      <c r="H5" s="258" t="s">
        <v>17</v>
      </c>
      <c r="I5" s="79" t="s">
        <v>16</v>
      </c>
      <c r="J5" s="258" t="s">
        <v>18</v>
      </c>
      <c r="K5" s="261" t="s">
        <v>19</v>
      </c>
      <c r="L5" s="262" t="s">
        <v>20</v>
      </c>
      <c r="M5" s="328"/>
    </row>
    <row r="6" spans="1:13">
      <c r="A6" s="332" t="s">
        <v>21</v>
      </c>
      <c r="B6" s="332"/>
      <c r="C6" s="332"/>
      <c r="D6" s="333"/>
      <c r="E6" s="334"/>
      <c r="F6" s="164"/>
      <c r="G6" s="164"/>
      <c r="H6" s="164"/>
      <c r="I6" s="164"/>
      <c r="J6" s="164"/>
      <c r="K6" s="265"/>
      <c r="L6" s="266"/>
      <c r="M6" s="267"/>
    </row>
    <row r="7" spans="1:13" s="99" customFormat="1">
      <c r="A7" s="335" t="s">
        <v>22</v>
      </c>
      <c r="B7" s="336"/>
      <c r="C7" s="336"/>
      <c r="D7" s="336"/>
      <c r="E7" s="337"/>
      <c r="F7" s="83"/>
      <c r="G7" s="83"/>
      <c r="H7" s="83"/>
      <c r="I7" s="83"/>
      <c r="J7" s="83"/>
      <c r="K7" s="268"/>
      <c r="L7" s="269"/>
      <c r="M7" s="267"/>
    </row>
    <row r="8" spans="1:13" s="99" customFormat="1" ht="153" customHeight="1">
      <c r="A8" s="270">
        <v>1</v>
      </c>
      <c r="B8" s="271" t="s">
        <v>23</v>
      </c>
      <c r="C8" s="271">
        <v>8</v>
      </c>
      <c r="D8" s="272" t="s">
        <v>24</v>
      </c>
      <c r="E8" s="299" t="s">
        <v>290</v>
      </c>
      <c r="F8" s="271">
        <v>1500</v>
      </c>
      <c r="G8" s="271" t="s">
        <v>16</v>
      </c>
      <c r="H8" s="271">
        <v>850</v>
      </c>
      <c r="I8" s="271" t="s">
        <v>16</v>
      </c>
      <c r="J8" s="271">
        <v>2350</v>
      </c>
      <c r="K8" s="63"/>
      <c r="L8" s="87"/>
      <c r="M8" s="300" t="s">
        <v>291</v>
      </c>
    </row>
    <row r="9" spans="1:13" s="99" customFormat="1">
      <c r="A9" s="270">
        <v>2</v>
      </c>
      <c r="B9" s="193" t="s">
        <v>26</v>
      </c>
      <c r="C9" s="271">
        <v>2</v>
      </c>
      <c r="D9" s="272" t="s">
        <v>24</v>
      </c>
      <c r="E9" s="275" t="s">
        <v>27</v>
      </c>
      <c r="F9" s="271">
        <v>1500</v>
      </c>
      <c r="G9" s="271" t="s">
        <v>16</v>
      </c>
      <c r="H9" s="271">
        <v>850</v>
      </c>
      <c r="I9" s="271" t="s">
        <v>16</v>
      </c>
      <c r="J9" s="271">
        <v>1500</v>
      </c>
      <c r="K9" s="63"/>
      <c r="L9" s="87"/>
      <c r="M9" s="301" t="s">
        <v>251</v>
      </c>
    </row>
    <row r="10" spans="1:13" s="99" customFormat="1">
      <c r="A10" s="270">
        <v>3</v>
      </c>
      <c r="B10" s="193" t="s">
        <v>26</v>
      </c>
      <c r="C10" s="271">
        <v>4</v>
      </c>
      <c r="D10" s="272" t="s">
        <v>24</v>
      </c>
      <c r="E10" s="275" t="s">
        <v>27</v>
      </c>
      <c r="F10" s="271">
        <v>1200</v>
      </c>
      <c r="G10" s="271" t="s">
        <v>16</v>
      </c>
      <c r="H10" s="271">
        <v>850</v>
      </c>
      <c r="I10" s="271" t="s">
        <v>16</v>
      </c>
      <c r="J10" s="271">
        <v>1500</v>
      </c>
      <c r="K10" s="63"/>
      <c r="L10" s="87"/>
      <c r="M10" s="300" t="s">
        <v>252</v>
      </c>
    </row>
    <row r="11" spans="1:13" s="99" customFormat="1" ht="67">
      <c r="A11" s="270">
        <v>4</v>
      </c>
      <c r="B11" s="276" t="s">
        <v>28</v>
      </c>
      <c r="C11" s="276">
        <v>1</v>
      </c>
      <c r="D11" s="277" t="s">
        <v>29</v>
      </c>
      <c r="E11" s="304" t="s">
        <v>292</v>
      </c>
      <c r="F11" s="279">
        <v>5100</v>
      </c>
      <c r="G11" s="279" t="s">
        <v>16</v>
      </c>
      <c r="H11" s="279">
        <v>1700</v>
      </c>
      <c r="I11" s="279" t="s">
        <v>16</v>
      </c>
      <c r="J11" s="279">
        <v>850</v>
      </c>
      <c r="K11" s="63"/>
      <c r="L11" s="87"/>
      <c r="M11" s="306" t="s">
        <v>293</v>
      </c>
    </row>
    <row r="12" spans="1:13" s="99" customFormat="1" ht="259">
      <c r="A12" s="270">
        <v>5</v>
      </c>
      <c r="B12" s="280" t="s">
        <v>31</v>
      </c>
      <c r="C12" s="280">
        <v>4</v>
      </c>
      <c r="D12" s="274" t="s">
        <v>32</v>
      </c>
      <c r="E12" s="278" t="s">
        <v>254</v>
      </c>
      <c r="F12" s="281">
        <v>560</v>
      </c>
      <c r="G12" s="281" t="s">
        <v>16</v>
      </c>
      <c r="H12" s="281">
        <v>460</v>
      </c>
      <c r="I12" s="281" t="s">
        <v>16</v>
      </c>
      <c r="J12" s="281">
        <v>320</v>
      </c>
      <c r="K12" s="63"/>
      <c r="L12" s="87"/>
      <c r="M12" s="303" t="s">
        <v>253</v>
      </c>
    </row>
    <row r="13" spans="1:13" s="99" customFormat="1" ht="159.5">
      <c r="A13" s="270">
        <v>6</v>
      </c>
      <c r="B13" s="280" t="s">
        <v>34</v>
      </c>
      <c r="C13" s="280">
        <v>6</v>
      </c>
      <c r="D13" s="274" t="s">
        <v>32</v>
      </c>
      <c r="E13" s="278" t="s">
        <v>35</v>
      </c>
      <c r="F13" s="281">
        <v>400</v>
      </c>
      <c r="G13" s="281" t="s">
        <v>16</v>
      </c>
      <c r="H13" s="281">
        <v>120</v>
      </c>
      <c r="I13" s="281" t="s">
        <v>16</v>
      </c>
      <c r="J13" s="281">
        <v>550</v>
      </c>
      <c r="K13" s="63"/>
      <c r="L13" s="87"/>
      <c r="M13" s="303" t="s">
        <v>255</v>
      </c>
    </row>
    <row r="14" spans="1:13" ht="101.5">
      <c r="A14" s="270">
        <v>7</v>
      </c>
      <c r="B14" s="270" t="s">
        <v>36</v>
      </c>
      <c r="C14" s="270">
        <v>2</v>
      </c>
      <c r="D14" s="88" t="s">
        <v>37</v>
      </c>
      <c r="E14" s="304" t="s">
        <v>257</v>
      </c>
      <c r="F14" s="88"/>
      <c r="G14" s="88"/>
      <c r="H14" s="88"/>
      <c r="I14" s="88"/>
      <c r="J14" s="88"/>
      <c r="K14" s="87"/>
      <c r="L14" s="87"/>
      <c r="M14" s="302" t="s">
        <v>256</v>
      </c>
    </row>
    <row r="15" spans="1:13" s="99" customFormat="1" ht="177" customHeight="1">
      <c r="A15" s="270">
        <v>8</v>
      </c>
      <c r="B15" s="282" t="s">
        <v>39</v>
      </c>
      <c r="C15" s="282">
        <v>1</v>
      </c>
      <c r="D15" s="283" t="s">
        <v>40</v>
      </c>
      <c r="E15" s="304" t="s">
        <v>258</v>
      </c>
      <c r="F15" s="284">
        <v>1500</v>
      </c>
      <c r="G15" s="284" t="s">
        <v>16</v>
      </c>
      <c r="H15" s="284">
        <v>600</v>
      </c>
      <c r="I15" s="284" t="s">
        <v>16</v>
      </c>
      <c r="J15" s="284">
        <v>850</v>
      </c>
      <c r="K15" s="63"/>
      <c r="L15" s="87"/>
      <c r="M15" s="305" t="s">
        <v>259</v>
      </c>
    </row>
    <row r="16" spans="1:13" s="99" customFormat="1" ht="57">
      <c r="A16" s="270">
        <v>9</v>
      </c>
      <c r="B16" s="270" t="s">
        <v>41</v>
      </c>
      <c r="C16" s="270">
        <v>1</v>
      </c>
      <c r="D16" s="274" t="s">
        <v>29</v>
      </c>
      <c r="E16" s="278" t="s">
        <v>42</v>
      </c>
      <c r="F16" s="88">
        <v>900</v>
      </c>
      <c r="G16" s="88" t="s">
        <v>16</v>
      </c>
      <c r="H16" s="88">
        <v>600</v>
      </c>
      <c r="I16" s="88" t="s">
        <v>16</v>
      </c>
      <c r="J16" s="88">
        <v>850</v>
      </c>
      <c r="K16" s="63"/>
      <c r="L16" s="87"/>
      <c r="M16" s="301" t="s">
        <v>260</v>
      </c>
    </row>
    <row r="17" spans="1:15" s="99" customFormat="1" ht="245.5">
      <c r="A17" s="270">
        <v>10</v>
      </c>
      <c r="B17" s="285" t="s">
        <v>43</v>
      </c>
      <c r="C17" s="285">
        <v>1</v>
      </c>
      <c r="D17" s="286" t="s">
        <v>44</v>
      </c>
      <c r="E17" s="287" t="s">
        <v>45</v>
      </c>
      <c r="F17" s="286">
        <v>600</v>
      </c>
      <c r="G17" s="286" t="s">
        <v>16</v>
      </c>
      <c r="H17" s="286">
        <v>450</v>
      </c>
      <c r="I17" s="286" t="s">
        <v>16</v>
      </c>
      <c r="J17" s="286">
        <v>1800</v>
      </c>
      <c r="K17" s="288"/>
      <c r="L17" s="289"/>
      <c r="M17" s="290"/>
      <c r="N17" s="291"/>
      <c r="O17" s="291"/>
    </row>
    <row r="18" spans="1:15" s="99" customFormat="1">
      <c r="C18" s="292"/>
    </row>
    <row r="19" spans="1:15" s="99" customFormat="1">
      <c r="A19" s="335" t="s">
        <v>46</v>
      </c>
      <c r="B19" s="336"/>
      <c r="C19" s="336"/>
      <c r="D19" s="336"/>
      <c r="E19" s="337"/>
      <c r="F19" s="83"/>
      <c r="G19" s="83"/>
      <c r="H19" s="83"/>
      <c r="I19" s="83"/>
      <c r="J19" s="83"/>
      <c r="K19" s="268"/>
      <c r="L19" s="269"/>
      <c r="M19" s="267"/>
    </row>
    <row r="20" spans="1:15" s="99" customFormat="1" ht="28.5">
      <c r="A20" s="270">
        <v>1</v>
      </c>
      <c r="B20" s="271" t="s">
        <v>23</v>
      </c>
      <c r="C20" s="271">
        <v>8</v>
      </c>
      <c r="D20" s="272" t="s">
        <v>24</v>
      </c>
      <c r="E20" s="273" t="s">
        <v>25</v>
      </c>
      <c r="F20" s="271">
        <v>1500</v>
      </c>
      <c r="G20" s="271" t="s">
        <v>16</v>
      </c>
      <c r="H20" s="271">
        <v>850</v>
      </c>
      <c r="I20" s="271" t="s">
        <v>16</v>
      </c>
      <c r="J20" s="271">
        <v>2350</v>
      </c>
      <c r="K20" s="63"/>
      <c r="L20" s="87"/>
      <c r="M20" s="301" t="s">
        <v>261</v>
      </c>
    </row>
    <row r="21" spans="1:15" s="99" customFormat="1">
      <c r="A21" s="270">
        <v>2</v>
      </c>
      <c r="B21" s="193" t="s">
        <v>26</v>
      </c>
      <c r="C21" s="271">
        <v>2</v>
      </c>
      <c r="D21" s="272" t="s">
        <v>24</v>
      </c>
      <c r="E21" s="275" t="s">
        <v>27</v>
      </c>
      <c r="F21" s="271">
        <v>1500</v>
      </c>
      <c r="G21" s="271" t="s">
        <v>16</v>
      </c>
      <c r="H21" s="271">
        <v>850</v>
      </c>
      <c r="I21" s="271" t="s">
        <v>16</v>
      </c>
      <c r="J21" s="271">
        <v>1500</v>
      </c>
      <c r="K21" s="63"/>
      <c r="L21" s="87"/>
      <c r="M21" s="300" t="s">
        <v>262</v>
      </c>
    </row>
    <row r="22" spans="1:15" s="99" customFormat="1">
      <c r="A22" s="270">
        <v>3</v>
      </c>
      <c r="B22" s="193" t="s">
        <v>26</v>
      </c>
      <c r="C22" s="271">
        <v>4</v>
      </c>
      <c r="D22" s="272" t="s">
        <v>24</v>
      </c>
      <c r="E22" s="275" t="s">
        <v>27</v>
      </c>
      <c r="F22" s="271">
        <v>1200</v>
      </c>
      <c r="G22" s="271" t="s">
        <v>16</v>
      </c>
      <c r="H22" s="271">
        <v>850</v>
      </c>
      <c r="I22" s="271" t="s">
        <v>16</v>
      </c>
      <c r="J22" s="271">
        <v>1500</v>
      </c>
      <c r="K22" s="63"/>
      <c r="L22" s="87"/>
      <c r="M22" s="300" t="s">
        <v>262</v>
      </c>
    </row>
    <row r="23" spans="1:15" s="99" customFormat="1" ht="29">
      <c r="A23" s="270">
        <v>4</v>
      </c>
      <c r="B23" s="276" t="s">
        <v>28</v>
      </c>
      <c r="C23" s="276">
        <v>1</v>
      </c>
      <c r="D23" s="277" t="s">
        <v>29</v>
      </c>
      <c r="E23" s="278" t="s">
        <v>30</v>
      </c>
      <c r="F23" s="279">
        <v>5100</v>
      </c>
      <c r="G23" s="279" t="s">
        <v>16</v>
      </c>
      <c r="H23" s="279">
        <v>1700</v>
      </c>
      <c r="I23" s="279" t="s">
        <v>16</v>
      </c>
      <c r="J23" s="279">
        <v>850</v>
      </c>
      <c r="K23" s="63"/>
      <c r="L23" s="87"/>
      <c r="M23" s="307" t="s">
        <v>262</v>
      </c>
    </row>
    <row r="24" spans="1:15" s="99" customFormat="1" ht="245">
      <c r="A24" s="270">
        <v>5</v>
      </c>
      <c r="B24" s="280" t="s">
        <v>31</v>
      </c>
      <c r="C24" s="280">
        <v>4</v>
      </c>
      <c r="D24" s="274" t="s">
        <v>32</v>
      </c>
      <c r="E24" s="278" t="s">
        <v>33</v>
      </c>
      <c r="F24" s="281">
        <v>560</v>
      </c>
      <c r="G24" s="281" t="s">
        <v>16</v>
      </c>
      <c r="H24" s="281">
        <v>460</v>
      </c>
      <c r="I24" s="281" t="s">
        <v>16</v>
      </c>
      <c r="J24" s="281">
        <v>320</v>
      </c>
      <c r="K24" s="63"/>
      <c r="L24" s="87"/>
      <c r="M24" s="308" t="s">
        <v>262</v>
      </c>
    </row>
    <row r="25" spans="1:15" s="99" customFormat="1" ht="159.5">
      <c r="A25" s="270">
        <v>6</v>
      </c>
      <c r="B25" s="280" t="s">
        <v>34</v>
      </c>
      <c r="C25" s="280">
        <v>6</v>
      </c>
      <c r="D25" s="274" t="s">
        <v>32</v>
      </c>
      <c r="E25" s="278" t="s">
        <v>35</v>
      </c>
      <c r="F25" s="281">
        <v>400</v>
      </c>
      <c r="G25" s="281" t="s">
        <v>16</v>
      </c>
      <c r="H25" s="281">
        <v>120</v>
      </c>
      <c r="I25" s="281" t="s">
        <v>16</v>
      </c>
      <c r="J25" s="281">
        <v>550</v>
      </c>
      <c r="K25" s="63"/>
      <c r="L25" s="87"/>
      <c r="M25" s="308" t="s">
        <v>262</v>
      </c>
    </row>
    <row r="26" spans="1:15" ht="101.5">
      <c r="A26" s="270">
        <v>7</v>
      </c>
      <c r="B26" s="270" t="s">
        <v>36</v>
      </c>
      <c r="C26" s="270">
        <v>2</v>
      </c>
      <c r="D26" s="88" t="s">
        <v>37</v>
      </c>
      <c r="E26" s="278" t="s">
        <v>38</v>
      </c>
      <c r="F26" s="88"/>
      <c r="G26" s="88"/>
      <c r="H26" s="88"/>
      <c r="I26" s="88"/>
      <c r="J26" s="88"/>
      <c r="K26" s="87"/>
      <c r="L26" s="87"/>
      <c r="M26" s="309" t="s">
        <v>263</v>
      </c>
    </row>
    <row r="27" spans="1:15" s="99" customFormat="1" ht="29">
      <c r="A27" s="270">
        <v>8</v>
      </c>
      <c r="B27" s="282" t="s">
        <v>39</v>
      </c>
      <c r="C27" s="282">
        <v>1</v>
      </c>
      <c r="D27" s="283" t="s">
        <v>40</v>
      </c>
      <c r="E27" s="278" t="s">
        <v>30</v>
      </c>
      <c r="F27" s="284">
        <v>1500</v>
      </c>
      <c r="G27" s="284" t="s">
        <v>16</v>
      </c>
      <c r="H27" s="284">
        <v>600</v>
      </c>
      <c r="I27" s="284" t="s">
        <v>16</v>
      </c>
      <c r="J27" s="284">
        <v>850</v>
      </c>
      <c r="K27" s="63"/>
      <c r="L27" s="87"/>
      <c r="M27" s="310" t="s">
        <v>264</v>
      </c>
    </row>
    <row r="28" spans="1:15" s="99" customFormat="1" ht="57">
      <c r="A28" s="270">
        <v>9</v>
      </c>
      <c r="B28" s="270" t="s">
        <v>41</v>
      </c>
      <c r="C28" s="270">
        <v>1</v>
      </c>
      <c r="D28" s="274" t="s">
        <v>29</v>
      </c>
      <c r="E28" s="278" t="s">
        <v>42</v>
      </c>
      <c r="F28" s="88">
        <v>900</v>
      </c>
      <c r="G28" s="88" t="s">
        <v>16</v>
      </c>
      <c r="H28" s="88">
        <v>600</v>
      </c>
      <c r="I28" s="88" t="s">
        <v>16</v>
      </c>
      <c r="J28" s="88">
        <v>850</v>
      </c>
      <c r="K28" s="63"/>
      <c r="L28" s="87"/>
      <c r="M28" s="300" t="s">
        <v>262</v>
      </c>
    </row>
    <row r="29" spans="1:15" s="99" customFormat="1" ht="245.5">
      <c r="A29" s="270">
        <v>10</v>
      </c>
      <c r="B29" s="285" t="s">
        <v>43</v>
      </c>
      <c r="C29" s="285">
        <v>1</v>
      </c>
      <c r="D29" s="286" t="s">
        <v>44</v>
      </c>
      <c r="E29" s="287" t="s">
        <v>45</v>
      </c>
      <c r="F29" s="286">
        <v>600</v>
      </c>
      <c r="G29" s="286" t="s">
        <v>16</v>
      </c>
      <c r="H29" s="286">
        <v>450</v>
      </c>
      <c r="I29" s="286" t="s">
        <v>16</v>
      </c>
      <c r="J29" s="286">
        <v>1800</v>
      </c>
      <c r="K29" s="288"/>
      <c r="L29" s="289"/>
      <c r="M29" s="311" t="s">
        <v>263</v>
      </c>
      <c r="N29" s="291"/>
      <c r="O29" s="291"/>
    </row>
    <row r="30" spans="1:15" s="99" customFormat="1">
      <c r="C30" s="292"/>
    </row>
    <row r="31" spans="1:15" s="99" customFormat="1">
      <c r="A31" s="335" t="s">
        <v>47</v>
      </c>
      <c r="B31" s="336"/>
      <c r="C31" s="336"/>
      <c r="D31" s="336"/>
      <c r="E31" s="337"/>
      <c r="F31" s="83"/>
      <c r="G31" s="83"/>
      <c r="H31" s="83"/>
      <c r="I31" s="83"/>
      <c r="J31" s="83"/>
      <c r="K31" s="268"/>
      <c r="L31" s="269"/>
      <c r="M31" s="267"/>
    </row>
    <row r="32" spans="1:15" s="250" customFormat="1" ht="72">
      <c r="A32" s="270">
        <v>1</v>
      </c>
      <c r="B32" s="293" t="s">
        <v>48</v>
      </c>
      <c r="C32" s="294">
        <v>4</v>
      </c>
      <c r="D32" s="281" t="s">
        <v>44</v>
      </c>
      <c r="E32" s="273" t="s">
        <v>311</v>
      </c>
      <c r="F32" s="295">
        <v>900</v>
      </c>
      <c r="G32" s="295" t="s">
        <v>16</v>
      </c>
      <c r="H32" s="295">
        <v>650</v>
      </c>
      <c r="I32" s="295" t="s">
        <v>16</v>
      </c>
      <c r="J32" s="295">
        <v>1800</v>
      </c>
      <c r="K32" s="296"/>
      <c r="L32" s="87"/>
      <c r="M32" s="88"/>
      <c r="N32" s="297"/>
      <c r="O32" s="297"/>
    </row>
    <row r="33" spans="1:15" s="250" customFormat="1" ht="86">
      <c r="A33" s="270">
        <v>2</v>
      </c>
      <c r="B33" s="411" t="s">
        <v>304</v>
      </c>
      <c r="C33" s="294">
        <v>8</v>
      </c>
      <c r="D33" s="281" t="s">
        <v>44</v>
      </c>
      <c r="E33" s="412" t="s">
        <v>312</v>
      </c>
      <c r="F33" s="295">
        <v>900</v>
      </c>
      <c r="G33" s="295" t="s">
        <v>16</v>
      </c>
      <c r="H33" s="295">
        <v>650</v>
      </c>
      <c r="I33" s="295" t="s">
        <v>16</v>
      </c>
      <c r="J33" s="295">
        <v>1800</v>
      </c>
      <c r="K33" s="296"/>
      <c r="L33" s="87"/>
      <c r="M33" s="88"/>
      <c r="N33" s="297"/>
      <c r="O33" s="297"/>
    </row>
    <row r="34" spans="1:15" s="99" customFormat="1" ht="42.5">
      <c r="A34" s="270">
        <v>3</v>
      </c>
      <c r="B34" s="199" t="s">
        <v>49</v>
      </c>
      <c r="C34" s="270">
        <v>1</v>
      </c>
      <c r="D34" s="88" t="s">
        <v>44</v>
      </c>
      <c r="E34" s="273" t="s">
        <v>50</v>
      </c>
      <c r="F34" s="88">
        <v>1500</v>
      </c>
      <c r="G34" s="88" t="s">
        <v>16</v>
      </c>
      <c r="H34" s="88">
        <v>600</v>
      </c>
      <c r="I34" s="88" t="s">
        <v>16</v>
      </c>
      <c r="J34" s="88">
        <v>2000</v>
      </c>
      <c r="K34" s="63"/>
      <c r="L34" s="87"/>
      <c r="M34" s="290"/>
    </row>
    <row r="35" spans="1:15" ht="17.5">
      <c r="A35" s="338" t="s">
        <v>265</v>
      </c>
      <c r="B35" s="339"/>
      <c r="C35" s="339"/>
      <c r="D35" s="339"/>
      <c r="E35" s="340"/>
      <c r="F35" s="330"/>
      <c r="G35" s="330"/>
      <c r="H35" s="330"/>
      <c r="I35" s="330"/>
      <c r="J35" s="330"/>
      <c r="K35" s="331"/>
      <c r="L35" s="331"/>
      <c r="M35" s="267"/>
    </row>
    <row r="36" spans="1:15" ht="409.5">
      <c r="A36" s="270">
        <v>11</v>
      </c>
      <c r="B36" s="312" t="s">
        <v>267</v>
      </c>
      <c r="C36" s="270">
        <v>1</v>
      </c>
      <c r="D36" s="88" t="s">
        <v>44</v>
      </c>
      <c r="E36" s="278" t="s">
        <v>266</v>
      </c>
      <c r="F36" s="88"/>
      <c r="G36" s="88"/>
      <c r="H36" s="88"/>
      <c r="I36" s="88"/>
      <c r="J36" s="88"/>
      <c r="K36" s="63"/>
      <c r="L36" s="87"/>
      <c r="M36" s="88"/>
    </row>
    <row r="47" spans="1:15">
      <c r="L47" s="298"/>
    </row>
  </sheetData>
  <mergeCells count="16">
    <mergeCell ref="F35:J35"/>
    <mergeCell ref="K35:L35"/>
    <mergeCell ref="A3:A5"/>
    <mergeCell ref="B3:B5"/>
    <mergeCell ref="D3:D5"/>
    <mergeCell ref="A6:E6"/>
    <mergeCell ref="A7:E7"/>
    <mergeCell ref="A19:E19"/>
    <mergeCell ref="A31:E31"/>
    <mergeCell ref="A35:E35"/>
    <mergeCell ref="A1:M1"/>
    <mergeCell ref="A2:D2"/>
    <mergeCell ref="F2:J2"/>
    <mergeCell ref="F3:J3"/>
    <mergeCell ref="F4:J4"/>
    <mergeCell ref="M3:M5"/>
  </mergeCells>
  <phoneticPr fontId="46" type="noConversion"/>
  <pageMargins left="0.75" right="0.75" top="1" bottom="1" header="0.51180555555555596" footer="0.51180555555555596"/>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0"/>
  <sheetViews>
    <sheetView topLeftCell="A51" workbookViewId="0">
      <selection activeCell="K52" sqref="K52"/>
    </sheetView>
  </sheetViews>
  <sheetFormatPr defaultColWidth="9" defaultRowHeight="15.5"/>
  <cols>
    <col min="1" max="1" width="4.6328125" style="160" customWidth="1"/>
    <col min="2" max="2" width="18.453125" style="74" customWidth="1"/>
    <col min="3" max="3" width="6.26953125" style="74" customWidth="1"/>
    <col min="4" max="4" width="4.6328125" style="74" customWidth="1"/>
    <col min="5" max="5" width="54.90625" style="73" customWidth="1"/>
    <col min="6" max="6" width="9.6328125" style="98" customWidth="1"/>
    <col min="7" max="7" width="11.26953125" style="98" customWidth="1"/>
    <col min="8" max="8" width="78.7265625" style="74" customWidth="1"/>
    <col min="9" max="16384" width="9" style="6"/>
  </cols>
  <sheetData>
    <row r="1" spans="1:8" ht="22.5">
      <c r="A1" s="341" t="s">
        <v>51</v>
      </c>
      <c r="B1" s="342"/>
      <c r="C1" s="342"/>
      <c r="D1" s="342"/>
      <c r="E1" s="342"/>
      <c r="F1" s="343"/>
      <c r="G1" s="343"/>
      <c r="H1" s="342"/>
    </row>
    <row r="2" spans="1:8" s="99" customFormat="1">
      <c r="A2" s="344" t="s">
        <v>1</v>
      </c>
      <c r="B2" s="327"/>
      <c r="C2" s="345"/>
      <c r="D2" s="327"/>
      <c r="E2" s="161" t="s">
        <v>2</v>
      </c>
      <c r="F2" s="77"/>
      <c r="G2" s="78"/>
      <c r="H2" s="79"/>
    </row>
    <row r="3" spans="1:8" s="99" customFormat="1" ht="14">
      <c r="A3" s="344" t="s">
        <v>52</v>
      </c>
      <c r="B3" s="327" t="s">
        <v>53</v>
      </c>
      <c r="C3" s="345" t="s">
        <v>54</v>
      </c>
      <c r="D3" s="350" t="s">
        <v>55</v>
      </c>
      <c r="E3" s="327" t="s">
        <v>56</v>
      </c>
      <c r="F3" s="162" t="s">
        <v>57</v>
      </c>
      <c r="G3" s="162" t="s">
        <v>58</v>
      </c>
      <c r="H3" s="407" t="s">
        <v>301</v>
      </c>
    </row>
    <row r="4" spans="1:8" s="99" customFormat="1" ht="30" customHeight="1">
      <c r="A4" s="349"/>
      <c r="B4" s="327"/>
      <c r="C4" s="345"/>
      <c r="D4" s="327"/>
      <c r="E4" s="327"/>
      <c r="F4" s="162"/>
      <c r="G4" s="162"/>
      <c r="H4" s="327"/>
    </row>
    <row r="5" spans="1:8" s="153" customFormat="1">
      <c r="A5" s="163"/>
      <c r="B5" s="164"/>
      <c r="C5" s="165"/>
      <c r="D5" s="163"/>
      <c r="E5" s="166" t="s">
        <v>59</v>
      </c>
      <c r="F5" s="116"/>
      <c r="G5" s="117"/>
      <c r="H5" s="83"/>
    </row>
    <row r="6" spans="1:8" s="154" customFormat="1" ht="28.5">
      <c r="A6" s="167">
        <v>1</v>
      </c>
      <c r="B6" s="168" t="s">
        <v>60</v>
      </c>
      <c r="C6" s="169">
        <v>1</v>
      </c>
      <c r="D6" s="170" t="s">
        <v>61</v>
      </c>
      <c r="E6" s="314" t="s">
        <v>269</v>
      </c>
      <c r="F6" s="123"/>
      <c r="G6" s="124"/>
      <c r="H6" s="171" t="s">
        <v>62</v>
      </c>
    </row>
    <row r="7" spans="1:8" s="155" customFormat="1">
      <c r="A7" s="167">
        <v>3</v>
      </c>
      <c r="B7" s="174" t="s">
        <v>63</v>
      </c>
      <c r="C7" s="172">
        <v>1</v>
      </c>
      <c r="D7" s="175" t="s">
        <v>64</v>
      </c>
      <c r="E7" s="176" t="s">
        <v>65</v>
      </c>
      <c r="F7" s="130"/>
      <c r="G7" s="124"/>
      <c r="H7" s="17"/>
    </row>
    <row r="8" spans="1:8" s="156" customFormat="1">
      <c r="A8" s="167">
        <v>4</v>
      </c>
      <c r="B8" s="168" t="s">
        <v>66</v>
      </c>
      <c r="C8" s="169">
        <v>1</v>
      </c>
      <c r="D8" s="170" t="s">
        <v>64</v>
      </c>
      <c r="E8" s="178" t="s">
        <v>67</v>
      </c>
      <c r="F8" s="177"/>
      <c r="G8" s="137"/>
      <c r="H8" s="179"/>
    </row>
    <row r="9" spans="1:8" s="73" customFormat="1">
      <c r="A9" s="172">
        <v>5</v>
      </c>
      <c r="B9" s="168" t="s">
        <v>68</v>
      </c>
      <c r="C9" s="169">
        <f>3.14*0.16*(12*0.8)</f>
        <v>5</v>
      </c>
      <c r="D9" s="180" t="s">
        <v>69</v>
      </c>
      <c r="E9" s="178" t="s">
        <v>70</v>
      </c>
      <c r="F9" s="177"/>
      <c r="G9" s="137"/>
      <c r="H9" s="92"/>
    </row>
    <row r="10" spans="1:8" s="73" customFormat="1">
      <c r="A10" s="167">
        <v>6</v>
      </c>
      <c r="B10" s="168" t="s">
        <v>68</v>
      </c>
      <c r="C10" s="169">
        <f>3.14*0.2*(4.5+4.5+0.9+1.1)</f>
        <v>7</v>
      </c>
      <c r="D10" s="180" t="s">
        <v>69</v>
      </c>
      <c r="E10" s="178" t="s">
        <v>71</v>
      </c>
      <c r="F10" s="177"/>
      <c r="G10" s="137"/>
      <c r="H10" s="92"/>
    </row>
    <row r="11" spans="1:8" s="73" customFormat="1">
      <c r="A11" s="172">
        <v>7</v>
      </c>
      <c r="B11" s="168" t="s">
        <v>68</v>
      </c>
      <c r="C11" s="169">
        <f>3.14*0.25*(3+0.5+3.4*4+1.5+0.5+3.5)</f>
        <v>18</v>
      </c>
      <c r="D11" s="180" t="s">
        <v>69</v>
      </c>
      <c r="E11" s="178" t="s">
        <v>72</v>
      </c>
      <c r="F11" s="177"/>
      <c r="G11" s="137"/>
      <c r="H11" s="92"/>
    </row>
    <row r="12" spans="1:8" s="154" customFormat="1" ht="43.5">
      <c r="A12" s="167">
        <v>8</v>
      </c>
      <c r="B12" s="168" t="s">
        <v>73</v>
      </c>
      <c r="C12" s="169">
        <f>(4.5+4.5+0.9+1.1)/2.2+(3+0.5+3.4*4+1.5+0.5+3.5)/2.2</f>
        <v>15</v>
      </c>
      <c r="D12" s="170" t="s">
        <v>64</v>
      </c>
      <c r="E12" s="181" t="s">
        <v>74</v>
      </c>
      <c r="F12" s="177"/>
      <c r="G12" s="137"/>
      <c r="H12" s="179"/>
    </row>
    <row r="13" spans="1:8" s="154" customFormat="1">
      <c r="A13" s="172">
        <v>9</v>
      </c>
      <c r="B13" s="182" t="s">
        <v>75</v>
      </c>
      <c r="C13" s="169">
        <v>2</v>
      </c>
      <c r="D13" s="170" t="s">
        <v>76</v>
      </c>
      <c r="E13" s="181" t="s">
        <v>77</v>
      </c>
      <c r="F13" s="177"/>
      <c r="G13" s="137"/>
      <c r="H13" s="171"/>
    </row>
    <row r="14" spans="1:8" s="154" customFormat="1">
      <c r="A14" s="167">
        <v>10</v>
      </c>
      <c r="B14" s="170" t="s">
        <v>79</v>
      </c>
      <c r="C14" s="169">
        <v>1</v>
      </c>
      <c r="D14" s="183" t="s">
        <v>80</v>
      </c>
      <c r="E14" s="184" t="s">
        <v>81</v>
      </c>
      <c r="F14" s="136"/>
      <c r="G14" s="137"/>
      <c r="H14" s="185"/>
    </row>
    <row r="15" spans="1:8" s="157" customFormat="1" ht="29">
      <c r="A15" s="172">
        <v>11</v>
      </c>
      <c r="B15" s="186" t="s">
        <v>82</v>
      </c>
      <c r="C15" s="187">
        <v>1</v>
      </c>
      <c r="D15" s="188">
        <v>1</v>
      </c>
      <c r="E15" s="189" t="s">
        <v>83</v>
      </c>
      <c r="F15" s="136"/>
      <c r="G15" s="137"/>
      <c r="H15" s="190"/>
    </row>
    <row r="16" spans="1:8" s="157" customFormat="1">
      <c r="A16" s="172"/>
      <c r="B16" s="186"/>
      <c r="C16" s="187"/>
      <c r="D16" s="188"/>
      <c r="E16" s="189"/>
      <c r="F16" s="136"/>
      <c r="G16" s="137"/>
      <c r="H16" s="190"/>
    </row>
    <row r="17" spans="1:12" s="153" customFormat="1">
      <c r="A17" s="163"/>
      <c r="B17" s="164"/>
      <c r="C17" s="165"/>
      <c r="D17" s="163"/>
      <c r="E17" s="313" t="s">
        <v>268</v>
      </c>
      <c r="F17" s="191"/>
      <c r="G17" s="192"/>
      <c r="H17" s="83"/>
    </row>
    <row r="18" spans="1:12" s="155" customFormat="1" ht="199">
      <c r="A18" s="172">
        <v>1</v>
      </c>
      <c r="B18" s="193" t="s">
        <v>60</v>
      </c>
      <c r="C18" s="194">
        <v>1</v>
      </c>
      <c r="D18" s="175" t="s">
        <v>61</v>
      </c>
      <c r="E18" s="314" t="s">
        <v>272</v>
      </c>
      <c r="F18" s="195"/>
      <c r="G18" s="195"/>
      <c r="H18" s="315" t="s">
        <v>270</v>
      </c>
    </row>
    <row r="19" spans="1:12" s="155" customFormat="1">
      <c r="A19" s="172">
        <v>2</v>
      </c>
      <c r="B19" s="174" t="s">
        <v>63</v>
      </c>
      <c r="C19" s="172">
        <v>1</v>
      </c>
      <c r="D19" s="175" t="s">
        <v>64</v>
      </c>
      <c r="E19" s="176" t="s">
        <v>65</v>
      </c>
      <c r="F19" s="177"/>
      <c r="G19" s="137"/>
      <c r="H19" s="17"/>
    </row>
    <row r="20" spans="1:12" s="155" customFormat="1">
      <c r="A20" s="172">
        <v>3</v>
      </c>
      <c r="B20" s="174" t="s">
        <v>66</v>
      </c>
      <c r="C20" s="194">
        <v>1</v>
      </c>
      <c r="D20" s="175" t="s">
        <v>64</v>
      </c>
      <c r="E20" s="178" t="s">
        <v>67</v>
      </c>
      <c r="F20" s="196"/>
      <c r="G20" s="124"/>
      <c r="H20" s="17"/>
    </row>
    <row r="21" spans="1:12">
      <c r="A21" s="172">
        <v>4</v>
      </c>
      <c r="B21" s="85" t="s">
        <v>84</v>
      </c>
      <c r="C21" s="94">
        <v>1</v>
      </c>
      <c r="D21" s="197" t="s">
        <v>64</v>
      </c>
      <c r="E21" s="198" t="s">
        <v>85</v>
      </c>
      <c r="F21" s="87"/>
      <c r="G21" s="87"/>
      <c r="H21" s="312" t="s">
        <v>274</v>
      </c>
    </row>
    <row r="22" spans="1:12" s="156" customFormat="1">
      <c r="A22" s="172">
        <v>5</v>
      </c>
      <c r="B22" s="170" t="s">
        <v>86</v>
      </c>
      <c r="C22" s="169">
        <v>2</v>
      </c>
      <c r="D22" s="200" t="s">
        <v>64</v>
      </c>
      <c r="E22" s="184" t="s">
        <v>87</v>
      </c>
      <c r="F22" s="201"/>
      <c r="G22" s="202"/>
      <c r="H22" s="203"/>
    </row>
    <row r="23" spans="1:12" s="73" customFormat="1">
      <c r="A23" s="172">
        <v>6</v>
      </c>
      <c r="B23" s="168" t="s">
        <v>68</v>
      </c>
      <c r="C23" s="169">
        <f>3.14*0.25*(14*0.35)</f>
        <v>4</v>
      </c>
      <c r="D23" s="180" t="s">
        <v>69</v>
      </c>
      <c r="E23" s="178" t="s">
        <v>72</v>
      </c>
      <c r="F23" s="196"/>
      <c r="G23" s="196"/>
      <c r="H23" s="317" t="s">
        <v>276</v>
      </c>
    </row>
    <row r="24" spans="1:12" s="73" customFormat="1">
      <c r="A24" s="172">
        <v>7</v>
      </c>
      <c r="B24" s="193" t="s">
        <v>68</v>
      </c>
      <c r="C24" s="94">
        <f>3.14*0.315*(2*2)</f>
        <v>4</v>
      </c>
      <c r="D24" s="180" t="s">
        <v>69</v>
      </c>
      <c r="E24" s="178" t="s">
        <v>88</v>
      </c>
      <c r="F24" s="196"/>
      <c r="G24" s="124"/>
      <c r="H24" s="92" t="s">
        <v>275</v>
      </c>
      <c r="I24" s="173"/>
      <c r="J24" s="173"/>
      <c r="K24" s="173"/>
      <c r="L24" s="74"/>
    </row>
    <row r="25" spans="1:12" s="73" customFormat="1">
      <c r="A25" s="172">
        <v>8</v>
      </c>
      <c r="B25" s="193" t="s">
        <v>68</v>
      </c>
      <c r="C25" s="94">
        <f>(0.4+0.4)*2*(5.25*2)</f>
        <v>17</v>
      </c>
      <c r="D25" s="180" t="s">
        <v>69</v>
      </c>
      <c r="E25" s="178" t="s">
        <v>89</v>
      </c>
      <c r="F25" s="196"/>
      <c r="G25" s="124"/>
      <c r="H25" s="92" t="s">
        <v>275</v>
      </c>
      <c r="I25" s="173"/>
      <c r="J25" s="173"/>
      <c r="K25" s="173"/>
      <c r="L25" s="74"/>
    </row>
    <row r="26" spans="1:12" s="73" customFormat="1">
      <c r="A26" s="172">
        <v>9</v>
      </c>
      <c r="B26" s="193" t="s">
        <v>68</v>
      </c>
      <c r="C26" s="94">
        <f>(0.5+0.4)*2*(2+2)</f>
        <v>7</v>
      </c>
      <c r="D26" s="180" t="s">
        <v>69</v>
      </c>
      <c r="E26" s="178" t="s">
        <v>90</v>
      </c>
      <c r="F26" s="196"/>
      <c r="G26" s="124"/>
      <c r="H26" s="92" t="s">
        <v>275</v>
      </c>
      <c r="I26" s="173"/>
      <c r="J26" s="173"/>
      <c r="K26" s="173"/>
      <c r="L26" s="74"/>
    </row>
    <row r="27" spans="1:12" s="73" customFormat="1">
      <c r="A27" s="172">
        <v>10</v>
      </c>
      <c r="B27" s="193" t="s">
        <v>68</v>
      </c>
      <c r="C27" s="94">
        <f>(1+0.5)*2*(2.5+0.6+3.4*4+1.5+3+0.5+2.5+1)</f>
        <v>76</v>
      </c>
      <c r="D27" s="180" t="s">
        <v>69</v>
      </c>
      <c r="E27" s="178" t="s">
        <v>91</v>
      </c>
      <c r="F27" s="177"/>
      <c r="G27" s="137"/>
      <c r="H27" s="92" t="s">
        <v>275</v>
      </c>
      <c r="I27" s="173"/>
      <c r="J27" s="173"/>
      <c r="K27" s="173"/>
      <c r="L27" s="74"/>
    </row>
    <row r="28" spans="1:12" s="155" customFormat="1" ht="43.5">
      <c r="A28" s="172">
        <v>11</v>
      </c>
      <c r="B28" s="174" t="s">
        <v>73</v>
      </c>
      <c r="C28" s="194">
        <f>(2.5+0.6+3.4*4+1.5+3+0.5+2.5+1)/2.2+2</f>
        <v>13</v>
      </c>
      <c r="D28" s="175" t="s">
        <v>64</v>
      </c>
      <c r="E28" s="176" t="s">
        <v>74</v>
      </c>
      <c r="F28" s="136"/>
      <c r="G28" s="137"/>
      <c r="H28" s="17"/>
    </row>
    <row r="29" spans="1:12" s="154" customFormat="1">
      <c r="A29" s="172">
        <v>12</v>
      </c>
      <c r="B29" s="182" t="s">
        <v>75</v>
      </c>
      <c r="C29" s="169">
        <v>2</v>
      </c>
      <c r="D29" s="170" t="s">
        <v>76</v>
      </c>
      <c r="E29" s="181" t="s">
        <v>92</v>
      </c>
      <c r="F29" s="136"/>
      <c r="G29" s="137"/>
      <c r="H29" s="171" t="s">
        <v>78</v>
      </c>
    </row>
    <row r="30" spans="1:12" s="154" customFormat="1">
      <c r="A30" s="172">
        <v>13</v>
      </c>
      <c r="B30" s="170" t="s">
        <v>79</v>
      </c>
      <c r="C30" s="169">
        <v>1</v>
      </c>
      <c r="D30" s="183" t="s">
        <v>80</v>
      </c>
      <c r="E30" s="184" t="s">
        <v>81</v>
      </c>
      <c r="F30" s="136"/>
      <c r="G30" s="137"/>
      <c r="H30" s="185"/>
    </row>
    <row r="31" spans="1:12" s="153" customFormat="1">
      <c r="A31" s="163"/>
      <c r="B31" s="164"/>
      <c r="C31" s="165"/>
      <c r="D31" s="163"/>
      <c r="E31" s="166" t="s">
        <v>93</v>
      </c>
      <c r="F31" s="204"/>
      <c r="G31" s="205"/>
      <c r="H31" s="83"/>
    </row>
    <row r="32" spans="1:12" s="155" customFormat="1">
      <c r="A32" s="172">
        <v>1</v>
      </c>
      <c r="B32" s="193" t="s">
        <v>60</v>
      </c>
      <c r="C32" s="194">
        <v>1</v>
      </c>
      <c r="D32" s="175" t="s">
        <v>61</v>
      </c>
      <c r="E32" s="316" t="s">
        <v>273</v>
      </c>
      <c r="F32" s="195"/>
      <c r="G32" s="195"/>
      <c r="H32" s="315" t="s">
        <v>273</v>
      </c>
    </row>
    <row r="33" spans="1:12" s="155" customFormat="1">
      <c r="A33" s="172">
        <v>2</v>
      </c>
      <c r="B33" s="174" t="s">
        <v>63</v>
      </c>
      <c r="C33" s="172">
        <v>1</v>
      </c>
      <c r="D33" s="175" t="s">
        <v>64</v>
      </c>
      <c r="E33" s="176" t="s">
        <v>65</v>
      </c>
      <c r="F33" s="177"/>
      <c r="G33" s="137"/>
      <c r="H33" s="17"/>
    </row>
    <row r="34" spans="1:12" s="155" customFormat="1">
      <c r="A34" s="172">
        <v>3</v>
      </c>
      <c r="B34" s="174" t="s">
        <v>66</v>
      </c>
      <c r="C34" s="194">
        <v>1</v>
      </c>
      <c r="D34" s="175" t="s">
        <v>64</v>
      </c>
      <c r="E34" s="178" t="s">
        <v>67</v>
      </c>
      <c r="F34" s="196"/>
      <c r="G34" s="124"/>
      <c r="H34" s="17"/>
    </row>
    <row r="35" spans="1:12">
      <c r="A35" s="172">
        <v>4</v>
      </c>
      <c r="B35" s="85" t="s">
        <v>84</v>
      </c>
      <c r="C35" s="94">
        <v>1</v>
      </c>
      <c r="D35" s="197" t="s">
        <v>64</v>
      </c>
      <c r="E35" s="198" t="s">
        <v>85</v>
      </c>
      <c r="F35" s="87"/>
      <c r="G35" s="87"/>
      <c r="H35" s="312" t="s">
        <v>274</v>
      </c>
    </row>
    <row r="36" spans="1:12" s="156" customFormat="1">
      <c r="A36" s="172">
        <v>5</v>
      </c>
      <c r="B36" s="170" t="s">
        <v>86</v>
      </c>
      <c r="C36" s="169">
        <v>2</v>
      </c>
      <c r="D36" s="200" t="s">
        <v>64</v>
      </c>
      <c r="E36" s="184" t="s">
        <v>87</v>
      </c>
      <c r="F36" s="201"/>
      <c r="G36" s="202"/>
      <c r="H36" s="203"/>
    </row>
    <row r="37" spans="1:12" s="73" customFormat="1">
      <c r="A37" s="172">
        <v>6</v>
      </c>
      <c r="B37" s="168" t="s">
        <v>68</v>
      </c>
      <c r="C37" s="169">
        <f>3.14*0.25*(14*0.35)</f>
        <v>4</v>
      </c>
      <c r="D37" s="180" t="s">
        <v>69</v>
      </c>
      <c r="E37" s="178" t="s">
        <v>72</v>
      </c>
      <c r="F37" s="196"/>
      <c r="G37" s="196"/>
      <c r="H37" s="317" t="s">
        <v>276</v>
      </c>
    </row>
    <row r="38" spans="1:12" s="73" customFormat="1">
      <c r="A38" s="172">
        <v>7</v>
      </c>
      <c r="B38" s="193" t="s">
        <v>68</v>
      </c>
      <c r="C38" s="94">
        <f>3.14*0.315*(2*2)</f>
        <v>4</v>
      </c>
      <c r="D38" s="180" t="s">
        <v>69</v>
      </c>
      <c r="E38" s="178" t="s">
        <v>88</v>
      </c>
      <c r="F38" s="196"/>
      <c r="G38" s="124"/>
      <c r="H38" s="92" t="s">
        <v>275</v>
      </c>
      <c r="I38" s="173"/>
      <c r="J38" s="173"/>
      <c r="K38" s="173"/>
      <c r="L38" s="74"/>
    </row>
    <row r="39" spans="1:12" s="73" customFormat="1">
      <c r="A39" s="172">
        <v>8</v>
      </c>
      <c r="B39" s="193" t="s">
        <v>68</v>
      </c>
      <c r="C39" s="94">
        <f>(0.4+0.4)*2*(5.25*2)</f>
        <v>17</v>
      </c>
      <c r="D39" s="180" t="s">
        <v>69</v>
      </c>
      <c r="E39" s="178" t="s">
        <v>89</v>
      </c>
      <c r="F39" s="196"/>
      <c r="G39" s="124"/>
      <c r="H39" s="92" t="s">
        <v>275</v>
      </c>
      <c r="I39" s="173"/>
      <c r="J39" s="173"/>
      <c r="K39" s="173"/>
      <c r="L39" s="74"/>
    </row>
    <row r="40" spans="1:12" s="73" customFormat="1">
      <c r="A40" s="172">
        <v>9</v>
      </c>
      <c r="B40" s="193" t="s">
        <v>68</v>
      </c>
      <c r="C40" s="94">
        <f>(0.5+0.4)*2*(2+2)</f>
        <v>7</v>
      </c>
      <c r="D40" s="180" t="s">
        <v>69</v>
      </c>
      <c r="E40" s="178" t="s">
        <v>90</v>
      </c>
      <c r="F40" s="196"/>
      <c r="G40" s="124"/>
      <c r="H40" s="92" t="s">
        <v>275</v>
      </c>
      <c r="I40" s="173"/>
      <c r="J40" s="173"/>
      <c r="K40" s="173"/>
      <c r="L40" s="74"/>
    </row>
    <row r="41" spans="1:12" s="73" customFormat="1">
      <c r="A41" s="172">
        <v>10</v>
      </c>
      <c r="B41" s="193" t="s">
        <v>68</v>
      </c>
      <c r="C41" s="94">
        <f>(1+0.5)*2*(2.5+0.6+3.4*4+1.5+3+0.5+2.5+1)</f>
        <v>76</v>
      </c>
      <c r="D41" s="180" t="s">
        <v>69</v>
      </c>
      <c r="E41" s="178" t="s">
        <v>91</v>
      </c>
      <c r="F41" s="177"/>
      <c r="G41" s="137"/>
      <c r="H41" s="92" t="s">
        <v>275</v>
      </c>
      <c r="I41" s="173"/>
      <c r="J41" s="173"/>
      <c r="K41" s="173"/>
      <c r="L41" s="74"/>
    </row>
    <row r="42" spans="1:12" s="155" customFormat="1" ht="43.5">
      <c r="A42" s="172">
        <v>11</v>
      </c>
      <c r="B42" s="174" t="s">
        <v>73</v>
      </c>
      <c r="C42" s="194">
        <f>(2.5+0.6+3.4*4+1.5+3+0.5+2.5+1)/2.2+2</f>
        <v>13</v>
      </c>
      <c r="D42" s="175" t="s">
        <v>64</v>
      </c>
      <c r="E42" s="176" t="s">
        <v>74</v>
      </c>
      <c r="F42" s="136"/>
      <c r="G42" s="137"/>
      <c r="H42" s="17"/>
    </row>
    <row r="43" spans="1:12" s="154" customFormat="1">
      <c r="A43" s="172">
        <v>12</v>
      </c>
      <c r="B43" s="182" t="s">
        <v>75</v>
      </c>
      <c r="C43" s="169">
        <v>2</v>
      </c>
      <c r="D43" s="170" t="s">
        <v>76</v>
      </c>
      <c r="E43" s="181" t="s">
        <v>92</v>
      </c>
      <c r="F43" s="136"/>
      <c r="G43" s="137"/>
      <c r="H43" s="171" t="s">
        <v>78</v>
      </c>
    </row>
    <row r="44" spans="1:12" s="154" customFormat="1">
      <c r="A44" s="172">
        <v>13</v>
      </c>
      <c r="B44" s="170" t="s">
        <v>79</v>
      </c>
      <c r="C44" s="169">
        <v>1</v>
      </c>
      <c r="D44" s="183" t="s">
        <v>80</v>
      </c>
      <c r="E44" s="184" t="s">
        <v>81</v>
      </c>
      <c r="F44" s="136"/>
      <c r="G44" s="137"/>
      <c r="H44" s="185"/>
    </row>
    <row r="45" spans="1:12" s="158" customFormat="1" ht="15.5" customHeight="1">
      <c r="A45" s="357" t="s">
        <v>271</v>
      </c>
      <c r="B45" s="358"/>
      <c r="C45" s="206"/>
      <c r="D45" s="207"/>
      <c r="E45" s="207"/>
      <c r="F45" s="208"/>
      <c r="G45" s="209"/>
      <c r="H45" s="210"/>
    </row>
    <row r="46" spans="1:12" s="1" customFormat="1" ht="58">
      <c r="A46" s="211"/>
      <c r="B46" s="212" t="s">
        <v>94</v>
      </c>
      <c r="C46" s="213"/>
      <c r="D46" s="214"/>
      <c r="E46" s="215"/>
      <c r="F46" s="208"/>
      <c r="G46" s="208"/>
      <c r="H46" s="319" t="s">
        <v>300</v>
      </c>
    </row>
    <row r="47" spans="1:12" s="157" customFormat="1" ht="72.5">
      <c r="A47" s="188">
        <v>1</v>
      </c>
      <c r="B47" s="216" t="s">
        <v>95</v>
      </c>
      <c r="C47" s="187">
        <v>2</v>
      </c>
      <c r="D47" s="188" t="s">
        <v>96</v>
      </c>
      <c r="E47" s="189" t="s">
        <v>286</v>
      </c>
      <c r="F47" s="217"/>
      <c r="G47" s="217"/>
      <c r="H47" s="190" t="s">
        <v>287</v>
      </c>
    </row>
    <row r="48" spans="1:12" s="157" customFormat="1" ht="29">
      <c r="A48" s="188">
        <v>2</v>
      </c>
      <c r="B48" s="216" t="s">
        <v>97</v>
      </c>
      <c r="C48" s="187">
        <v>2</v>
      </c>
      <c r="D48" s="188" t="s">
        <v>37</v>
      </c>
      <c r="E48" s="189" t="s">
        <v>98</v>
      </c>
      <c r="F48" s="217"/>
      <c r="G48" s="217"/>
      <c r="H48" s="190" t="s">
        <v>309</v>
      </c>
    </row>
    <row r="49" spans="1:8" s="157" customFormat="1" ht="43">
      <c r="A49" s="188">
        <v>3</v>
      </c>
      <c r="B49" s="216" t="s">
        <v>99</v>
      </c>
      <c r="C49" s="218">
        <v>2</v>
      </c>
      <c r="D49" s="188" t="s">
        <v>37</v>
      </c>
      <c r="E49" s="189" t="s">
        <v>100</v>
      </c>
      <c r="F49" s="217"/>
      <c r="G49" s="217"/>
      <c r="H49" s="190" t="s">
        <v>309</v>
      </c>
    </row>
    <row r="50" spans="1:8" s="157" customFormat="1" ht="43.5">
      <c r="A50" s="188">
        <v>4</v>
      </c>
      <c r="B50" s="216" t="s">
        <v>101</v>
      </c>
      <c r="C50" s="218">
        <v>2</v>
      </c>
      <c r="D50" s="188" t="s">
        <v>37</v>
      </c>
      <c r="E50" s="189" t="s">
        <v>288</v>
      </c>
      <c r="F50" s="217"/>
      <c r="G50" s="217"/>
      <c r="H50" s="190" t="s">
        <v>310</v>
      </c>
    </row>
    <row r="51" spans="1:8" s="157" customFormat="1" ht="57">
      <c r="A51" s="188">
        <v>5</v>
      </c>
      <c r="B51" s="216" t="s">
        <v>102</v>
      </c>
      <c r="C51" s="218">
        <v>2</v>
      </c>
      <c r="D51" s="188" t="s">
        <v>37</v>
      </c>
      <c r="E51" s="189" t="s">
        <v>103</v>
      </c>
      <c r="F51" s="217"/>
      <c r="G51" s="217"/>
      <c r="H51" s="190" t="s">
        <v>309</v>
      </c>
    </row>
    <row r="52" spans="1:8" s="157" customFormat="1" ht="87">
      <c r="A52" s="188">
        <v>6</v>
      </c>
      <c r="B52" s="216" t="s">
        <v>104</v>
      </c>
      <c r="C52" s="218">
        <v>2</v>
      </c>
      <c r="D52" s="188" t="s">
        <v>37</v>
      </c>
      <c r="E52" s="189" t="s">
        <v>105</v>
      </c>
      <c r="F52" s="217"/>
      <c r="G52" s="217"/>
      <c r="H52" s="190" t="s">
        <v>309</v>
      </c>
    </row>
    <row r="53" spans="1:8" s="157" customFormat="1" ht="28">
      <c r="A53" s="188">
        <v>7</v>
      </c>
      <c r="B53" s="216" t="s">
        <v>106</v>
      </c>
      <c r="C53" s="218">
        <v>1</v>
      </c>
      <c r="D53" s="188" t="s">
        <v>107</v>
      </c>
      <c r="E53" s="189" t="s">
        <v>108</v>
      </c>
      <c r="F53" s="217"/>
      <c r="G53" s="217"/>
      <c r="H53" s="190" t="s">
        <v>309</v>
      </c>
    </row>
    <row r="54" spans="1:8" s="159" customFormat="1" ht="15.5" customHeight="1">
      <c r="A54" s="354" t="s">
        <v>109</v>
      </c>
      <c r="B54" s="355"/>
      <c r="C54" s="355"/>
      <c r="D54" s="355"/>
      <c r="E54" s="356"/>
      <c r="F54" s="208"/>
      <c r="G54" s="208"/>
      <c r="H54" s="219"/>
    </row>
    <row r="55" spans="1:8" s="73" customFormat="1" ht="43.5">
      <c r="A55" s="84">
        <v>1</v>
      </c>
      <c r="B55" s="220" t="s">
        <v>110</v>
      </c>
      <c r="C55" s="84">
        <v>28</v>
      </c>
      <c r="D55" s="84" t="s">
        <v>37</v>
      </c>
      <c r="E55" s="221" t="s">
        <v>280</v>
      </c>
      <c r="F55" s="217"/>
      <c r="G55" s="217"/>
      <c r="H55" s="318" t="s">
        <v>277</v>
      </c>
    </row>
    <row r="56" spans="1:8" s="73" customFormat="1" ht="29">
      <c r="A56" s="84">
        <v>2</v>
      </c>
      <c r="B56" s="220" t="s">
        <v>111</v>
      </c>
      <c r="C56" s="84">
        <v>28</v>
      </c>
      <c r="D56" s="84" t="s">
        <v>37</v>
      </c>
      <c r="E56" s="221" t="s">
        <v>279</v>
      </c>
      <c r="F56" s="217"/>
      <c r="G56" s="217"/>
      <c r="H56" s="318" t="s">
        <v>278</v>
      </c>
    </row>
    <row r="57" spans="1:8" s="73" customFormat="1" ht="57.5">
      <c r="A57" s="84">
        <v>3</v>
      </c>
      <c r="B57" s="220" t="s">
        <v>112</v>
      </c>
      <c r="C57" s="84">
        <v>28</v>
      </c>
      <c r="D57" s="84" t="s">
        <v>37</v>
      </c>
      <c r="E57" s="221" t="s">
        <v>281</v>
      </c>
      <c r="F57" s="217"/>
      <c r="G57" s="217"/>
      <c r="H57" s="318" t="s">
        <v>283</v>
      </c>
    </row>
    <row r="58" spans="1:8" s="73" customFormat="1" ht="43.5">
      <c r="A58" s="84">
        <v>4</v>
      </c>
      <c r="B58" s="220" t="s">
        <v>114</v>
      </c>
      <c r="C58" s="84">
        <v>28</v>
      </c>
      <c r="D58" s="84" t="s">
        <v>37</v>
      </c>
      <c r="E58" s="221" t="s">
        <v>282</v>
      </c>
      <c r="F58" s="217"/>
      <c r="G58" s="217"/>
      <c r="H58" s="88" t="s">
        <v>113</v>
      </c>
    </row>
    <row r="59" spans="1:8" s="73" customFormat="1">
      <c r="A59" s="84">
        <v>5</v>
      </c>
      <c r="B59" s="220" t="s">
        <v>115</v>
      </c>
      <c r="C59" s="84">
        <v>28</v>
      </c>
      <c r="D59" s="84" t="s">
        <v>37</v>
      </c>
      <c r="E59" s="221" t="s">
        <v>116</v>
      </c>
      <c r="F59" s="217"/>
      <c r="G59" s="217"/>
      <c r="H59" s="88" t="s">
        <v>113</v>
      </c>
    </row>
    <row r="60" spans="1:8" s="73" customFormat="1" ht="56.5">
      <c r="A60" s="84">
        <v>6</v>
      </c>
      <c r="B60" s="220" t="s">
        <v>117</v>
      </c>
      <c r="C60" s="84">
        <v>28</v>
      </c>
      <c r="D60" s="84" t="s">
        <v>37</v>
      </c>
      <c r="E60" s="221" t="s">
        <v>284</v>
      </c>
      <c r="F60" s="217"/>
      <c r="G60" s="217"/>
      <c r="H60" s="318" t="s">
        <v>285</v>
      </c>
    </row>
    <row r="61" spans="1:8" s="159" customFormat="1">
      <c r="A61" s="222"/>
      <c r="B61" s="223" t="s">
        <v>118</v>
      </c>
      <c r="C61" s="224"/>
      <c r="D61" s="225"/>
      <c r="E61" s="226"/>
      <c r="F61" s="208"/>
      <c r="G61" s="208"/>
      <c r="H61" s="320"/>
    </row>
    <row r="62" spans="1:8" s="159" customFormat="1" ht="29">
      <c r="A62" s="227">
        <v>1</v>
      </c>
      <c r="B62" s="228" t="s">
        <v>119</v>
      </c>
      <c r="C62" s="229">
        <v>28</v>
      </c>
      <c r="D62" s="228" t="s">
        <v>120</v>
      </c>
      <c r="E62" s="230" t="s">
        <v>121</v>
      </c>
      <c r="F62" s="217"/>
      <c r="G62" s="217"/>
      <c r="H62" s="231"/>
    </row>
    <row r="63" spans="1:8" s="159" customFormat="1" ht="29">
      <c r="A63" s="227">
        <v>2</v>
      </c>
      <c r="B63" s="228" t="s">
        <v>122</v>
      </c>
      <c r="C63" s="229">
        <v>28</v>
      </c>
      <c r="D63" s="228" t="s">
        <v>120</v>
      </c>
      <c r="E63" s="230" t="s">
        <v>123</v>
      </c>
      <c r="F63" s="217"/>
      <c r="G63" s="217"/>
      <c r="H63" s="231"/>
    </row>
    <row r="64" spans="1:8" s="159" customFormat="1" ht="29">
      <c r="A64" s="227">
        <v>3</v>
      </c>
      <c r="B64" s="228" t="s">
        <v>124</v>
      </c>
      <c r="C64" s="229">
        <v>2</v>
      </c>
      <c r="D64" s="228" t="s">
        <v>120</v>
      </c>
      <c r="E64" s="230" t="s">
        <v>125</v>
      </c>
      <c r="F64" s="217"/>
      <c r="G64" s="217"/>
      <c r="H64" s="231"/>
    </row>
    <row r="65" spans="1:8" s="159" customFormat="1" ht="29">
      <c r="A65" s="227">
        <v>4</v>
      </c>
      <c r="B65" s="228" t="s">
        <v>126</v>
      </c>
      <c r="C65" s="229">
        <v>2</v>
      </c>
      <c r="D65" s="228" t="s">
        <v>120</v>
      </c>
      <c r="E65" s="230" t="s">
        <v>127</v>
      </c>
      <c r="F65" s="217"/>
      <c r="G65" s="217"/>
      <c r="H65" s="231"/>
    </row>
    <row r="66" spans="1:8" s="10" customFormat="1">
      <c r="A66" s="232"/>
      <c r="B66" s="233" t="s">
        <v>128</v>
      </c>
      <c r="C66" s="234"/>
      <c r="D66" s="235"/>
      <c r="E66" s="236"/>
      <c r="F66" s="208"/>
      <c r="G66" s="208"/>
      <c r="H66" s="237"/>
    </row>
    <row r="67" spans="1:8" s="158" customFormat="1">
      <c r="A67" s="238">
        <v>1</v>
      </c>
      <c r="B67" s="239" t="s">
        <v>129</v>
      </c>
      <c r="C67" s="240">
        <v>1</v>
      </c>
      <c r="D67" s="241" t="s">
        <v>130</v>
      </c>
      <c r="E67" s="242" t="s">
        <v>131</v>
      </c>
      <c r="F67" s="217"/>
      <c r="G67" s="217"/>
      <c r="H67" s="243"/>
    </row>
    <row r="68" spans="1:8" s="10" customFormat="1">
      <c r="A68" s="238">
        <v>2</v>
      </c>
      <c r="B68" s="244" t="s">
        <v>132</v>
      </c>
      <c r="C68" s="245">
        <v>1</v>
      </c>
      <c r="D68" s="246" t="s">
        <v>133</v>
      </c>
      <c r="E68" s="247" t="s">
        <v>134</v>
      </c>
      <c r="F68" s="217"/>
      <c r="G68" s="217"/>
      <c r="H68" s="248"/>
    </row>
    <row r="69" spans="1:8" s="154" customFormat="1" ht="17.5" customHeight="1">
      <c r="A69" s="351" t="s">
        <v>135</v>
      </c>
      <c r="B69" s="352"/>
      <c r="C69" s="352"/>
      <c r="D69" s="352"/>
      <c r="E69" s="353"/>
      <c r="F69" s="208"/>
      <c r="G69" s="208"/>
      <c r="H69" s="95"/>
    </row>
    <row r="70" spans="1:8" s="154" customFormat="1">
      <c r="A70" s="346" t="s">
        <v>136</v>
      </c>
      <c r="B70" s="347"/>
      <c r="C70" s="347"/>
      <c r="D70" s="347"/>
      <c r="E70" s="347"/>
      <c r="F70" s="347"/>
      <c r="G70" s="347"/>
      <c r="H70" s="348"/>
    </row>
  </sheetData>
  <mergeCells count="12">
    <mergeCell ref="A1:H1"/>
    <mergeCell ref="A2:D2"/>
    <mergeCell ref="A70:H70"/>
    <mergeCell ref="A3:A4"/>
    <mergeCell ref="B3:B4"/>
    <mergeCell ref="C3:C4"/>
    <mergeCell ref="D3:D4"/>
    <mergeCell ref="E3:E4"/>
    <mergeCell ref="H3:H4"/>
    <mergeCell ref="A69:E69"/>
    <mergeCell ref="A54:E54"/>
    <mergeCell ref="A45:B45"/>
  </mergeCells>
  <phoneticPr fontId="46" type="noConversion"/>
  <pageMargins left="0.86597222222222203" right="0.70069444444444495" top="0.47222222222222199" bottom="0.51180555555555596" header="0.27500000000000002" footer="0.29861111111111099"/>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EZ41"/>
  <sheetViews>
    <sheetView workbookViewId="0">
      <selection activeCell="M23" sqref="M23"/>
    </sheetView>
  </sheetViews>
  <sheetFormatPr defaultColWidth="8" defaultRowHeight="15.5"/>
  <cols>
    <col min="1" max="1" width="6" style="98" customWidth="1"/>
    <col min="2" max="2" width="26.453125" style="98" customWidth="1"/>
    <col min="3" max="3" width="38" style="98" customWidth="1"/>
    <col min="4" max="4" width="7.08984375" style="98" customWidth="1"/>
    <col min="5" max="5" width="5.6328125" style="103" customWidth="1"/>
    <col min="6" max="6" width="9.6328125" style="98" customWidth="1"/>
    <col min="7" max="7" width="11.26953125" style="98" customWidth="1"/>
    <col min="8" max="8" width="8.453125" style="98" customWidth="1"/>
    <col min="9" max="9" width="8" style="103"/>
    <col min="10" max="16380" width="8" style="98"/>
    <col min="16381" max="16384" width="8" style="104"/>
  </cols>
  <sheetData>
    <row r="1" spans="1:10248" s="98" customFormat="1" ht="21">
      <c r="A1" s="361" t="s">
        <v>137</v>
      </c>
      <c r="B1" s="343"/>
      <c r="C1" s="343"/>
      <c r="D1" s="343"/>
      <c r="E1" s="362"/>
      <c r="F1" s="343"/>
      <c r="G1" s="343"/>
      <c r="H1" s="343"/>
      <c r="I1" s="103"/>
    </row>
    <row r="2" spans="1:10248" s="99" customFormat="1">
      <c r="A2" s="363" t="s">
        <v>1</v>
      </c>
      <c r="B2" s="364"/>
      <c r="C2" s="365"/>
      <c r="D2" s="366"/>
      <c r="E2" s="367"/>
      <c r="F2" s="77"/>
      <c r="G2" s="78"/>
      <c r="H2" s="105"/>
      <c r="I2" s="106"/>
    </row>
    <row r="3" spans="1:10248" s="100" customFormat="1">
      <c r="A3" s="107" t="s">
        <v>52</v>
      </c>
      <c r="B3" s="108" t="s">
        <v>138</v>
      </c>
      <c r="C3" s="108" t="s">
        <v>139</v>
      </c>
      <c r="D3" s="108" t="s">
        <v>140</v>
      </c>
      <c r="E3" s="109" t="s">
        <v>141</v>
      </c>
      <c r="F3" s="110" t="s">
        <v>57</v>
      </c>
      <c r="G3" s="110" t="s">
        <v>58</v>
      </c>
      <c r="H3" s="110" t="s">
        <v>142</v>
      </c>
      <c r="I3" s="111"/>
    </row>
    <row r="4" spans="1:10248" s="100" customFormat="1">
      <c r="A4" s="368" t="s">
        <v>143</v>
      </c>
      <c r="B4" s="369"/>
      <c r="C4" s="370"/>
      <c r="D4" s="108"/>
      <c r="E4" s="109"/>
      <c r="F4" s="110"/>
      <c r="G4" s="110"/>
      <c r="H4" s="408" t="s">
        <v>301</v>
      </c>
      <c r="I4" s="111"/>
    </row>
    <row r="5" spans="1:10248" s="100" customFormat="1">
      <c r="A5" s="112"/>
      <c r="B5" s="113" t="s">
        <v>144</v>
      </c>
      <c r="C5" s="114"/>
      <c r="D5" s="114"/>
      <c r="E5" s="115"/>
      <c r="F5" s="116"/>
      <c r="G5" s="117"/>
      <c r="H5" s="114"/>
      <c r="I5" s="111"/>
    </row>
    <row r="6" spans="1:10248" s="98" customFormat="1">
      <c r="A6" s="118">
        <v>1</v>
      </c>
      <c r="B6" s="119" t="s">
        <v>145</v>
      </c>
      <c r="C6" s="120" t="s">
        <v>307</v>
      </c>
      <c r="D6" s="121" t="s">
        <v>146</v>
      </c>
      <c r="E6" s="122">
        <v>1</v>
      </c>
      <c r="F6" s="123"/>
      <c r="G6" s="124"/>
      <c r="H6" s="121" t="s">
        <v>147</v>
      </c>
      <c r="I6" s="125"/>
      <c r="J6" s="104"/>
      <c r="K6" s="104"/>
      <c r="L6" s="104"/>
      <c r="M6" s="104"/>
      <c r="N6" s="104"/>
      <c r="O6" s="104"/>
      <c r="P6" s="104"/>
      <c r="Q6" s="104"/>
      <c r="R6" s="104"/>
      <c r="S6" s="104"/>
      <c r="T6" s="104"/>
      <c r="U6" s="104"/>
      <c r="V6" s="104"/>
      <c r="W6" s="104"/>
      <c r="X6" s="104"/>
      <c r="Y6" s="104"/>
      <c r="Z6" s="104"/>
      <c r="AA6" s="104"/>
      <c r="AB6" s="104"/>
      <c r="AC6" s="104"/>
      <c r="AD6" s="104"/>
      <c r="AE6" s="104"/>
      <c r="AF6" s="104"/>
      <c r="AG6" s="104"/>
      <c r="AH6" s="104"/>
      <c r="AI6" s="104"/>
      <c r="AJ6" s="104"/>
      <c r="AK6" s="104"/>
      <c r="AL6" s="104"/>
      <c r="AM6" s="104"/>
      <c r="AN6" s="104"/>
      <c r="AO6" s="104"/>
      <c r="AP6" s="104"/>
      <c r="AQ6" s="104"/>
      <c r="AR6" s="104"/>
      <c r="AS6" s="104"/>
      <c r="AT6" s="104"/>
      <c r="AU6" s="104"/>
      <c r="AV6" s="104"/>
      <c r="AW6" s="104"/>
      <c r="AX6" s="104"/>
      <c r="AY6" s="104"/>
      <c r="AZ6" s="104"/>
      <c r="BA6" s="104"/>
      <c r="BB6" s="104"/>
      <c r="BC6" s="104"/>
      <c r="BD6" s="104"/>
      <c r="BE6" s="104"/>
      <c r="BF6" s="104"/>
      <c r="BG6" s="104"/>
      <c r="BH6" s="104"/>
      <c r="BI6" s="104"/>
      <c r="BJ6" s="104"/>
      <c r="BK6" s="104"/>
      <c r="BL6" s="104"/>
      <c r="BM6" s="104"/>
      <c r="BN6" s="104"/>
      <c r="BO6" s="104"/>
      <c r="BP6" s="104"/>
      <c r="BQ6" s="104"/>
      <c r="BR6" s="104"/>
      <c r="BS6" s="104"/>
      <c r="BT6" s="104"/>
      <c r="BU6" s="104"/>
      <c r="BV6" s="104"/>
      <c r="BW6" s="104"/>
      <c r="BX6" s="104"/>
      <c r="BY6" s="104"/>
      <c r="BZ6" s="104"/>
      <c r="CA6" s="104"/>
      <c r="CB6" s="104"/>
      <c r="CC6" s="104"/>
      <c r="CD6" s="104"/>
      <c r="CE6" s="104"/>
      <c r="CF6" s="104"/>
      <c r="CG6" s="104"/>
      <c r="CH6" s="104"/>
      <c r="CI6" s="104"/>
      <c r="CJ6" s="104"/>
      <c r="CK6" s="104"/>
      <c r="CL6" s="104"/>
      <c r="CM6" s="104"/>
      <c r="CN6" s="104"/>
      <c r="CO6" s="104"/>
      <c r="CP6" s="104"/>
      <c r="CQ6" s="104"/>
      <c r="CR6" s="104"/>
      <c r="CS6" s="104"/>
      <c r="CT6" s="104"/>
      <c r="CU6" s="104"/>
      <c r="CV6" s="104"/>
      <c r="CW6" s="104"/>
      <c r="CX6" s="104"/>
      <c r="CY6" s="104"/>
      <c r="CZ6" s="104"/>
      <c r="DA6" s="104"/>
      <c r="DB6" s="104"/>
      <c r="DC6" s="104"/>
      <c r="DD6" s="104"/>
      <c r="DE6" s="104"/>
      <c r="DF6" s="104"/>
      <c r="DG6" s="104"/>
      <c r="DH6" s="104"/>
      <c r="DI6" s="104"/>
      <c r="DJ6" s="104"/>
      <c r="DK6" s="104"/>
      <c r="DL6" s="104"/>
      <c r="DM6" s="104"/>
      <c r="DN6" s="104"/>
      <c r="DO6" s="104"/>
      <c r="DP6" s="104"/>
      <c r="DQ6" s="104"/>
      <c r="DR6" s="104"/>
      <c r="DS6" s="104"/>
      <c r="DT6" s="104"/>
      <c r="DU6" s="104"/>
      <c r="DV6" s="104"/>
      <c r="DW6" s="104"/>
      <c r="DX6" s="104"/>
      <c r="DY6" s="104"/>
      <c r="DZ6" s="104"/>
      <c r="EA6" s="104"/>
      <c r="EB6" s="104"/>
      <c r="EC6" s="104"/>
      <c r="ED6" s="104"/>
      <c r="EE6" s="104"/>
      <c r="EF6" s="104"/>
      <c r="EG6" s="104"/>
      <c r="EH6" s="104"/>
      <c r="EI6" s="104"/>
      <c r="EJ6" s="104"/>
      <c r="EK6" s="104"/>
      <c r="EL6" s="104"/>
      <c r="EM6" s="104"/>
      <c r="EN6" s="104"/>
      <c r="EO6" s="104"/>
      <c r="EP6" s="104"/>
      <c r="EQ6" s="104"/>
      <c r="ER6" s="104"/>
      <c r="ES6" s="104"/>
      <c r="ET6" s="104"/>
      <c r="EU6" s="104"/>
      <c r="EV6" s="104"/>
      <c r="EW6" s="104"/>
      <c r="EX6" s="104"/>
      <c r="EY6" s="104"/>
      <c r="EZ6" s="104"/>
      <c r="FA6" s="104"/>
      <c r="FB6" s="104"/>
      <c r="FC6" s="104"/>
      <c r="FD6" s="104"/>
      <c r="FE6" s="104"/>
      <c r="FF6" s="104"/>
      <c r="FG6" s="104"/>
      <c r="FH6" s="104"/>
      <c r="FI6" s="104"/>
      <c r="FJ6" s="104"/>
      <c r="FK6" s="104"/>
      <c r="FL6" s="104"/>
      <c r="FM6" s="104"/>
      <c r="FN6" s="104"/>
      <c r="FO6" s="104"/>
      <c r="FP6" s="104"/>
      <c r="FQ6" s="104"/>
      <c r="FR6" s="104"/>
      <c r="FS6" s="104"/>
      <c r="FT6" s="104"/>
      <c r="FU6" s="104"/>
      <c r="FV6" s="104"/>
      <c r="FW6" s="104"/>
      <c r="FX6" s="104"/>
      <c r="FY6" s="104"/>
      <c r="FZ6" s="104"/>
      <c r="GA6" s="104"/>
      <c r="GB6" s="104"/>
      <c r="GC6" s="104"/>
      <c r="GD6" s="104"/>
      <c r="GE6" s="104"/>
      <c r="GF6" s="104"/>
      <c r="GG6" s="104"/>
      <c r="GH6" s="104"/>
      <c r="GI6" s="104"/>
      <c r="GJ6" s="104"/>
      <c r="GK6" s="104"/>
      <c r="GL6" s="104"/>
      <c r="GM6" s="104"/>
      <c r="GN6" s="104"/>
      <c r="GO6" s="104"/>
      <c r="GP6" s="104"/>
      <c r="GQ6" s="104"/>
      <c r="GR6" s="104"/>
      <c r="GS6" s="104"/>
      <c r="GT6" s="104"/>
      <c r="GU6" s="104"/>
      <c r="GV6" s="104"/>
      <c r="GW6" s="104"/>
      <c r="GX6" s="104"/>
      <c r="GY6" s="104"/>
      <c r="GZ6" s="104"/>
      <c r="HA6" s="104"/>
      <c r="HB6" s="104"/>
      <c r="HC6" s="104"/>
      <c r="HD6" s="104"/>
      <c r="HE6" s="104"/>
      <c r="HF6" s="104"/>
      <c r="HG6" s="104"/>
      <c r="HH6" s="104"/>
      <c r="HI6" s="104"/>
      <c r="HJ6" s="104"/>
      <c r="HK6" s="104"/>
      <c r="HL6" s="104"/>
      <c r="HM6" s="104"/>
      <c r="HN6" s="104"/>
      <c r="HO6" s="104"/>
      <c r="HP6" s="104"/>
      <c r="HQ6" s="104"/>
      <c r="HR6" s="104"/>
      <c r="HS6" s="104"/>
      <c r="HT6" s="104"/>
      <c r="HU6" s="104"/>
      <c r="HV6" s="104"/>
      <c r="HW6" s="104"/>
      <c r="HX6" s="104"/>
      <c r="HY6" s="104"/>
      <c r="HZ6" s="104"/>
      <c r="IA6" s="104"/>
      <c r="IB6" s="104"/>
      <c r="IC6" s="104"/>
      <c r="ID6" s="104"/>
      <c r="IE6" s="104"/>
      <c r="IF6" s="104"/>
      <c r="IG6" s="104"/>
      <c r="IH6" s="104"/>
      <c r="II6" s="104"/>
      <c r="IJ6" s="104"/>
      <c r="IK6" s="104"/>
      <c r="IL6" s="104"/>
      <c r="IM6" s="104"/>
      <c r="IN6" s="104"/>
      <c r="IO6" s="104"/>
      <c r="IP6" s="104"/>
      <c r="IQ6" s="104"/>
      <c r="IR6" s="104"/>
      <c r="IS6" s="104"/>
      <c r="IT6" s="104"/>
      <c r="IU6" s="104"/>
      <c r="IV6" s="104"/>
      <c r="IW6" s="104"/>
      <c r="IX6" s="104"/>
      <c r="IY6" s="104"/>
      <c r="IZ6" s="104"/>
      <c r="JA6" s="104"/>
      <c r="JB6" s="104"/>
      <c r="JC6" s="104"/>
      <c r="JD6" s="104"/>
      <c r="JE6" s="104"/>
      <c r="JF6" s="104"/>
      <c r="JG6" s="104"/>
      <c r="JH6" s="104"/>
      <c r="JI6" s="104"/>
      <c r="JJ6" s="104"/>
      <c r="JK6" s="104"/>
      <c r="JL6" s="104"/>
      <c r="JM6" s="104"/>
      <c r="JN6" s="104"/>
      <c r="JO6" s="104"/>
      <c r="JP6" s="104"/>
      <c r="JQ6" s="104"/>
      <c r="JR6" s="104"/>
      <c r="JS6" s="104"/>
      <c r="JT6" s="104"/>
      <c r="JU6" s="104"/>
      <c r="JV6" s="104"/>
      <c r="JW6" s="104"/>
      <c r="JX6" s="104"/>
      <c r="JY6" s="104"/>
      <c r="JZ6" s="104"/>
      <c r="KA6" s="104"/>
      <c r="KB6" s="104"/>
      <c r="KC6" s="104"/>
      <c r="KD6" s="104"/>
      <c r="KE6" s="104"/>
      <c r="KF6" s="104"/>
      <c r="KG6" s="104"/>
      <c r="KH6" s="104"/>
      <c r="KI6" s="104"/>
      <c r="KJ6" s="104"/>
      <c r="KK6" s="104"/>
      <c r="KL6" s="104"/>
      <c r="KM6" s="104"/>
      <c r="KN6" s="104"/>
      <c r="KO6" s="104"/>
      <c r="KP6" s="104"/>
      <c r="KQ6" s="104"/>
      <c r="KR6" s="104"/>
      <c r="KS6" s="104"/>
      <c r="KT6" s="104"/>
      <c r="KU6" s="104"/>
      <c r="KV6" s="104"/>
      <c r="KW6" s="104"/>
      <c r="KX6" s="104"/>
      <c r="KY6" s="104"/>
      <c r="KZ6" s="104"/>
      <c r="LA6" s="104"/>
      <c r="LB6" s="104"/>
      <c r="LC6" s="104"/>
      <c r="LD6" s="104"/>
      <c r="LE6" s="104"/>
      <c r="LF6" s="104"/>
      <c r="LG6" s="104"/>
      <c r="LH6" s="104"/>
      <c r="LI6" s="104"/>
      <c r="LJ6" s="104"/>
      <c r="LK6" s="104"/>
      <c r="LL6" s="104"/>
      <c r="LM6" s="104"/>
      <c r="LN6" s="104"/>
      <c r="LO6" s="104"/>
      <c r="LP6" s="104"/>
      <c r="LQ6" s="104"/>
      <c r="LR6" s="104"/>
      <c r="LS6" s="104"/>
      <c r="LT6" s="104"/>
      <c r="LU6" s="104"/>
      <c r="LV6" s="104"/>
      <c r="LW6" s="104"/>
      <c r="LX6" s="104"/>
      <c r="LY6" s="104"/>
      <c r="LZ6" s="104"/>
      <c r="MA6" s="104"/>
      <c r="MB6" s="104"/>
      <c r="MC6" s="104"/>
      <c r="MD6" s="104"/>
      <c r="ME6" s="104"/>
      <c r="MF6" s="104"/>
      <c r="MG6" s="104"/>
      <c r="MH6" s="104"/>
      <c r="MI6" s="104"/>
      <c r="MJ6" s="104"/>
      <c r="MK6" s="104"/>
      <c r="ML6" s="104"/>
      <c r="MM6" s="104"/>
      <c r="MN6" s="104"/>
      <c r="MO6" s="104"/>
      <c r="MP6" s="104"/>
      <c r="MQ6" s="104"/>
      <c r="MR6" s="104"/>
      <c r="MS6" s="104"/>
      <c r="MT6" s="104"/>
      <c r="MU6" s="104"/>
      <c r="MV6" s="104"/>
      <c r="MW6" s="104"/>
      <c r="MX6" s="104"/>
      <c r="MY6" s="104"/>
      <c r="MZ6" s="104"/>
      <c r="NA6" s="104"/>
      <c r="NB6" s="104"/>
      <c r="NC6" s="104"/>
      <c r="ND6" s="104"/>
      <c r="NE6" s="104"/>
      <c r="NF6" s="104"/>
      <c r="NG6" s="104"/>
      <c r="NH6" s="104"/>
      <c r="NI6" s="104"/>
      <c r="NJ6" s="104"/>
      <c r="NK6" s="104"/>
      <c r="NL6" s="104"/>
      <c r="NM6" s="104"/>
      <c r="NN6" s="104"/>
      <c r="NO6" s="104"/>
      <c r="NP6" s="104"/>
      <c r="NQ6" s="104"/>
      <c r="NR6" s="104"/>
      <c r="NS6" s="104"/>
      <c r="NT6" s="104"/>
      <c r="NU6" s="104"/>
      <c r="NV6" s="104"/>
      <c r="NW6" s="104"/>
      <c r="NX6" s="104"/>
      <c r="NY6" s="104"/>
      <c r="NZ6" s="104"/>
      <c r="OA6" s="104"/>
      <c r="OB6" s="104"/>
      <c r="OC6" s="104"/>
      <c r="OD6" s="104"/>
      <c r="OE6" s="104"/>
      <c r="OF6" s="104"/>
      <c r="OG6" s="104"/>
      <c r="OH6" s="104"/>
      <c r="OI6" s="104"/>
      <c r="OJ6" s="104"/>
      <c r="OK6" s="104"/>
      <c r="OL6" s="104"/>
      <c r="OM6" s="104"/>
      <c r="ON6" s="104"/>
      <c r="OO6" s="104"/>
      <c r="OP6" s="104"/>
      <c r="OQ6" s="104"/>
      <c r="OR6" s="104"/>
      <c r="OS6" s="104"/>
      <c r="OT6" s="104"/>
      <c r="OU6" s="104"/>
      <c r="OV6" s="104"/>
      <c r="OW6" s="104"/>
      <c r="OX6" s="104"/>
      <c r="OY6" s="104"/>
      <c r="OZ6" s="104"/>
      <c r="PA6" s="104"/>
      <c r="PB6" s="104"/>
      <c r="PC6" s="104"/>
      <c r="PD6" s="104"/>
      <c r="PE6" s="104"/>
      <c r="PF6" s="104"/>
      <c r="PG6" s="104"/>
      <c r="PH6" s="104"/>
      <c r="PI6" s="104"/>
      <c r="PJ6" s="104"/>
      <c r="PK6" s="104"/>
      <c r="PL6" s="104"/>
      <c r="PM6" s="104"/>
      <c r="PN6" s="104"/>
      <c r="PO6" s="104"/>
      <c r="PP6" s="104"/>
      <c r="PQ6" s="104"/>
      <c r="PR6" s="104"/>
      <c r="PS6" s="104"/>
      <c r="PT6" s="104"/>
      <c r="PU6" s="104"/>
      <c r="PV6" s="104"/>
      <c r="PW6" s="104"/>
      <c r="PX6" s="104"/>
      <c r="PY6" s="104"/>
      <c r="PZ6" s="104"/>
      <c r="QA6" s="104"/>
      <c r="QB6" s="104"/>
      <c r="QC6" s="104"/>
      <c r="QD6" s="104"/>
      <c r="QE6" s="104"/>
      <c r="QF6" s="104"/>
      <c r="QG6" s="104"/>
      <c r="QH6" s="104"/>
      <c r="QI6" s="104"/>
      <c r="QJ6" s="104"/>
      <c r="QK6" s="104"/>
      <c r="QL6" s="104"/>
      <c r="QM6" s="104"/>
      <c r="QN6" s="104"/>
      <c r="QO6" s="104"/>
      <c r="QP6" s="104"/>
      <c r="QQ6" s="104"/>
      <c r="QR6" s="104"/>
      <c r="QS6" s="104"/>
      <c r="QT6" s="104"/>
      <c r="QU6" s="104"/>
      <c r="QV6" s="104"/>
      <c r="QW6" s="104"/>
      <c r="QX6" s="104"/>
      <c r="QY6" s="104"/>
      <c r="QZ6" s="104"/>
      <c r="RA6" s="104"/>
      <c r="RB6" s="104"/>
      <c r="RC6" s="104"/>
      <c r="RD6" s="104"/>
      <c r="RE6" s="104"/>
      <c r="RF6" s="104"/>
      <c r="RG6" s="104"/>
      <c r="RH6" s="104"/>
      <c r="RI6" s="104"/>
      <c r="RJ6" s="104"/>
      <c r="RK6" s="104"/>
      <c r="RL6" s="104"/>
      <c r="RM6" s="104"/>
      <c r="RN6" s="104"/>
      <c r="RO6" s="104"/>
      <c r="RP6" s="104"/>
      <c r="RQ6" s="104"/>
      <c r="RR6" s="104"/>
      <c r="RS6" s="104"/>
      <c r="RT6" s="104"/>
      <c r="RU6" s="104"/>
      <c r="RV6" s="104"/>
      <c r="RW6" s="104"/>
      <c r="RX6" s="104"/>
      <c r="RY6" s="104"/>
      <c r="RZ6" s="104"/>
      <c r="SA6" s="104"/>
      <c r="SB6" s="104"/>
      <c r="SC6" s="104"/>
      <c r="SD6" s="104"/>
      <c r="SE6" s="104"/>
      <c r="SF6" s="104"/>
      <c r="SG6" s="104"/>
      <c r="SH6" s="104"/>
      <c r="SI6" s="104"/>
      <c r="SJ6" s="104"/>
      <c r="SK6" s="104"/>
      <c r="SL6" s="104"/>
      <c r="SM6" s="104"/>
      <c r="SN6" s="104"/>
      <c r="SO6" s="104"/>
      <c r="SP6" s="104"/>
      <c r="SQ6" s="104"/>
      <c r="SR6" s="104"/>
      <c r="SS6" s="104"/>
      <c r="ST6" s="104"/>
      <c r="SU6" s="104"/>
      <c r="SV6" s="104"/>
      <c r="SW6" s="104"/>
      <c r="SX6" s="104"/>
      <c r="SY6" s="104"/>
      <c r="SZ6" s="104"/>
      <c r="TA6" s="104"/>
      <c r="TB6" s="104"/>
      <c r="TC6" s="104"/>
      <c r="TD6" s="104"/>
      <c r="TE6" s="104"/>
      <c r="TF6" s="104"/>
      <c r="TG6" s="104"/>
      <c r="TH6" s="104"/>
      <c r="TI6" s="104"/>
      <c r="TJ6" s="104"/>
      <c r="TK6" s="104"/>
      <c r="TL6" s="104"/>
      <c r="TM6" s="104"/>
      <c r="TN6" s="104"/>
      <c r="TO6" s="104"/>
      <c r="TP6" s="104"/>
      <c r="TQ6" s="104"/>
      <c r="TR6" s="104"/>
      <c r="TS6" s="104"/>
      <c r="TT6" s="104"/>
      <c r="TU6" s="104"/>
      <c r="TV6" s="104"/>
      <c r="TW6" s="104"/>
      <c r="TX6" s="104"/>
      <c r="TY6" s="104"/>
      <c r="TZ6" s="104"/>
      <c r="UA6" s="104"/>
      <c r="UB6" s="104"/>
      <c r="UC6" s="104"/>
      <c r="UD6" s="104"/>
      <c r="UE6" s="104"/>
      <c r="UF6" s="104"/>
      <c r="UG6" s="104"/>
      <c r="UH6" s="104"/>
      <c r="UI6" s="104"/>
      <c r="UJ6" s="104"/>
      <c r="UK6" s="104"/>
      <c r="UL6" s="104"/>
      <c r="UM6" s="104"/>
      <c r="UN6" s="104"/>
      <c r="UO6" s="104"/>
      <c r="UP6" s="104"/>
      <c r="UQ6" s="104"/>
      <c r="UR6" s="104"/>
      <c r="US6" s="104"/>
      <c r="UT6" s="104"/>
      <c r="UU6" s="104"/>
      <c r="UV6" s="104"/>
      <c r="UW6" s="104"/>
      <c r="UX6" s="104"/>
      <c r="UY6" s="104"/>
      <c r="UZ6" s="104"/>
      <c r="VA6" s="104"/>
      <c r="VB6" s="104"/>
      <c r="VC6" s="104"/>
      <c r="VD6" s="104"/>
      <c r="VE6" s="104"/>
      <c r="VF6" s="104"/>
      <c r="VG6" s="104"/>
      <c r="VH6" s="104"/>
      <c r="VI6" s="104"/>
      <c r="VJ6" s="104"/>
      <c r="VK6" s="104"/>
      <c r="VL6" s="104"/>
      <c r="VM6" s="104"/>
      <c r="VN6" s="104"/>
      <c r="VO6" s="104"/>
      <c r="VP6" s="104"/>
      <c r="VQ6" s="104"/>
      <c r="VR6" s="104"/>
      <c r="VS6" s="104"/>
      <c r="VT6" s="104"/>
      <c r="VU6" s="104"/>
      <c r="VV6" s="104"/>
      <c r="VW6" s="104"/>
      <c r="VX6" s="104"/>
      <c r="VY6" s="104"/>
      <c r="VZ6" s="104"/>
      <c r="WA6" s="104"/>
      <c r="WB6" s="104"/>
      <c r="WC6" s="104"/>
      <c r="WD6" s="104"/>
      <c r="WE6" s="104"/>
      <c r="WF6" s="104"/>
      <c r="WG6" s="104"/>
      <c r="WH6" s="104"/>
      <c r="WI6" s="104"/>
      <c r="WJ6" s="104"/>
      <c r="WK6" s="104"/>
      <c r="WL6" s="104"/>
      <c r="WM6" s="104"/>
      <c r="WN6" s="104"/>
      <c r="WO6" s="104"/>
      <c r="WP6" s="104"/>
      <c r="WQ6" s="104"/>
      <c r="WR6" s="104"/>
      <c r="WS6" s="104"/>
      <c r="WT6" s="104"/>
      <c r="WU6" s="104"/>
      <c r="WV6" s="104"/>
      <c r="WW6" s="104"/>
      <c r="WX6" s="104"/>
      <c r="WY6" s="104"/>
      <c r="WZ6" s="104"/>
      <c r="XA6" s="104"/>
      <c r="XB6" s="104"/>
      <c r="XC6" s="104"/>
      <c r="XD6" s="104"/>
      <c r="XE6" s="104"/>
      <c r="XF6" s="104"/>
      <c r="XG6" s="104"/>
      <c r="XH6" s="104"/>
      <c r="XI6" s="104"/>
      <c r="XJ6" s="104"/>
      <c r="XK6" s="104"/>
      <c r="XL6" s="104"/>
      <c r="XM6" s="104"/>
      <c r="XN6" s="104"/>
      <c r="XO6" s="104"/>
      <c r="XP6" s="104"/>
      <c r="XQ6" s="104"/>
      <c r="XR6" s="104"/>
      <c r="XS6" s="104"/>
      <c r="XT6" s="104"/>
      <c r="XU6" s="104"/>
      <c r="XV6" s="104"/>
      <c r="XW6" s="104"/>
      <c r="XX6" s="104"/>
      <c r="XY6" s="104"/>
      <c r="XZ6" s="104"/>
      <c r="YA6" s="104"/>
      <c r="YB6" s="104"/>
      <c r="YC6" s="104"/>
      <c r="YD6" s="104"/>
      <c r="YE6" s="104"/>
      <c r="YF6" s="104"/>
      <c r="YG6" s="104"/>
      <c r="YH6" s="104"/>
      <c r="YI6" s="104"/>
      <c r="YJ6" s="104"/>
      <c r="YK6" s="104"/>
      <c r="YL6" s="104"/>
      <c r="YM6" s="104"/>
      <c r="YN6" s="104"/>
      <c r="YO6" s="104"/>
      <c r="YP6" s="104"/>
      <c r="YQ6" s="104"/>
      <c r="YR6" s="104"/>
      <c r="YS6" s="104"/>
      <c r="YT6" s="104"/>
      <c r="YU6" s="104"/>
      <c r="YV6" s="104"/>
      <c r="YW6" s="104"/>
      <c r="YX6" s="104"/>
      <c r="YY6" s="104"/>
      <c r="YZ6" s="104"/>
      <c r="ZA6" s="104"/>
      <c r="ZB6" s="104"/>
      <c r="ZC6" s="104"/>
      <c r="ZD6" s="104"/>
      <c r="ZE6" s="104"/>
      <c r="ZF6" s="104"/>
      <c r="ZG6" s="104"/>
      <c r="ZH6" s="104"/>
      <c r="ZI6" s="104"/>
      <c r="ZJ6" s="104"/>
      <c r="ZK6" s="104"/>
      <c r="ZL6" s="104"/>
      <c r="ZM6" s="104"/>
      <c r="ZN6" s="104"/>
      <c r="ZO6" s="104"/>
      <c r="ZP6" s="104"/>
      <c r="ZQ6" s="104"/>
      <c r="ZR6" s="104"/>
      <c r="ZS6" s="104"/>
      <c r="ZT6" s="104"/>
      <c r="ZU6" s="104"/>
      <c r="ZV6" s="104"/>
      <c r="ZW6" s="104"/>
      <c r="ZX6" s="104"/>
      <c r="ZY6" s="104"/>
      <c r="ZZ6" s="104"/>
      <c r="AAA6" s="104"/>
      <c r="AAB6" s="104"/>
      <c r="AAC6" s="104"/>
      <c r="AAD6" s="104"/>
      <c r="AAE6" s="104"/>
      <c r="AAF6" s="104"/>
      <c r="AAG6" s="104"/>
      <c r="AAH6" s="104"/>
      <c r="AAI6" s="104"/>
      <c r="AAJ6" s="104"/>
      <c r="AAK6" s="104"/>
      <c r="AAL6" s="104"/>
      <c r="AAM6" s="104"/>
      <c r="AAN6" s="104"/>
      <c r="AAO6" s="104"/>
      <c r="AAP6" s="104"/>
      <c r="AAQ6" s="104"/>
      <c r="AAR6" s="104"/>
      <c r="AAS6" s="104"/>
      <c r="AAT6" s="104"/>
      <c r="AAU6" s="104"/>
      <c r="AAV6" s="104"/>
      <c r="AAW6" s="104"/>
      <c r="AAX6" s="104"/>
      <c r="AAY6" s="104"/>
      <c r="AAZ6" s="104"/>
      <c r="ABA6" s="104"/>
      <c r="ABB6" s="104"/>
      <c r="ABC6" s="104"/>
      <c r="ABD6" s="104"/>
      <c r="ABE6" s="104"/>
      <c r="ABF6" s="104"/>
      <c r="ABG6" s="104"/>
      <c r="ABH6" s="104"/>
      <c r="ABI6" s="104"/>
      <c r="ABJ6" s="104"/>
      <c r="ABK6" s="104"/>
      <c r="ABL6" s="104"/>
      <c r="ABM6" s="104"/>
      <c r="ABN6" s="104"/>
      <c r="ABO6" s="104"/>
      <c r="ABP6" s="104"/>
      <c r="ABQ6" s="104"/>
      <c r="ABR6" s="104"/>
      <c r="ABS6" s="104"/>
      <c r="ABT6" s="104"/>
      <c r="ABU6" s="104"/>
      <c r="ABV6" s="104"/>
      <c r="ABW6" s="104"/>
      <c r="ABX6" s="104"/>
      <c r="ABY6" s="104"/>
      <c r="ABZ6" s="104"/>
      <c r="ACA6" s="104"/>
      <c r="ACB6" s="104"/>
      <c r="ACC6" s="104"/>
      <c r="ACD6" s="104"/>
      <c r="ACE6" s="104"/>
      <c r="ACF6" s="104"/>
      <c r="ACG6" s="104"/>
      <c r="ACH6" s="104"/>
      <c r="ACI6" s="104"/>
      <c r="ACJ6" s="104"/>
      <c r="ACK6" s="104"/>
      <c r="ACL6" s="104"/>
      <c r="ACM6" s="104"/>
      <c r="ACN6" s="104"/>
      <c r="ACO6" s="104"/>
      <c r="ACP6" s="104"/>
      <c r="ACQ6" s="104"/>
      <c r="ACR6" s="104"/>
      <c r="ACS6" s="104"/>
      <c r="ACT6" s="104"/>
      <c r="ACU6" s="104"/>
      <c r="ACV6" s="104"/>
      <c r="ACW6" s="104"/>
      <c r="ACX6" s="104"/>
      <c r="ACY6" s="104"/>
      <c r="ACZ6" s="104"/>
      <c r="ADA6" s="104"/>
      <c r="ADB6" s="104"/>
      <c r="ADC6" s="104"/>
      <c r="ADD6" s="104"/>
      <c r="ADE6" s="104"/>
      <c r="ADF6" s="104"/>
      <c r="ADG6" s="104"/>
      <c r="ADH6" s="104"/>
      <c r="ADI6" s="104"/>
      <c r="ADJ6" s="104"/>
      <c r="ADK6" s="104"/>
      <c r="ADL6" s="104"/>
      <c r="ADM6" s="104"/>
      <c r="ADN6" s="104"/>
      <c r="ADO6" s="104"/>
      <c r="ADP6" s="104"/>
      <c r="ADQ6" s="104"/>
      <c r="ADR6" s="104"/>
      <c r="ADS6" s="104"/>
      <c r="ADT6" s="104"/>
      <c r="ADU6" s="104"/>
      <c r="ADV6" s="104"/>
      <c r="ADW6" s="104"/>
      <c r="ADX6" s="104"/>
      <c r="ADY6" s="104"/>
      <c r="ADZ6" s="104"/>
      <c r="AEA6" s="104"/>
      <c r="AEB6" s="104"/>
      <c r="AEC6" s="104"/>
      <c r="AED6" s="104"/>
      <c r="AEE6" s="104"/>
      <c r="AEF6" s="104"/>
      <c r="AEG6" s="104"/>
      <c r="AEH6" s="104"/>
      <c r="AEI6" s="104"/>
      <c r="AEJ6" s="104"/>
      <c r="AEK6" s="104"/>
      <c r="AEL6" s="104"/>
      <c r="AEM6" s="104"/>
      <c r="AEN6" s="104"/>
      <c r="AEO6" s="104"/>
      <c r="AEP6" s="104"/>
      <c r="AEQ6" s="104"/>
      <c r="AER6" s="104"/>
      <c r="AES6" s="104"/>
      <c r="AET6" s="104"/>
      <c r="AEU6" s="104"/>
      <c r="AEV6" s="104"/>
      <c r="AEW6" s="104"/>
      <c r="AEX6" s="104"/>
      <c r="AEY6" s="104"/>
      <c r="AEZ6" s="104"/>
      <c r="AFA6" s="104"/>
      <c r="AFB6" s="104"/>
      <c r="AFC6" s="104"/>
      <c r="AFD6" s="104"/>
      <c r="AFE6" s="104"/>
      <c r="AFF6" s="104"/>
      <c r="AFG6" s="104"/>
      <c r="AFH6" s="104"/>
      <c r="AFI6" s="104"/>
      <c r="AFJ6" s="104"/>
      <c r="AFK6" s="104"/>
      <c r="AFL6" s="104"/>
      <c r="AFM6" s="104"/>
      <c r="AFN6" s="104"/>
      <c r="AFO6" s="104"/>
      <c r="AFP6" s="104"/>
      <c r="AFQ6" s="104"/>
      <c r="AFR6" s="104"/>
      <c r="AFS6" s="104"/>
      <c r="AFT6" s="104"/>
      <c r="AFU6" s="104"/>
      <c r="AFV6" s="104"/>
      <c r="AFW6" s="104"/>
      <c r="AFX6" s="104"/>
      <c r="AFY6" s="104"/>
      <c r="AFZ6" s="104"/>
      <c r="AGA6" s="104"/>
      <c r="AGB6" s="104"/>
      <c r="AGC6" s="104"/>
      <c r="AGD6" s="104"/>
      <c r="AGE6" s="104"/>
      <c r="AGF6" s="104"/>
      <c r="AGG6" s="104"/>
      <c r="AGH6" s="104"/>
      <c r="AGI6" s="104"/>
      <c r="AGJ6" s="104"/>
      <c r="AGK6" s="104"/>
      <c r="AGL6" s="104"/>
      <c r="AGM6" s="104"/>
      <c r="AGN6" s="104"/>
      <c r="AGO6" s="104"/>
      <c r="AGP6" s="104"/>
      <c r="AGQ6" s="104"/>
      <c r="AGR6" s="104"/>
      <c r="AGS6" s="104"/>
      <c r="AGT6" s="104"/>
      <c r="AGU6" s="104"/>
      <c r="AGV6" s="104"/>
      <c r="AGW6" s="104"/>
      <c r="AGX6" s="104"/>
      <c r="AGY6" s="104"/>
      <c r="AGZ6" s="104"/>
      <c r="AHA6" s="104"/>
      <c r="AHB6" s="104"/>
      <c r="AHC6" s="104"/>
      <c r="AHD6" s="104"/>
      <c r="AHE6" s="104"/>
      <c r="AHF6" s="104"/>
      <c r="AHG6" s="104"/>
      <c r="AHH6" s="104"/>
      <c r="AHI6" s="104"/>
      <c r="AHJ6" s="104"/>
      <c r="AHK6" s="104"/>
      <c r="AHL6" s="104"/>
      <c r="AHM6" s="104"/>
      <c r="AHN6" s="104"/>
      <c r="AHO6" s="104"/>
      <c r="AHP6" s="104"/>
      <c r="AHQ6" s="104"/>
      <c r="AHR6" s="104"/>
      <c r="AHS6" s="104"/>
      <c r="AHT6" s="104"/>
      <c r="AHU6" s="104"/>
      <c r="AHV6" s="104"/>
      <c r="AHW6" s="104"/>
      <c r="AHX6" s="104"/>
      <c r="AHY6" s="104"/>
      <c r="AHZ6" s="104"/>
      <c r="AIA6" s="104"/>
      <c r="AIB6" s="104"/>
      <c r="AIC6" s="104"/>
      <c r="AID6" s="104"/>
      <c r="AIE6" s="104"/>
      <c r="AIF6" s="104"/>
      <c r="AIG6" s="104"/>
      <c r="AIH6" s="104"/>
      <c r="AII6" s="104"/>
      <c r="AIJ6" s="104"/>
      <c r="AIK6" s="104"/>
      <c r="AIL6" s="104"/>
      <c r="AIM6" s="104"/>
      <c r="AIN6" s="104"/>
      <c r="AIO6" s="104"/>
      <c r="AIP6" s="104"/>
      <c r="AIQ6" s="104"/>
      <c r="AIR6" s="104"/>
      <c r="AIS6" s="104"/>
      <c r="AIT6" s="104"/>
      <c r="AIU6" s="104"/>
      <c r="AIV6" s="104"/>
      <c r="AIW6" s="104"/>
      <c r="AIX6" s="104"/>
      <c r="AIY6" s="104"/>
      <c r="AIZ6" s="104"/>
      <c r="AJA6" s="104"/>
      <c r="AJB6" s="104"/>
      <c r="AJC6" s="104"/>
      <c r="AJD6" s="104"/>
      <c r="AJE6" s="104"/>
      <c r="AJF6" s="104"/>
      <c r="AJG6" s="104"/>
      <c r="AJH6" s="104"/>
      <c r="AJI6" s="104"/>
      <c r="AJJ6" s="104"/>
      <c r="AJK6" s="104"/>
      <c r="AJL6" s="104"/>
      <c r="AJM6" s="104"/>
      <c r="AJN6" s="104"/>
      <c r="AJO6" s="104"/>
      <c r="AJP6" s="104"/>
      <c r="AJQ6" s="104"/>
      <c r="AJR6" s="104"/>
      <c r="AJS6" s="104"/>
      <c r="AJT6" s="104"/>
      <c r="AJU6" s="104"/>
      <c r="AJV6" s="104"/>
      <c r="AJW6" s="104"/>
      <c r="AJX6" s="104"/>
      <c r="AJY6" s="104"/>
      <c r="AJZ6" s="104"/>
      <c r="AKA6" s="104"/>
      <c r="AKB6" s="104"/>
      <c r="AKC6" s="104"/>
      <c r="AKD6" s="104"/>
      <c r="AKE6" s="104"/>
      <c r="AKF6" s="104"/>
      <c r="AKG6" s="104"/>
      <c r="AKH6" s="104"/>
      <c r="AKI6" s="104"/>
      <c r="AKJ6" s="104"/>
      <c r="AKK6" s="104"/>
      <c r="AKL6" s="104"/>
      <c r="AKM6" s="104"/>
      <c r="AKN6" s="104"/>
      <c r="AKO6" s="104"/>
      <c r="AKP6" s="104"/>
      <c r="AKQ6" s="104"/>
      <c r="AKR6" s="104"/>
      <c r="AKS6" s="104"/>
      <c r="AKT6" s="104"/>
      <c r="AKU6" s="104"/>
      <c r="AKV6" s="104"/>
      <c r="AKW6" s="104"/>
      <c r="AKX6" s="104"/>
      <c r="AKY6" s="104"/>
      <c r="AKZ6" s="104"/>
      <c r="ALA6" s="104"/>
      <c r="ALB6" s="104"/>
      <c r="ALC6" s="104"/>
      <c r="ALD6" s="104"/>
      <c r="ALE6" s="104"/>
      <c r="ALF6" s="104"/>
      <c r="ALG6" s="104"/>
      <c r="ALH6" s="104"/>
      <c r="ALI6" s="104"/>
      <c r="ALJ6" s="104"/>
      <c r="ALK6" s="104"/>
      <c r="ALL6" s="104"/>
      <c r="ALM6" s="104"/>
      <c r="ALN6" s="104"/>
      <c r="ALO6" s="104"/>
      <c r="ALP6" s="104"/>
      <c r="ALQ6" s="104"/>
      <c r="ALR6" s="104"/>
      <c r="ALS6" s="104"/>
      <c r="ALT6" s="104"/>
      <c r="ALU6" s="104"/>
      <c r="ALV6" s="104"/>
      <c r="ALW6" s="104"/>
      <c r="ALX6" s="104"/>
      <c r="ALY6" s="104"/>
      <c r="ALZ6" s="104"/>
      <c r="AMA6" s="104"/>
      <c r="AMB6" s="104"/>
      <c r="AMC6" s="104"/>
      <c r="AMD6" s="104"/>
      <c r="AME6" s="104"/>
      <c r="AMF6" s="104"/>
      <c r="AMG6" s="104"/>
      <c r="AMH6" s="104"/>
      <c r="AMI6" s="104"/>
      <c r="AMJ6" s="104"/>
      <c r="AMK6" s="104"/>
      <c r="AML6" s="104"/>
      <c r="AMM6" s="104"/>
      <c r="AMN6" s="104"/>
      <c r="AMO6" s="104"/>
      <c r="AMP6" s="104"/>
      <c r="AMQ6" s="104"/>
      <c r="AMR6" s="104"/>
      <c r="AMS6" s="104"/>
      <c r="AMT6" s="104"/>
      <c r="AMU6" s="104"/>
      <c r="AMV6" s="104"/>
      <c r="AMW6" s="104"/>
      <c r="AMX6" s="104"/>
      <c r="AMY6" s="104"/>
      <c r="AMZ6" s="104"/>
      <c r="ANA6" s="104"/>
      <c r="ANB6" s="104"/>
      <c r="ANC6" s="104"/>
      <c r="AND6" s="104"/>
      <c r="ANE6" s="104"/>
      <c r="ANF6" s="104"/>
      <c r="ANG6" s="104"/>
      <c r="ANH6" s="104"/>
      <c r="ANI6" s="104"/>
      <c r="ANJ6" s="104"/>
      <c r="ANK6" s="104"/>
      <c r="ANL6" s="104"/>
      <c r="ANM6" s="104"/>
      <c r="ANN6" s="104"/>
      <c r="ANO6" s="104"/>
      <c r="ANP6" s="104"/>
      <c r="ANQ6" s="104"/>
      <c r="ANR6" s="104"/>
      <c r="ANS6" s="104"/>
      <c r="ANT6" s="104"/>
      <c r="ANU6" s="104"/>
      <c r="ANV6" s="104"/>
      <c r="ANW6" s="104"/>
      <c r="ANX6" s="104"/>
      <c r="ANY6" s="104"/>
      <c r="ANZ6" s="104"/>
      <c r="AOA6" s="104"/>
      <c r="AOB6" s="104"/>
      <c r="AOC6" s="104"/>
      <c r="AOD6" s="104"/>
      <c r="AOE6" s="104"/>
      <c r="AOF6" s="104"/>
      <c r="AOG6" s="104"/>
      <c r="AOH6" s="104"/>
      <c r="AOI6" s="104"/>
      <c r="AOJ6" s="104"/>
      <c r="AOK6" s="104"/>
      <c r="AOL6" s="104"/>
      <c r="AOM6" s="104"/>
      <c r="AON6" s="104"/>
      <c r="AOO6" s="104"/>
      <c r="AOP6" s="104"/>
      <c r="AOQ6" s="104"/>
      <c r="AOR6" s="104"/>
      <c r="AOS6" s="104"/>
      <c r="AOT6" s="104"/>
      <c r="AOU6" s="104"/>
      <c r="AOV6" s="104"/>
      <c r="AOW6" s="104"/>
      <c r="AOX6" s="104"/>
      <c r="AOY6" s="104"/>
      <c r="AOZ6" s="104"/>
      <c r="APA6" s="104"/>
      <c r="APB6" s="104"/>
      <c r="APC6" s="104"/>
      <c r="APD6" s="104"/>
      <c r="APE6" s="104"/>
      <c r="APF6" s="104"/>
      <c r="APG6" s="104"/>
      <c r="APH6" s="104"/>
      <c r="API6" s="104"/>
      <c r="APJ6" s="104"/>
      <c r="APK6" s="104"/>
      <c r="APL6" s="104"/>
      <c r="APM6" s="104"/>
      <c r="APN6" s="104"/>
      <c r="APO6" s="104"/>
      <c r="APP6" s="104"/>
      <c r="APQ6" s="104"/>
      <c r="APR6" s="104"/>
      <c r="APS6" s="104"/>
      <c r="APT6" s="104"/>
      <c r="APU6" s="104"/>
      <c r="APV6" s="104"/>
      <c r="APW6" s="104"/>
      <c r="APX6" s="104"/>
      <c r="APY6" s="104"/>
      <c r="APZ6" s="104"/>
      <c r="AQA6" s="104"/>
      <c r="AQB6" s="104"/>
      <c r="AQC6" s="104"/>
      <c r="AQD6" s="104"/>
      <c r="AQE6" s="104"/>
      <c r="AQF6" s="104"/>
      <c r="AQG6" s="104"/>
      <c r="AQH6" s="104"/>
      <c r="AQI6" s="104"/>
      <c r="AQJ6" s="104"/>
      <c r="AQK6" s="104"/>
      <c r="AQL6" s="104"/>
      <c r="AQM6" s="104"/>
      <c r="AQN6" s="104"/>
      <c r="AQO6" s="104"/>
      <c r="AQP6" s="104"/>
      <c r="AQQ6" s="104"/>
      <c r="AQR6" s="104"/>
      <c r="AQS6" s="104"/>
      <c r="AQT6" s="104"/>
      <c r="AQU6" s="104"/>
      <c r="AQV6" s="104"/>
      <c r="AQW6" s="104"/>
      <c r="AQX6" s="104"/>
      <c r="AQY6" s="104"/>
      <c r="AQZ6" s="104"/>
      <c r="ARA6" s="104"/>
      <c r="ARB6" s="104"/>
      <c r="ARC6" s="104"/>
      <c r="ARD6" s="104"/>
      <c r="ARE6" s="104"/>
      <c r="ARF6" s="104"/>
      <c r="ARG6" s="104"/>
      <c r="ARH6" s="104"/>
      <c r="ARI6" s="104"/>
      <c r="ARJ6" s="104"/>
      <c r="ARK6" s="104"/>
      <c r="ARL6" s="104"/>
      <c r="ARM6" s="104"/>
      <c r="ARN6" s="104"/>
      <c r="ARO6" s="104"/>
      <c r="ARP6" s="104"/>
      <c r="ARQ6" s="104"/>
      <c r="ARR6" s="104"/>
      <c r="ARS6" s="104"/>
      <c r="ART6" s="104"/>
      <c r="ARU6" s="104"/>
      <c r="ARV6" s="104"/>
      <c r="ARW6" s="104"/>
      <c r="ARX6" s="104"/>
      <c r="ARY6" s="104"/>
      <c r="ARZ6" s="104"/>
      <c r="ASA6" s="104"/>
      <c r="ASB6" s="104"/>
      <c r="ASC6" s="104"/>
      <c r="ASD6" s="104"/>
      <c r="ASE6" s="104"/>
      <c r="ASF6" s="104"/>
      <c r="ASG6" s="104"/>
      <c r="ASH6" s="104"/>
      <c r="ASI6" s="104"/>
      <c r="ASJ6" s="104"/>
      <c r="ASK6" s="104"/>
      <c r="ASL6" s="104"/>
      <c r="ASM6" s="104"/>
      <c r="ASN6" s="104"/>
      <c r="ASO6" s="104"/>
      <c r="ASP6" s="104"/>
      <c r="ASQ6" s="104"/>
      <c r="ASR6" s="104"/>
      <c r="ASS6" s="104"/>
      <c r="AST6" s="104"/>
      <c r="ASU6" s="104"/>
      <c r="ASV6" s="104"/>
      <c r="ASW6" s="104"/>
      <c r="ASX6" s="104"/>
      <c r="ASY6" s="104"/>
      <c r="ASZ6" s="104"/>
      <c r="ATA6" s="104"/>
      <c r="ATB6" s="104"/>
      <c r="ATC6" s="104"/>
      <c r="ATD6" s="104"/>
      <c r="ATE6" s="104"/>
      <c r="ATF6" s="104"/>
      <c r="ATG6" s="104"/>
      <c r="ATH6" s="104"/>
      <c r="ATI6" s="104"/>
      <c r="ATJ6" s="104"/>
      <c r="ATK6" s="104"/>
      <c r="ATL6" s="104"/>
      <c r="ATM6" s="104"/>
      <c r="ATN6" s="104"/>
      <c r="ATO6" s="104"/>
      <c r="ATP6" s="104"/>
      <c r="ATQ6" s="104"/>
      <c r="ATR6" s="104"/>
      <c r="ATS6" s="104"/>
      <c r="ATT6" s="104"/>
      <c r="ATU6" s="104"/>
      <c r="ATV6" s="104"/>
      <c r="ATW6" s="104"/>
      <c r="ATX6" s="104"/>
      <c r="ATY6" s="104"/>
      <c r="ATZ6" s="104"/>
      <c r="AUA6" s="104"/>
      <c r="AUB6" s="104"/>
      <c r="AUC6" s="104"/>
      <c r="AUD6" s="104"/>
      <c r="AUE6" s="104"/>
      <c r="AUF6" s="104"/>
      <c r="AUG6" s="104"/>
      <c r="AUH6" s="104"/>
      <c r="AUI6" s="104"/>
      <c r="AUJ6" s="104"/>
      <c r="AUK6" s="104"/>
      <c r="AUL6" s="104"/>
      <c r="AUM6" s="104"/>
      <c r="AUN6" s="104"/>
      <c r="AUO6" s="104"/>
      <c r="AUP6" s="104"/>
      <c r="AUQ6" s="104"/>
      <c r="AUR6" s="104"/>
      <c r="AUS6" s="104"/>
      <c r="AUT6" s="104"/>
      <c r="AUU6" s="104"/>
      <c r="AUV6" s="104"/>
      <c r="AUW6" s="104"/>
      <c r="AUX6" s="104"/>
      <c r="AUY6" s="104"/>
      <c r="AUZ6" s="104"/>
      <c r="AVA6" s="104"/>
      <c r="AVB6" s="104"/>
      <c r="AVC6" s="104"/>
      <c r="AVD6" s="104"/>
      <c r="AVE6" s="104"/>
      <c r="AVF6" s="104"/>
      <c r="AVG6" s="104"/>
      <c r="AVH6" s="104"/>
      <c r="AVI6" s="104"/>
      <c r="AVJ6" s="104"/>
      <c r="AVK6" s="104"/>
      <c r="AVL6" s="104"/>
      <c r="AVM6" s="104"/>
      <c r="AVN6" s="104"/>
      <c r="AVO6" s="104"/>
      <c r="AVP6" s="104"/>
      <c r="AVQ6" s="104"/>
      <c r="AVR6" s="104"/>
      <c r="AVS6" s="104"/>
      <c r="AVT6" s="104"/>
      <c r="AVU6" s="104"/>
      <c r="AVV6" s="104"/>
      <c r="AVW6" s="104"/>
      <c r="AVX6" s="104"/>
      <c r="AVY6" s="104"/>
      <c r="AVZ6" s="104"/>
      <c r="AWA6" s="104"/>
      <c r="AWB6" s="104"/>
      <c r="AWC6" s="104"/>
      <c r="AWD6" s="104"/>
      <c r="AWE6" s="104"/>
      <c r="AWF6" s="104"/>
      <c r="AWG6" s="104"/>
      <c r="AWH6" s="104"/>
      <c r="AWI6" s="104"/>
      <c r="AWJ6" s="104"/>
      <c r="AWK6" s="104"/>
      <c r="AWL6" s="104"/>
      <c r="AWM6" s="104"/>
      <c r="AWN6" s="104"/>
      <c r="AWO6" s="104"/>
      <c r="AWP6" s="104"/>
      <c r="AWQ6" s="104"/>
      <c r="AWR6" s="104"/>
      <c r="AWS6" s="104"/>
      <c r="AWT6" s="104"/>
      <c r="AWU6" s="104"/>
      <c r="AWV6" s="104"/>
      <c r="AWW6" s="104"/>
      <c r="AWX6" s="104"/>
      <c r="AWY6" s="104"/>
      <c r="AWZ6" s="104"/>
      <c r="AXA6" s="104"/>
      <c r="AXB6" s="104"/>
      <c r="AXC6" s="104"/>
      <c r="AXD6" s="104"/>
      <c r="AXE6" s="104"/>
      <c r="AXF6" s="104"/>
      <c r="AXG6" s="104"/>
      <c r="AXH6" s="104"/>
      <c r="AXI6" s="104"/>
      <c r="AXJ6" s="104"/>
      <c r="AXK6" s="104"/>
      <c r="AXL6" s="104"/>
      <c r="AXM6" s="104"/>
      <c r="AXN6" s="104"/>
      <c r="AXO6" s="104"/>
      <c r="AXP6" s="104"/>
      <c r="AXQ6" s="104"/>
      <c r="AXR6" s="104"/>
      <c r="AXS6" s="104"/>
      <c r="AXT6" s="104"/>
      <c r="AXU6" s="104"/>
      <c r="AXV6" s="104"/>
      <c r="AXW6" s="104"/>
      <c r="AXX6" s="104"/>
      <c r="AXY6" s="104"/>
      <c r="AXZ6" s="104"/>
      <c r="AYA6" s="104"/>
      <c r="AYB6" s="104"/>
      <c r="AYC6" s="104"/>
      <c r="AYD6" s="104"/>
      <c r="AYE6" s="104"/>
      <c r="AYF6" s="104"/>
      <c r="AYG6" s="104"/>
      <c r="AYH6" s="104"/>
      <c r="AYI6" s="104"/>
      <c r="AYJ6" s="104"/>
      <c r="AYK6" s="104"/>
      <c r="AYL6" s="104"/>
      <c r="AYM6" s="104"/>
      <c r="AYN6" s="104"/>
      <c r="AYO6" s="104"/>
      <c r="AYP6" s="104"/>
      <c r="AYQ6" s="104"/>
      <c r="AYR6" s="104"/>
      <c r="AYS6" s="104"/>
      <c r="AYT6" s="104"/>
      <c r="AYU6" s="104"/>
      <c r="AYV6" s="104"/>
      <c r="AYW6" s="104"/>
      <c r="AYX6" s="104"/>
      <c r="AYY6" s="104"/>
      <c r="AYZ6" s="104"/>
      <c r="AZA6" s="104"/>
      <c r="AZB6" s="104"/>
      <c r="AZC6" s="104"/>
      <c r="AZD6" s="104"/>
      <c r="AZE6" s="104"/>
      <c r="AZF6" s="104"/>
      <c r="AZG6" s="104"/>
      <c r="AZH6" s="104"/>
      <c r="AZI6" s="104"/>
      <c r="AZJ6" s="104"/>
      <c r="AZK6" s="104"/>
      <c r="AZL6" s="104"/>
      <c r="AZM6" s="104"/>
      <c r="AZN6" s="104"/>
      <c r="AZO6" s="104"/>
      <c r="AZP6" s="104"/>
      <c r="AZQ6" s="104"/>
      <c r="AZR6" s="104"/>
      <c r="AZS6" s="104"/>
      <c r="AZT6" s="104"/>
      <c r="AZU6" s="104"/>
      <c r="AZV6" s="104"/>
      <c r="AZW6" s="104"/>
      <c r="AZX6" s="104"/>
      <c r="AZY6" s="104"/>
      <c r="AZZ6" s="104"/>
      <c r="BAA6" s="104"/>
      <c r="BAB6" s="104"/>
      <c r="BAC6" s="104"/>
      <c r="BAD6" s="104"/>
      <c r="BAE6" s="104"/>
      <c r="BAF6" s="104"/>
      <c r="BAG6" s="104"/>
      <c r="BAH6" s="104"/>
      <c r="BAI6" s="104"/>
      <c r="BAJ6" s="104"/>
      <c r="BAK6" s="104"/>
      <c r="BAL6" s="104"/>
      <c r="BAM6" s="104"/>
      <c r="BAN6" s="104"/>
      <c r="BAO6" s="104"/>
      <c r="BAP6" s="104"/>
      <c r="BAQ6" s="104"/>
      <c r="BAR6" s="104"/>
      <c r="BAS6" s="104"/>
      <c r="BAT6" s="104"/>
      <c r="BAU6" s="104"/>
      <c r="BAV6" s="104"/>
      <c r="BAW6" s="104"/>
      <c r="BAX6" s="104"/>
      <c r="BAY6" s="104"/>
      <c r="BAZ6" s="104"/>
      <c r="BBA6" s="104"/>
      <c r="BBB6" s="104"/>
      <c r="BBC6" s="104"/>
      <c r="BBD6" s="104"/>
      <c r="BBE6" s="104"/>
      <c r="BBF6" s="104"/>
      <c r="BBG6" s="104"/>
      <c r="BBH6" s="104"/>
      <c r="BBI6" s="104"/>
      <c r="BBJ6" s="104"/>
      <c r="BBK6" s="104"/>
      <c r="BBL6" s="104"/>
      <c r="BBM6" s="104"/>
      <c r="BBN6" s="104"/>
      <c r="BBO6" s="104"/>
      <c r="BBP6" s="104"/>
      <c r="BBQ6" s="104"/>
      <c r="BBR6" s="104"/>
      <c r="BBS6" s="104"/>
      <c r="BBT6" s="104"/>
      <c r="BBU6" s="104"/>
      <c r="BBV6" s="104"/>
      <c r="BBW6" s="104"/>
      <c r="BBX6" s="104"/>
      <c r="BBY6" s="104"/>
      <c r="BBZ6" s="104"/>
      <c r="BCA6" s="104"/>
      <c r="BCB6" s="104"/>
      <c r="BCC6" s="104"/>
      <c r="BCD6" s="104"/>
      <c r="BCE6" s="104"/>
      <c r="BCF6" s="104"/>
      <c r="BCG6" s="104"/>
      <c r="BCH6" s="104"/>
      <c r="BCI6" s="104"/>
      <c r="BCJ6" s="104"/>
      <c r="BCK6" s="104"/>
      <c r="BCL6" s="104"/>
      <c r="BCM6" s="104"/>
      <c r="BCN6" s="104"/>
      <c r="BCO6" s="104"/>
      <c r="BCP6" s="104"/>
      <c r="BCQ6" s="104"/>
      <c r="BCR6" s="104"/>
      <c r="BCS6" s="104"/>
      <c r="BCT6" s="104"/>
      <c r="BCU6" s="104"/>
      <c r="BCV6" s="104"/>
      <c r="BCW6" s="104"/>
      <c r="BCX6" s="104"/>
      <c r="BCY6" s="104"/>
      <c r="BCZ6" s="104"/>
      <c r="BDA6" s="104"/>
      <c r="BDB6" s="104"/>
      <c r="BDC6" s="104"/>
      <c r="BDD6" s="104"/>
      <c r="BDE6" s="104"/>
      <c r="BDF6" s="104"/>
      <c r="BDG6" s="104"/>
      <c r="BDH6" s="104"/>
      <c r="BDI6" s="104"/>
      <c r="BDJ6" s="104"/>
      <c r="BDK6" s="104"/>
      <c r="BDL6" s="104"/>
      <c r="BDM6" s="104"/>
      <c r="BDN6" s="104"/>
      <c r="BDO6" s="104"/>
      <c r="BDP6" s="104"/>
      <c r="BDQ6" s="104"/>
      <c r="BDR6" s="104"/>
      <c r="BDS6" s="104"/>
      <c r="BDT6" s="104"/>
      <c r="BDU6" s="104"/>
      <c r="BDV6" s="104"/>
      <c r="BDW6" s="104"/>
      <c r="BDX6" s="104"/>
      <c r="BDY6" s="104"/>
      <c r="BDZ6" s="104"/>
      <c r="BEA6" s="104"/>
      <c r="BEB6" s="104"/>
      <c r="BEC6" s="104"/>
      <c r="BED6" s="104"/>
      <c r="BEE6" s="104"/>
      <c r="BEF6" s="104"/>
      <c r="BEG6" s="104"/>
      <c r="BEH6" s="104"/>
      <c r="BEI6" s="104"/>
      <c r="BEJ6" s="104"/>
      <c r="BEK6" s="104"/>
      <c r="BEL6" s="104"/>
      <c r="BEM6" s="104"/>
      <c r="BEN6" s="104"/>
      <c r="BEO6" s="104"/>
      <c r="BEP6" s="104"/>
      <c r="BEQ6" s="104"/>
      <c r="BER6" s="104"/>
      <c r="BES6" s="104"/>
      <c r="BET6" s="104"/>
      <c r="BEU6" s="104"/>
      <c r="BEV6" s="104"/>
      <c r="BEW6" s="104"/>
      <c r="BEX6" s="104"/>
      <c r="BEY6" s="104"/>
      <c r="BEZ6" s="104"/>
      <c r="BFA6" s="104"/>
      <c r="BFB6" s="104"/>
      <c r="BFC6" s="104"/>
      <c r="BFD6" s="104"/>
      <c r="BFE6" s="104"/>
      <c r="BFF6" s="104"/>
      <c r="BFG6" s="104"/>
      <c r="BFH6" s="104"/>
      <c r="BFI6" s="104"/>
      <c r="BFJ6" s="104"/>
      <c r="BFK6" s="104"/>
      <c r="BFL6" s="104"/>
      <c r="BFM6" s="104"/>
      <c r="BFN6" s="104"/>
      <c r="BFO6" s="104"/>
      <c r="BFP6" s="104"/>
      <c r="BFQ6" s="104"/>
      <c r="BFR6" s="104"/>
      <c r="BFS6" s="104"/>
      <c r="BFT6" s="104"/>
      <c r="BFU6" s="104"/>
      <c r="BFV6" s="104"/>
      <c r="BFW6" s="104"/>
      <c r="BFX6" s="104"/>
      <c r="BFY6" s="104"/>
      <c r="BFZ6" s="104"/>
      <c r="BGA6" s="104"/>
      <c r="BGB6" s="104"/>
      <c r="BGC6" s="104"/>
      <c r="BGD6" s="104"/>
      <c r="BGE6" s="104"/>
      <c r="BGF6" s="104"/>
      <c r="BGG6" s="104"/>
      <c r="BGH6" s="104"/>
      <c r="BGI6" s="104"/>
      <c r="BGJ6" s="104"/>
      <c r="BGK6" s="104"/>
      <c r="BGL6" s="104"/>
      <c r="BGM6" s="104"/>
      <c r="BGN6" s="104"/>
      <c r="BGO6" s="104"/>
      <c r="BGP6" s="104"/>
      <c r="BGQ6" s="104"/>
      <c r="BGR6" s="104"/>
      <c r="BGS6" s="104"/>
      <c r="BGT6" s="104"/>
      <c r="BGU6" s="104"/>
      <c r="BGV6" s="104"/>
      <c r="BGW6" s="104"/>
      <c r="BGX6" s="104"/>
      <c r="BGY6" s="104"/>
      <c r="BGZ6" s="104"/>
      <c r="BHA6" s="104"/>
      <c r="BHB6" s="104"/>
      <c r="BHC6" s="104"/>
      <c r="BHD6" s="104"/>
      <c r="BHE6" s="104"/>
      <c r="BHF6" s="104"/>
      <c r="BHG6" s="104"/>
      <c r="BHH6" s="104"/>
      <c r="BHI6" s="104"/>
      <c r="BHJ6" s="104"/>
      <c r="BHK6" s="104"/>
      <c r="BHL6" s="104"/>
      <c r="BHM6" s="104"/>
      <c r="BHN6" s="104"/>
      <c r="BHO6" s="104"/>
      <c r="BHP6" s="104"/>
      <c r="BHQ6" s="104"/>
      <c r="BHR6" s="104"/>
      <c r="BHS6" s="104"/>
      <c r="BHT6" s="104"/>
      <c r="BHU6" s="104"/>
      <c r="BHV6" s="104"/>
      <c r="BHW6" s="104"/>
      <c r="BHX6" s="104"/>
      <c r="BHY6" s="104"/>
      <c r="BHZ6" s="104"/>
      <c r="BIA6" s="104"/>
      <c r="BIB6" s="104"/>
      <c r="BIC6" s="104"/>
      <c r="BID6" s="104"/>
      <c r="BIE6" s="104"/>
      <c r="BIF6" s="104"/>
      <c r="BIG6" s="104"/>
      <c r="BIH6" s="104"/>
      <c r="BII6" s="104"/>
      <c r="BIJ6" s="104"/>
      <c r="BIK6" s="104"/>
      <c r="BIL6" s="104"/>
      <c r="BIM6" s="104"/>
      <c r="BIN6" s="104"/>
      <c r="BIO6" s="104"/>
      <c r="BIP6" s="104"/>
      <c r="BIQ6" s="104"/>
      <c r="BIR6" s="104"/>
      <c r="BIS6" s="104"/>
      <c r="BIT6" s="104"/>
      <c r="BIU6" s="104"/>
      <c r="BIV6" s="104"/>
      <c r="BIW6" s="104"/>
      <c r="BIX6" s="104"/>
      <c r="BIY6" s="104"/>
      <c r="BIZ6" s="104"/>
      <c r="BJA6" s="104"/>
      <c r="BJB6" s="104"/>
      <c r="BJC6" s="104"/>
      <c r="BJD6" s="104"/>
      <c r="BJE6" s="104"/>
      <c r="BJF6" s="104"/>
      <c r="BJG6" s="104"/>
      <c r="BJH6" s="104"/>
      <c r="BJI6" s="104"/>
      <c r="BJJ6" s="104"/>
      <c r="BJK6" s="104"/>
      <c r="BJL6" s="104"/>
      <c r="BJM6" s="104"/>
      <c r="BJN6" s="104"/>
      <c r="BJO6" s="104"/>
      <c r="BJP6" s="104"/>
      <c r="BJQ6" s="104"/>
      <c r="BJR6" s="104"/>
      <c r="BJS6" s="104"/>
      <c r="BJT6" s="104"/>
      <c r="BJU6" s="104"/>
      <c r="BJV6" s="104"/>
      <c r="BJW6" s="104"/>
      <c r="BJX6" s="104"/>
      <c r="BJY6" s="104"/>
      <c r="BJZ6" s="104"/>
      <c r="BKA6" s="104"/>
      <c r="BKB6" s="104"/>
      <c r="BKC6" s="104"/>
      <c r="BKD6" s="104"/>
      <c r="BKE6" s="104"/>
      <c r="BKF6" s="104"/>
      <c r="BKG6" s="104"/>
      <c r="BKH6" s="104"/>
      <c r="BKI6" s="104"/>
      <c r="BKJ6" s="104"/>
      <c r="BKK6" s="104"/>
      <c r="BKL6" s="104"/>
      <c r="BKM6" s="104"/>
      <c r="BKN6" s="104"/>
      <c r="BKO6" s="104"/>
      <c r="BKP6" s="104"/>
      <c r="BKQ6" s="104"/>
      <c r="BKR6" s="104"/>
      <c r="BKS6" s="104"/>
      <c r="BKT6" s="104"/>
      <c r="BKU6" s="104"/>
      <c r="BKV6" s="104"/>
      <c r="BKW6" s="104"/>
      <c r="BKX6" s="104"/>
      <c r="BKY6" s="104"/>
      <c r="BKZ6" s="104"/>
      <c r="BLA6" s="104"/>
      <c r="BLB6" s="104"/>
      <c r="BLC6" s="104"/>
      <c r="BLD6" s="104"/>
      <c r="BLE6" s="104"/>
      <c r="BLF6" s="104"/>
      <c r="BLG6" s="104"/>
      <c r="BLH6" s="104"/>
      <c r="BLI6" s="104"/>
      <c r="BLJ6" s="104"/>
      <c r="BLK6" s="104"/>
      <c r="BLL6" s="104"/>
      <c r="BLM6" s="104"/>
      <c r="BLN6" s="104"/>
      <c r="BLO6" s="104"/>
      <c r="BLP6" s="104"/>
      <c r="BLQ6" s="104"/>
      <c r="BLR6" s="104"/>
      <c r="BLS6" s="104"/>
      <c r="BLT6" s="104"/>
      <c r="BLU6" s="104"/>
      <c r="BLV6" s="104"/>
      <c r="BLW6" s="104"/>
      <c r="BLX6" s="104"/>
      <c r="BLY6" s="104"/>
      <c r="BLZ6" s="104"/>
      <c r="BMA6" s="104"/>
      <c r="BMB6" s="104"/>
      <c r="BMC6" s="104"/>
      <c r="BMD6" s="104"/>
      <c r="BME6" s="104"/>
      <c r="BMF6" s="104"/>
      <c r="BMG6" s="104"/>
      <c r="BMH6" s="104"/>
      <c r="BMI6" s="104"/>
      <c r="BMJ6" s="104"/>
      <c r="BMK6" s="104"/>
      <c r="BML6" s="104"/>
      <c r="BMM6" s="104"/>
      <c r="BMN6" s="104"/>
      <c r="BMO6" s="104"/>
      <c r="BMP6" s="104"/>
      <c r="BMQ6" s="104"/>
      <c r="BMR6" s="104"/>
      <c r="BMS6" s="104"/>
      <c r="BMT6" s="104"/>
      <c r="BMU6" s="104"/>
      <c r="BMV6" s="104"/>
      <c r="BMW6" s="104"/>
      <c r="BMX6" s="104"/>
      <c r="BMY6" s="104"/>
      <c r="BMZ6" s="104"/>
      <c r="BNA6" s="104"/>
      <c r="BNB6" s="104"/>
      <c r="BNC6" s="104"/>
      <c r="BND6" s="104"/>
      <c r="BNE6" s="104"/>
      <c r="BNF6" s="104"/>
      <c r="BNG6" s="104"/>
      <c r="BNH6" s="104"/>
      <c r="BNI6" s="104"/>
      <c r="BNJ6" s="104"/>
      <c r="BNK6" s="104"/>
      <c r="BNL6" s="104"/>
      <c r="BNM6" s="104"/>
      <c r="BNN6" s="104"/>
      <c r="BNO6" s="104"/>
      <c r="BNP6" s="104"/>
      <c r="BNQ6" s="104"/>
      <c r="BNR6" s="104"/>
      <c r="BNS6" s="104"/>
      <c r="BNT6" s="104"/>
      <c r="BNU6" s="104"/>
      <c r="BNV6" s="104"/>
      <c r="BNW6" s="104"/>
      <c r="BNX6" s="104"/>
      <c r="BNY6" s="104"/>
      <c r="BNZ6" s="104"/>
      <c r="BOA6" s="104"/>
      <c r="BOB6" s="104"/>
      <c r="BOC6" s="104"/>
      <c r="BOD6" s="104"/>
      <c r="BOE6" s="104"/>
      <c r="BOF6" s="104"/>
      <c r="BOG6" s="104"/>
      <c r="BOH6" s="104"/>
      <c r="BOI6" s="104"/>
      <c r="BOJ6" s="104"/>
      <c r="BOK6" s="104"/>
      <c r="BOL6" s="104"/>
      <c r="BOM6" s="104"/>
      <c r="BON6" s="104"/>
      <c r="BOO6" s="104"/>
      <c r="BOP6" s="104"/>
      <c r="BOQ6" s="104"/>
      <c r="BOR6" s="104"/>
      <c r="BOS6" s="104"/>
      <c r="BOT6" s="104"/>
      <c r="BOU6" s="104"/>
      <c r="BOV6" s="104"/>
      <c r="BOW6" s="104"/>
      <c r="BOX6" s="104"/>
      <c r="BOY6" s="104"/>
      <c r="BOZ6" s="104"/>
      <c r="BPA6" s="104"/>
      <c r="BPB6" s="104"/>
      <c r="BPC6" s="104"/>
      <c r="BPD6" s="104"/>
      <c r="BPE6" s="104"/>
      <c r="BPF6" s="104"/>
      <c r="BPG6" s="104"/>
      <c r="BPH6" s="104"/>
      <c r="BPI6" s="104"/>
      <c r="BPJ6" s="104"/>
      <c r="BPK6" s="104"/>
      <c r="BPL6" s="104"/>
      <c r="BPM6" s="104"/>
      <c r="BPN6" s="104"/>
      <c r="BPO6" s="104"/>
      <c r="BPP6" s="104"/>
      <c r="BPQ6" s="104"/>
      <c r="BPR6" s="104"/>
      <c r="BPS6" s="104"/>
      <c r="BPT6" s="104"/>
      <c r="BPU6" s="104"/>
      <c r="BPV6" s="104"/>
      <c r="BPW6" s="104"/>
      <c r="BPX6" s="104"/>
      <c r="BPY6" s="104"/>
      <c r="BPZ6" s="104"/>
      <c r="BQA6" s="104"/>
      <c r="BQB6" s="104"/>
      <c r="BQC6" s="104"/>
      <c r="BQD6" s="104"/>
      <c r="BQE6" s="104"/>
      <c r="BQF6" s="104"/>
      <c r="BQG6" s="104"/>
      <c r="BQH6" s="104"/>
      <c r="BQI6" s="104"/>
      <c r="BQJ6" s="104"/>
      <c r="BQK6" s="104"/>
      <c r="BQL6" s="104"/>
      <c r="BQM6" s="104"/>
      <c r="BQN6" s="104"/>
      <c r="BQO6" s="104"/>
      <c r="BQP6" s="104"/>
      <c r="BQQ6" s="104"/>
      <c r="BQR6" s="104"/>
      <c r="BQS6" s="104"/>
      <c r="BQT6" s="104"/>
      <c r="BQU6" s="104"/>
      <c r="BQV6" s="104"/>
      <c r="BQW6" s="104"/>
      <c r="BQX6" s="104"/>
      <c r="BQY6" s="104"/>
      <c r="BQZ6" s="104"/>
      <c r="BRA6" s="104"/>
      <c r="BRB6" s="104"/>
      <c r="BRC6" s="104"/>
      <c r="BRD6" s="104"/>
      <c r="BRE6" s="104"/>
      <c r="BRF6" s="104"/>
      <c r="BRG6" s="104"/>
      <c r="BRH6" s="104"/>
      <c r="BRI6" s="104"/>
      <c r="BRJ6" s="104"/>
      <c r="BRK6" s="104"/>
      <c r="BRL6" s="104"/>
      <c r="BRM6" s="104"/>
      <c r="BRN6" s="104"/>
      <c r="BRO6" s="104"/>
      <c r="BRP6" s="104"/>
      <c r="BRQ6" s="104"/>
      <c r="BRR6" s="104"/>
      <c r="BRS6" s="104"/>
      <c r="BRT6" s="104"/>
      <c r="BRU6" s="104"/>
      <c r="BRV6" s="104"/>
      <c r="BRW6" s="104"/>
      <c r="BRX6" s="104"/>
      <c r="BRY6" s="104"/>
      <c r="BRZ6" s="104"/>
      <c r="BSA6" s="104"/>
      <c r="BSB6" s="104"/>
      <c r="BSC6" s="104"/>
      <c r="BSD6" s="104"/>
      <c r="BSE6" s="104"/>
      <c r="BSF6" s="104"/>
      <c r="BSG6" s="104"/>
      <c r="BSH6" s="104"/>
      <c r="BSI6" s="104"/>
      <c r="BSJ6" s="104"/>
      <c r="BSK6" s="104"/>
      <c r="BSL6" s="104"/>
      <c r="BSM6" s="104"/>
      <c r="BSN6" s="104"/>
      <c r="BSO6" s="104"/>
      <c r="BSP6" s="104"/>
      <c r="BSQ6" s="104"/>
      <c r="BSR6" s="104"/>
      <c r="BSS6" s="104"/>
      <c r="BST6" s="104"/>
      <c r="BSU6" s="104"/>
      <c r="BSV6" s="104"/>
      <c r="BSW6" s="104"/>
      <c r="BSX6" s="104"/>
      <c r="BSY6" s="104"/>
      <c r="BSZ6" s="104"/>
      <c r="BTA6" s="104"/>
      <c r="BTB6" s="104"/>
      <c r="BTC6" s="104"/>
      <c r="BTD6" s="104"/>
      <c r="BTE6" s="104"/>
      <c r="BTF6" s="104"/>
      <c r="BTG6" s="104"/>
      <c r="BTH6" s="104"/>
      <c r="BTI6" s="104"/>
      <c r="BTJ6" s="104"/>
      <c r="BTK6" s="104"/>
      <c r="BTL6" s="104"/>
      <c r="BTM6" s="104"/>
      <c r="BTN6" s="104"/>
      <c r="BTO6" s="104"/>
      <c r="BTP6" s="104"/>
      <c r="BTQ6" s="104"/>
      <c r="BTR6" s="104"/>
      <c r="BTS6" s="104"/>
      <c r="BTT6" s="104"/>
      <c r="BTU6" s="104"/>
      <c r="BTV6" s="104"/>
      <c r="BTW6" s="104"/>
      <c r="BTX6" s="104"/>
      <c r="BTY6" s="104"/>
      <c r="BTZ6" s="104"/>
      <c r="BUA6" s="104"/>
      <c r="BUB6" s="104"/>
      <c r="BUC6" s="104"/>
      <c r="BUD6" s="104"/>
      <c r="BUE6" s="104"/>
      <c r="BUF6" s="104"/>
      <c r="BUG6" s="104"/>
      <c r="BUH6" s="104"/>
      <c r="BUI6" s="104"/>
      <c r="BUJ6" s="104"/>
      <c r="BUK6" s="104"/>
      <c r="BUL6" s="104"/>
      <c r="BUM6" s="104"/>
      <c r="BUN6" s="104"/>
      <c r="BUO6" s="104"/>
      <c r="BUP6" s="104"/>
      <c r="BUQ6" s="104"/>
      <c r="BUR6" s="104"/>
      <c r="BUS6" s="104"/>
      <c r="BUT6" s="104"/>
      <c r="BUU6" s="104"/>
      <c r="BUV6" s="104"/>
      <c r="BUW6" s="104"/>
      <c r="BUX6" s="104"/>
      <c r="BUY6" s="104"/>
      <c r="BUZ6" s="104"/>
      <c r="BVA6" s="104"/>
      <c r="BVB6" s="104"/>
      <c r="BVC6" s="104"/>
      <c r="BVD6" s="104"/>
      <c r="BVE6" s="104"/>
      <c r="BVF6" s="104"/>
      <c r="BVG6" s="104"/>
      <c r="BVH6" s="104"/>
      <c r="BVI6" s="104"/>
      <c r="BVJ6" s="104"/>
      <c r="BVK6" s="104"/>
      <c r="BVL6" s="104"/>
      <c r="BVM6" s="104"/>
      <c r="BVN6" s="104"/>
      <c r="BVO6" s="104"/>
      <c r="BVP6" s="104"/>
      <c r="BVQ6" s="104"/>
      <c r="BVR6" s="104"/>
      <c r="BVS6" s="104"/>
      <c r="BVT6" s="104"/>
      <c r="BVU6" s="104"/>
      <c r="BVV6" s="104"/>
      <c r="BVW6" s="104"/>
      <c r="BVX6" s="104"/>
      <c r="BVY6" s="104"/>
      <c r="BVZ6" s="104"/>
      <c r="BWA6" s="104"/>
      <c r="BWB6" s="104"/>
      <c r="BWC6" s="104"/>
      <c r="BWD6" s="104"/>
      <c r="BWE6" s="104"/>
      <c r="BWF6" s="104"/>
      <c r="BWG6" s="104"/>
      <c r="BWH6" s="104"/>
      <c r="BWI6" s="104"/>
      <c r="BWJ6" s="104"/>
      <c r="BWK6" s="104"/>
      <c r="BWL6" s="104"/>
      <c r="BWM6" s="104"/>
      <c r="BWN6" s="104"/>
      <c r="BWO6" s="104"/>
      <c r="BWP6" s="104"/>
      <c r="BWQ6" s="104"/>
      <c r="BWR6" s="104"/>
      <c r="BWS6" s="104"/>
      <c r="BWT6" s="104"/>
      <c r="BWU6" s="104"/>
      <c r="BWV6" s="104"/>
      <c r="BWW6" s="104"/>
      <c r="BWX6" s="104"/>
      <c r="BWY6" s="104"/>
      <c r="BWZ6" s="104"/>
      <c r="BXA6" s="104"/>
      <c r="BXB6" s="104"/>
      <c r="BXC6" s="104"/>
      <c r="BXD6" s="104"/>
      <c r="BXE6" s="104"/>
      <c r="BXF6" s="104"/>
      <c r="BXG6" s="104"/>
      <c r="BXH6" s="104"/>
      <c r="BXI6" s="104"/>
      <c r="BXJ6" s="104"/>
      <c r="BXK6" s="104"/>
      <c r="BXL6" s="104"/>
      <c r="BXM6" s="104"/>
      <c r="BXN6" s="104"/>
      <c r="BXO6" s="104"/>
      <c r="BXP6" s="104"/>
      <c r="BXQ6" s="104"/>
      <c r="BXR6" s="104"/>
      <c r="BXS6" s="104"/>
      <c r="BXT6" s="104"/>
      <c r="BXU6" s="104"/>
      <c r="BXV6" s="104"/>
      <c r="BXW6" s="104"/>
      <c r="BXX6" s="104"/>
      <c r="BXY6" s="104"/>
      <c r="BXZ6" s="104"/>
      <c r="BYA6" s="104"/>
      <c r="BYB6" s="104"/>
      <c r="BYC6" s="104"/>
      <c r="BYD6" s="104"/>
      <c r="BYE6" s="104"/>
      <c r="BYF6" s="104"/>
      <c r="BYG6" s="104"/>
      <c r="BYH6" s="104"/>
      <c r="BYI6" s="104"/>
      <c r="BYJ6" s="104"/>
      <c r="BYK6" s="104"/>
      <c r="BYL6" s="104"/>
      <c r="BYM6" s="104"/>
      <c r="BYN6" s="104"/>
      <c r="BYO6" s="104"/>
      <c r="BYP6" s="104"/>
      <c r="BYQ6" s="104"/>
      <c r="BYR6" s="104"/>
      <c r="BYS6" s="104"/>
      <c r="BYT6" s="104"/>
      <c r="BYU6" s="104"/>
      <c r="BYV6" s="104"/>
      <c r="BYW6" s="104"/>
      <c r="BYX6" s="104"/>
      <c r="BYY6" s="104"/>
      <c r="BYZ6" s="104"/>
      <c r="BZA6" s="104"/>
      <c r="BZB6" s="104"/>
      <c r="BZC6" s="104"/>
      <c r="BZD6" s="104"/>
      <c r="BZE6" s="104"/>
      <c r="BZF6" s="104"/>
      <c r="BZG6" s="104"/>
      <c r="BZH6" s="104"/>
      <c r="BZI6" s="104"/>
      <c r="BZJ6" s="104"/>
      <c r="BZK6" s="104"/>
      <c r="BZL6" s="104"/>
      <c r="BZM6" s="104"/>
      <c r="BZN6" s="104"/>
      <c r="BZO6" s="104"/>
      <c r="BZP6" s="104"/>
      <c r="BZQ6" s="104"/>
      <c r="BZR6" s="104"/>
      <c r="BZS6" s="104"/>
      <c r="BZT6" s="104"/>
      <c r="BZU6" s="104"/>
      <c r="BZV6" s="104"/>
      <c r="BZW6" s="104"/>
      <c r="BZX6" s="104"/>
      <c r="BZY6" s="104"/>
      <c r="BZZ6" s="104"/>
      <c r="CAA6" s="104"/>
      <c r="CAB6" s="104"/>
      <c r="CAC6" s="104"/>
      <c r="CAD6" s="104"/>
      <c r="CAE6" s="104"/>
      <c r="CAF6" s="104"/>
      <c r="CAG6" s="104"/>
      <c r="CAH6" s="104"/>
      <c r="CAI6" s="104"/>
      <c r="CAJ6" s="104"/>
      <c r="CAK6" s="104"/>
      <c r="CAL6" s="104"/>
      <c r="CAM6" s="104"/>
      <c r="CAN6" s="104"/>
      <c r="CAO6" s="104"/>
      <c r="CAP6" s="104"/>
      <c r="CAQ6" s="104"/>
      <c r="CAR6" s="104"/>
      <c r="CAS6" s="104"/>
      <c r="CAT6" s="104"/>
      <c r="CAU6" s="104"/>
      <c r="CAV6" s="104"/>
      <c r="CAW6" s="104"/>
      <c r="CAX6" s="104"/>
      <c r="CAY6" s="104"/>
      <c r="CAZ6" s="104"/>
      <c r="CBA6" s="104"/>
      <c r="CBB6" s="104"/>
      <c r="CBC6" s="104"/>
      <c r="CBD6" s="104"/>
      <c r="CBE6" s="104"/>
      <c r="CBF6" s="104"/>
      <c r="CBG6" s="104"/>
      <c r="CBH6" s="104"/>
      <c r="CBI6" s="104"/>
      <c r="CBJ6" s="104"/>
      <c r="CBK6" s="104"/>
      <c r="CBL6" s="104"/>
      <c r="CBM6" s="104"/>
      <c r="CBN6" s="104"/>
      <c r="CBO6" s="104"/>
      <c r="CBP6" s="104"/>
      <c r="CBQ6" s="104"/>
      <c r="CBR6" s="104"/>
      <c r="CBS6" s="104"/>
      <c r="CBT6" s="104"/>
      <c r="CBU6" s="104"/>
      <c r="CBV6" s="104"/>
      <c r="CBW6" s="104"/>
      <c r="CBX6" s="104"/>
      <c r="CBY6" s="104"/>
      <c r="CBZ6" s="104"/>
      <c r="CCA6" s="104"/>
      <c r="CCB6" s="104"/>
      <c r="CCC6" s="104"/>
      <c r="CCD6" s="104"/>
      <c r="CCE6" s="104"/>
      <c r="CCF6" s="104"/>
      <c r="CCG6" s="104"/>
      <c r="CCH6" s="104"/>
      <c r="CCI6" s="104"/>
      <c r="CCJ6" s="104"/>
      <c r="CCK6" s="104"/>
      <c r="CCL6" s="104"/>
      <c r="CCM6" s="104"/>
      <c r="CCN6" s="104"/>
      <c r="CCO6" s="104"/>
      <c r="CCP6" s="104"/>
      <c r="CCQ6" s="104"/>
      <c r="CCR6" s="104"/>
      <c r="CCS6" s="104"/>
      <c r="CCT6" s="104"/>
      <c r="CCU6" s="104"/>
      <c r="CCV6" s="104"/>
      <c r="CCW6" s="104"/>
      <c r="CCX6" s="104"/>
      <c r="CCY6" s="104"/>
      <c r="CCZ6" s="104"/>
      <c r="CDA6" s="104"/>
      <c r="CDB6" s="104"/>
      <c r="CDC6" s="104"/>
      <c r="CDD6" s="104"/>
      <c r="CDE6" s="104"/>
      <c r="CDF6" s="104"/>
      <c r="CDG6" s="104"/>
      <c r="CDH6" s="104"/>
      <c r="CDI6" s="104"/>
      <c r="CDJ6" s="104"/>
      <c r="CDK6" s="104"/>
      <c r="CDL6" s="104"/>
      <c r="CDM6" s="104"/>
      <c r="CDN6" s="104"/>
      <c r="CDO6" s="104"/>
      <c r="CDP6" s="104"/>
      <c r="CDQ6" s="104"/>
      <c r="CDR6" s="104"/>
      <c r="CDS6" s="104"/>
      <c r="CDT6" s="104"/>
      <c r="CDU6" s="104"/>
      <c r="CDV6" s="104"/>
      <c r="CDW6" s="104"/>
      <c r="CDX6" s="104"/>
      <c r="CDY6" s="104"/>
      <c r="CDZ6" s="104"/>
      <c r="CEA6" s="104"/>
      <c r="CEB6" s="104"/>
      <c r="CEC6" s="104"/>
      <c r="CED6" s="104"/>
      <c r="CEE6" s="104"/>
      <c r="CEF6" s="104"/>
      <c r="CEG6" s="104"/>
      <c r="CEH6" s="104"/>
      <c r="CEI6" s="104"/>
      <c r="CEJ6" s="104"/>
      <c r="CEK6" s="104"/>
      <c r="CEL6" s="104"/>
      <c r="CEM6" s="104"/>
      <c r="CEN6" s="104"/>
      <c r="CEO6" s="104"/>
      <c r="CEP6" s="104"/>
      <c r="CEQ6" s="104"/>
      <c r="CER6" s="104"/>
      <c r="CES6" s="104"/>
      <c r="CET6" s="104"/>
      <c r="CEU6" s="104"/>
      <c r="CEV6" s="104"/>
      <c r="CEW6" s="104"/>
      <c r="CEX6" s="104"/>
      <c r="CEY6" s="104"/>
      <c r="CEZ6" s="104"/>
      <c r="CFA6" s="104"/>
      <c r="CFB6" s="104"/>
      <c r="CFC6" s="104"/>
      <c r="CFD6" s="104"/>
      <c r="CFE6" s="104"/>
      <c r="CFF6" s="104"/>
      <c r="CFG6" s="104"/>
      <c r="CFH6" s="104"/>
      <c r="CFI6" s="104"/>
      <c r="CFJ6" s="104"/>
      <c r="CFK6" s="104"/>
      <c r="CFL6" s="104"/>
      <c r="CFM6" s="104"/>
      <c r="CFN6" s="104"/>
      <c r="CFO6" s="104"/>
      <c r="CFP6" s="104"/>
      <c r="CFQ6" s="104"/>
      <c r="CFR6" s="104"/>
      <c r="CFS6" s="104"/>
      <c r="CFT6" s="104"/>
      <c r="CFU6" s="104"/>
      <c r="CFV6" s="104"/>
      <c r="CFW6" s="104"/>
      <c r="CFX6" s="104"/>
      <c r="CFY6" s="104"/>
      <c r="CFZ6" s="104"/>
      <c r="CGA6" s="104"/>
      <c r="CGB6" s="104"/>
      <c r="CGC6" s="104"/>
      <c r="CGD6" s="104"/>
      <c r="CGE6" s="104"/>
      <c r="CGF6" s="104"/>
      <c r="CGG6" s="104"/>
      <c r="CGH6" s="104"/>
      <c r="CGI6" s="104"/>
      <c r="CGJ6" s="104"/>
      <c r="CGK6" s="104"/>
      <c r="CGL6" s="104"/>
      <c r="CGM6" s="104"/>
      <c r="CGN6" s="104"/>
      <c r="CGO6" s="104"/>
      <c r="CGP6" s="104"/>
      <c r="CGQ6" s="104"/>
      <c r="CGR6" s="104"/>
      <c r="CGS6" s="104"/>
      <c r="CGT6" s="104"/>
      <c r="CGU6" s="104"/>
      <c r="CGV6" s="104"/>
      <c r="CGW6" s="104"/>
      <c r="CGX6" s="104"/>
      <c r="CGY6" s="104"/>
      <c r="CGZ6" s="104"/>
      <c r="CHA6" s="104"/>
      <c r="CHB6" s="104"/>
      <c r="CHC6" s="104"/>
      <c r="CHD6" s="104"/>
      <c r="CHE6" s="104"/>
      <c r="CHF6" s="104"/>
      <c r="CHG6" s="104"/>
      <c r="CHH6" s="104"/>
      <c r="CHI6" s="104"/>
      <c r="CHJ6" s="104"/>
      <c r="CHK6" s="104"/>
      <c r="CHL6" s="104"/>
      <c r="CHM6" s="104"/>
      <c r="CHN6" s="104"/>
      <c r="CHO6" s="104"/>
      <c r="CHP6" s="104"/>
      <c r="CHQ6" s="104"/>
      <c r="CHR6" s="104"/>
      <c r="CHS6" s="104"/>
      <c r="CHT6" s="104"/>
      <c r="CHU6" s="104"/>
      <c r="CHV6" s="104"/>
      <c r="CHW6" s="104"/>
      <c r="CHX6" s="104"/>
      <c r="CHY6" s="104"/>
      <c r="CHZ6" s="104"/>
      <c r="CIA6" s="104"/>
      <c r="CIB6" s="104"/>
      <c r="CIC6" s="104"/>
      <c r="CID6" s="104"/>
      <c r="CIE6" s="104"/>
      <c r="CIF6" s="104"/>
      <c r="CIG6" s="104"/>
      <c r="CIH6" s="104"/>
      <c r="CII6" s="104"/>
      <c r="CIJ6" s="104"/>
      <c r="CIK6" s="104"/>
      <c r="CIL6" s="104"/>
      <c r="CIM6" s="104"/>
      <c r="CIN6" s="104"/>
      <c r="CIO6" s="104"/>
      <c r="CIP6" s="104"/>
      <c r="CIQ6" s="104"/>
      <c r="CIR6" s="104"/>
      <c r="CIS6" s="104"/>
      <c r="CIT6" s="104"/>
      <c r="CIU6" s="104"/>
      <c r="CIV6" s="104"/>
      <c r="CIW6" s="104"/>
      <c r="CIX6" s="104"/>
      <c r="CIY6" s="104"/>
      <c r="CIZ6" s="104"/>
      <c r="CJA6" s="104"/>
      <c r="CJB6" s="104"/>
      <c r="CJC6" s="104"/>
      <c r="CJD6" s="104"/>
      <c r="CJE6" s="104"/>
      <c r="CJF6" s="104"/>
      <c r="CJG6" s="104"/>
      <c r="CJH6" s="104"/>
      <c r="CJI6" s="104"/>
      <c r="CJJ6" s="104"/>
      <c r="CJK6" s="104"/>
      <c r="CJL6" s="104"/>
      <c r="CJM6" s="104"/>
      <c r="CJN6" s="104"/>
      <c r="CJO6" s="104"/>
      <c r="CJP6" s="104"/>
      <c r="CJQ6" s="104"/>
      <c r="CJR6" s="104"/>
      <c r="CJS6" s="104"/>
      <c r="CJT6" s="104"/>
      <c r="CJU6" s="104"/>
      <c r="CJV6" s="104"/>
      <c r="CJW6" s="104"/>
      <c r="CJX6" s="104"/>
      <c r="CJY6" s="104"/>
      <c r="CJZ6" s="104"/>
      <c r="CKA6" s="104"/>
      <c r="CKB6" s="104"/>
      <c r="CKC6" s="104"/>
      <c r="CKD6" s="104"/>
      <c r="CKE6" s="104"/>
      <c r="CKF6" s="104"/>
      <c r="CKG6" s="104"/>
      <c r="CKH6" s="104"/>
      <c r="CKI6" s="104"/>
      <c r="CKJ6" s="104"/>
      <c r="CKK6" s="104"/>
      <c r="CKL6" s="104"/>
      <c r="CKM6" s="104"/>
      <c r="CKN6" s="104"/>
      <c r="CKO6" s="104"/>
      <c r="CKP6" s="104"/>
      <c r="CKQ6" s="104"/>
      <c r="CKR6" s="104"/>
      <c r="CKS6" s="104"/>
      <c r="CKT6" s="104"/>
      <c r="CKU6" s="104"/>
      <c r="CKV6" s="104"/>
      <c r="CKW6" s="104"/>
      <c r="CKX6" s="104"/>
      <c r="CKY6" s="104"/>
      <c r="CKZ6" s="104"/>
      <c r="CLA6" s="104"/>
      <c r="CLB6" s="104"/>
      <c r="CLC6" s="104"/>
      <c r="CLD6" s="104"/>
      <c r="CLE6" s="104"/>
      <c r="CLF6" s="104"/>
      <c r="CLG6" s="104"/>
      <c r="CLH6" s="104"/>
      <c r="CLI6" s="104"/>
      <c r="CLJ6" s="104"/>
      <c r="CLK6" s="104"/>
      <c r="CLL6" s="104"/>
      <c r="CLM6" s="104"/>
      <c r="CLN6" s="104"/>
      <c r="CLO6" s="104"/>
      <c r="CLP6" s="104"/>
      <c r="CLQ6" s="104"/>
      <c r="CLR6" s="104"/>
      <c r="CLS6" s="104"/>
      <c r="CLT6" s="104"/>
      <c r="CLU6" s="104"/>
      <c r="CLV6" s="104"/>
      <c r="CLW6" s="104"/>
      <c r="CLX6" s="104"/>
      <c r="CLY6" s="104"/>
      <c r="CLZ6" s="104"/>
      <c r="CMA6" s="104"/>
      <c r="CMB6" s="104"/>
      <c r="CMC6" s="104"/>
      <c r="CMD6" s="104"/>
      <c r="CME6" s="104"/>
      <c r="CMF6" s="104"/>
      <c r="CMG6" s="104"/>
      <c r="CMH6" s="104"/>
      <c r="CMI6" s="104"/>
      <c r="CMJ6" s="104"/>
      <c r="CMK6" s="104"/>
      <c r="CML6" s="104"/>
      <c r="CMM6" s="104"/>
      <c r="CMN6" s="104"/>
      <c r="CMO6" s="104"/>
      <c r="CMP6" s="104"/>
      <c r="CMQ6" s="104"/>
      <c r="CMR6" s="104"/>
      <c r="CMS6" s="104"/>
      <c r="CMT6" s="104"/>
      <c r="CMU6" s="104"/>
      <c r="CMV6" s="104"/>
      <c r="CMW6" s="104"/>
      <c r="CMX6" s="104"/>
      <c r="CMY6" s="104"/>
      <c r="CMZ6" s="104"/>
      <c r="CNA6" s="104"/>
      <c r="CNB6" s="104"/>
      <c r="CNC6" s="104"/>
      <c r="CND6" s="104"/>
      <c r="CNE6" s="104"/>
      <c r="CNF6" s="104"/>
      <c r="CNG6" s="104"/>
      <c r="CNH6" s="104"/>
      <c r="CNI6" s="104"/>
      <c r="CNJ6" s="104"/>
      <c r="CNK6" s="104"/>
      <c r="CNL6" s="104"/>
      <c r="CNM6" s="104"/>
      <c r="CNN6" s="104"/>
      <c r="CNO6" s="104"/>
      <c r="CNP6" s="104"/>
      <c r="CNQ6" s="104"/>
      <c r="CNR6" s="104"/>
      <c r="CNS6" s="104"/>
      <c r="CNT6" s="104"/>
      <c r="CNU6" s="104"/>
      <c r="CNV6" s="104"/>
      <c r="CNW6" s="104"/>
      <c r="CNX6" s="104"/>
      <c r="CNY6" s="104"/>
      <c r="CNZ6" s="104"/>
      <c r="COA6" s="104"/>
      <c r="COB6" s="104"/>
      <c r="COC6" s="104"/>
      <c r="COD6" s="104"/>
      <c r="COE6" s="104"/>
      <c r="COF6" s="104"/>
      <c r="COG6" s="104"/>
      <c r="COH6" s="104"/>
      <c r="COI6" s="104"/>
      <c r="COJ6" s="104"/>
      <c r="COK6" s="104"/>
      <c r="COL6" s="104"/>
      <c r="COM6" s="104"/>
      <c r="CON6" s="104"/>
      <c r="COO6" s="104"/>
      <c r="COP6" s="104"/>
      <c r="COQ6" s="104"/>
      <c r="COR6" s="104"/>
      <c r="COS6" s="104"/>
      <c r="COT6" s="104"/>
      <c r="COU6" s="104"/>
      <c r="COV6" s="104"/>
      <c r="COW6" s="104"/>
      <c r="COX6" s="104"/>
      <c r="COY6" s="104"/>
      <c r="COZ6" s="104"/>
      <c r="CPA6" s="104"/>
      <c r="CPB6" s="104"/>
      <c r="CPC6" s="104"/>
      <c r="CPD6" s="104"/>
      <c r="CPE6" s="104"/>
      <c r="CPF6" s="104"/>
      <c r="CPG6" s="104"/>
      <c r="CPH6" s="104"/>
      <c r="CPI6" s="104"/>
      <c r="CPJ6" s="104"/>
      <c r="CPK6" s="104"/>
      <c r="CPL6" s="104"/>
      <c r="CPM6" s="104"/>
      <c r="CPN6" s="104"/>
      <c r="CPO6" s="104"/>
      <c r="CPP6" s="104"/>
      <c r="CPQ6" s="104"/>
      <c r="CPR6" s="104"/>
      <c r="CPS6" s="104"/>
      <c r="CPT6" s="104"/>
      <c r="CPU6" s="104"/>
      <c r="CPV6" s="104"/>
      <c r="CPW6" s="104"/>
      <c r="CPX6" s="104"/>
      <c r="CPY6" s="104"/>
      <c r="CPZ6" s="104"/>
      <c r="CQA6" s="104"/>
      <c r="CQB6" s="104"/>
      <c r="CQC6" s="104"/>
      <c r="CQD6" s="104"/>
      <c r="CQE6" s="104"/>
      <c r="CQF6" s="104"/>
      <c r="CQG6" s="104"/>
      <c r="CQH6" s="104"/>
      <c r="CQI6" s="104"/>
      <c r="CQJ6" s="104"/>
      <c r="CQK6" s="104"/>
      <c r="CQL6" s="104"/>
      <c r="CQM6" s="104"/>
      <c r="CQN6" s="104"/>
      <c r="CQO6" s="104"/>
      <c r="CQP6" s="104"/>
      <c r="CQQ6" s="104"/>
      <c r="CQR6" s="104"/>
      <c r="CQS6" s="104"/>
      <c r="CQT6" s="104"/>
      <c r="CQU6" s="104"/>
      <c r="CQV6" s="104"/>
      <c r="CQW6" s="104"/>
      <c r="CQX6" s="104"/>
      <c r="CQY6" s="104"/>
      <c r="CQZ6" s="104"/>
      <c r="CRA6" s="104"/>
      <c r="CRB6" s="104"/>
      <c r="CRC6" s="104"/>
      <c r="CRD6" s="104"/>
      <c r="CRE6" s="104"/>
      <c r="CRF6" s="104"/>
      <c r="CRG6" s="104"/>
      <c r="CRH6" s="104"/>
      <c r="CRI6" s="104"/>
      <c r="CRJ6" s="104"/>
      <c r="CRK6" s="104"/>
      <c r="CRL6" s="104"/>
      <c r="CRM6" s="104"/>
      <c r="CRN6" s="104"/>
      <c r="CRO6" s="104"/>
      <c r="CRP6" s="104"/>
      <c r="CRQ6" s="104"/>
      <c r="CRR6" s="104"/>
      <c r="CRS6" s="104"/>
      <c r="CRT6" s="104"/>
      <c r="CRU6" s="104"/>
      <c r="CRV6" s="104"/>
      <c r="CRW6" s="104"/>
      <c r="CRX6" s="104"/>
      <c r="CRY6" s="104"/>
      <c r="CRZ6" s="104"/>
      <c r="CSA6" s="104"/>
      <c r="CSB6" s="104"/>
      <c r="CSC6" s="104"/>
      <c r="CSD6" s="104"/>
      <c r="CSE6" s="104"/>
      <c r="CSF6" s="104"/>
      <c r="CSG6" s="104"/>
      <c r="CSH6" s="104"/>
      <c r="CSI6" s="104"/>
      <c r="CSJ6" s="104"/>
      <c r="CSK6" s="104"/>
      <c r="CSL6" s="104"/>
      <c r="CSM6" s="104"/>
      <c r="CSN6" s="104"/>
      <c r="CSO6" s="104"/>
      <c r="CSP6" s="104"/>
      <c r="CSQ6" s="104"/>
      <c r="CSR6" s="104"/>
      <c r="CSS6" s="104"/>
      <c r="CST6" s="104"/>
      <c r="CSU6" s="104"/>
      <c r="CSV6" s="104"/>
      <c r="CSW6" s="104"/>
      <c r="CSX6" s="104"/>
      <c r="CSY6" s="104"/>
      <c r="CSZ6" s="104"/>
      <c r="CTA6" s="104"/>
      <c r="CTB6" s="104"/>
      <c r="CTC6" s="104"/>
      <c r="CTD6" s="104"/>
      <c r="CTE6" s="104"/>
      <c r="CTF6" s="104"/>
      <c r="CTG6" s="104"/>
      <c r="CTH6" s="104"/>
      <c r="CTI6" s="104"/>
      <c r="CTJ6" s="104"/>
      <c r="CTK6" s="104"/>
      <c r="CTL6" s="104"/>
      <c r="CTM6" s="104"/>
      <c r="CTN6" s="104"/>
      <c r="CTO6" s="104"/>
      <c r="CTP6" s="104"/>
      <c r="CTQ6" s="104"/>
      <c r="CTR6" s="104"/>
      <c r="CTS6" s="104"/>
      <c r="CTT6" s="104"/>
      <c r="CTU6" s="104"/>
      <c r="CTV6" s="104"/>
      <c r="CTW6" s="104"/>
      <c r="CTX6" s="104"/>
      <c r="CTY6" s="104"/>
      <c r="CTZ6" s="104"/>
      <c r="CUA6" s="104"/>
      <c r="CUB6" s="104"/>
      <c r="CUC6" s="104"/>
      <c r="CUD6" s="104"/>
      <c r="CUE6" s="104"/>
      <c r="CUF6" s="104"/>
      <c r="CUG6" s="104"/>
      <c r="CUH6" s="104"/>
      <c r="CUI6" s="104"/>
      <c r="CUJ6" s="104"/>
      <c r="CUK6" s="104"/>
      <c r="CUL6" s="104"/>
      <c r="CUM6" s="104"/>
      <c r="CUN6" s="104"/>
      <c r="CUO6" s="104"/>
      <c r="CUP6" s="104"/>
      <c r="CUQ6" s="104"/>
      <c r="CUR6" s="104"/>
      <c r="CUS6" s="104"/>
      <c r="CUT6" s="104"/>
      <c r="CUU6" s="104"/>
      <c r="CUV6" s="104"/>
      <c r="CUW6" s="104"/>
      <c r="CUX6" s="104"/>
      <c r="CUY6" s="104"/>
      <c r="CUZ6" s="104"/>
      <c r="CVA6" s="104"/>
      <c r="CVB6" s="104"/>
      <c r="CVC6" s="104"/>
      <c r="CVD6" s="104"/>
      <c r="CVE6" s="104"/>
      <c r="CVF6" s="104"/>
      <c r="CVG6" s="104"/>
      <c r="CVH6" s="104"/>
      <c r="CVI6" s="104"/>
      <c r="CVJ6" s="104"/>
      <c r="CVK6" s="104"/>
      <c r="CVL6" s="104"/>
      <c r="CVM6" s="104"/>
      <c r="CVN6" s="104"/>
      <c r="CVO6" s="104"/>
      <c r="CVP6" s="104"/>
      <c r="CVQ6" s="104"/>
      <c r="CVR6" s="104"/>
      <c r="CVS6" s="104"/>
      <c r="CVT6" s="104"/>
      <c r="CVU6" s="104"/>
      <c r="CVV6" s="104"/>
      <c r="CVW6" s="104"/>
      <c r="CVX6" s="104"/>
      <c r="CVY6" s="104"/>
      <c r="CVZ6" s="104"/>
      <c r="CWA6" s="104"/>
      <c r="CWB6" s="104"/>
      <c r="CWC6" s="104"/>
      <c r="CWD6" s="104"/>
      <c r="CWE6" s="104"/>
      <c r="CWF6" s="104"/>
      <c r="CWG6" s="104"/>
      <c r="CWH6" s="104"/>
      <c r="CWI6" s="104"/>
      <c r="CWJ6" s="104"/>
      <c r="CWK6" s="104"/>
      <c r="CWL6" s="104"/>
      <c r="CWM6" s="104"/>
      <c r="CWN6" s="104"/>
      <c r="CWO6" s="104"/>
      <c r="CWP6" s="104"/>
      <c r="CWQ6" s="104"/>
      <c r="CWR6" s="104"/>
      <c r="CWS6" s="104"/>
      <c r="CWT6" s="104"/>
      <c r="CWU6" s="104"/>
      <c r="CWV6" s="104"/>
      <c r="CWW6" s="104"/>
      <c r="CWX6" s="104"/>
      <c r="CWY6" s="104"/>
      <c r="CWZ6" s="104"/>
      <c r="CXA6" s="104"/>
      <c r="CXB6" s="104"/>
      <c r="CXC6" s="104"/>
      <c r="CXD6" s="104"/>
      <c r="CXE6" s="104"/>
      <c r="CXF6" s="104"/>
      <c r="CXG6" s="104"/>
      <c r="CXH6" s="104"/>
      <c r="CXI6" s="104"/>
      <c r="CXJ6" s="104"/>
      <c r="CXK6" s="104"/>
      <c r="CXL6" s="104"/>
      <c r="CXM6" s="104"/>
      <c r="CXN6" s="104"/>
      <c r="CXO6" s="104"/>
      <c r="CXP6" s="104"/>
      <c r="CXQ6" s="104"/>
      <c r="CXR6" s="104"/>
      <c r="CXS6" s="104"/>
      <c r="CXT6" s="104"/>
      <c r="CXU6" s="104"/>
      <c r="CXV6" s="104"/>
      <c r="CXW6" s="104"/>
      <c r="CXX6" s="104"/>
      <c r="CXY6" s="104"/>
      <c r="CXZ6" s="104"/>
      <c r="CYA6" s="104"/>
      <c r="CYB6" s="104"/>
      <c r="CYC6" s="104"/>
      <c r="CYD6" s="104"/>
      <c r="CYE6" s="104"/>
      <c r="CYF6" s="104"/>
      <c r="CYG6" s="104"/>
      <c r="CYH6" s="104"/>
      <c r="CYI6" s="104"/>
      <c r="CYJ6" s="104"/>
      <c r="CYK6" s="104"/>
      <c r="CYL6" s="104"/>
      <c r="CYM6" s="104"/>
      <c r="CYN6" s="104"/>
      <c r="CYO6" s="104"/>
      <c r="CYP6" s="104"/>
      <c r="CYQ6" s="104"/>
      <c r="CYR6" s="104"/>
      <c r="CYS6" s="104"/>
      <c r="CYT6" s="104"/>
      <c r="CYU6" s="104"/>
      <c r="CYV6" s="104"/>
      <c r="CYW6" s="104"/>
      <c r="CYX6" s="104"/>
      <c r="CYY6" s="104"/>
      <c r="CYZ6" s="104"/>
      <c r="CZA6" s="104"/>
      <c r="CZB6" s="104"/>
      <c r="CZC6" s="104"/>
      <c r="CZD6" s="104"/>
      <c r="CZE6" s="104"/>
      <c r="CZF6" s="104"/>
      <c r="CZG6" s="104"/>
      <c r="CZH6" s="104"/>
      <c r="CZI6" s="104"/>
      <c r="CZJ6" s="104"/>
      <c r="CZK6" s="104"/>
      <c r="CZL6" s="104"/>
      <c r="CZM6" s="104"/>
      <c r="CZN6" s="104"/>
      <c r="CZO6" s="104"/>
      <c r="CZP6" s="104"/>
      <c r="CZQ6" s="104"/>
      <c r="CZR6" s="104"/>
      <c r="CZS6" s="104"/>
      <c r="CZT6" s="104"/>
      <c r="CZU6" s="104"/>
      <c r="CZV6" s="104"/>
      <c r="CZW6" s="104"/>
      <c r="CZX6" s="104"/>
      <c r="CZY6" s="104"/>
      <c r="CZZ6" s="104"/>
      <c r="DAA6" s="104"/>
      <c r="DAB6" s="104"/>
      <c r="DAC6" s="104"/>
      <c r="DAD6" s="104"/>
      <c r="DAE6" s="104"/>
      <c r="DAF6" s="104"/>
      <c r="DAG6" s="104"/>
      <c r="DAH6" s="104"/>
      <c r="DAI6" s="104"/>
      <c r="DAJ6" s="104"/>
      <c r="DAK6" s="104"/>
      <c r="DAL6" s="104"/>
      <c r="DAM6" s="104"/>
      <c r="DAN6" s="104"/>
      <c r="DAO6" s="104"/>
      <c r="DAP6" s="104"/>
      <c r="DAQ6" s="104"/>
      <c r="DAR6" s="104"/>
      <c r="DAS6" s="104"/>
      <c r="DAT6" s="104"/>
      <c r="DAU6" s="104"/>
      <c r="DAV6" s="104"/>
      <c r="DAW6" s="104"/>
      <c r="DAX6" s="104"/>
      <c r="DAY6" s="104"/>
      <c r="DAZ6" s="104"/>
      <c r="DBA6" s="104"/>
      <c r="DBB6" s="104"/>
      <c r="DBC6" s="104"/>
      <c r="DBD6" s="104"/>
      <c r="DBE6" s="104"/>
      <c r="DBF6" s="104"/>
      <c r="DBG6" s="104"/>
      <c r="DBH6" s="104"/>
      <c r="DBI6" s="104"/>
      <c r="DBJ6" s="104"/>
      <c r="DBK6" s="104"/>
      <c r="DBL6" s="104"/>
      <c r="DBM6" s="104"/>
      <c r="DBN6" s="104"/>
      <c r="DBO6" s="104"/>
      <c r="DBP6" s="104"/>
      <c r="DBQ6" s="104"/>
      <c r="DBR6" s="104"/>
      <c r="DBS6" s="104"/>
      <c r="DBT6" s="104"/>
      <c r="DBU6" s="104"/>
      <c r="DBV6" s="104"/>
      <c r="DBW6" s="104"/>
      <c r="DBX6" s="104"/>
      <c r="DBY6" s="104"/>
      <c r="DBZ6" s="104"/>
      <c r="DCA6" s="104"/>
      <c r="DCB6" s="104"/>
      <c r="DCC6" s="104"/>
      <c r="DCD6" s="104"/>
      <c r="DCE6" s="104"/>
      <c r="DCF6" s="104"/>
      <c r="DCG6" s="104"/>
      <c r="DCH6" s="104"/>
      <c r="DCI6" s="104"/>
      <c r="DCJ6" s="104"/>
      <c r="DCK6" s="104"/>
      <c r="DCL6" s="104"/>
      <c r="DCM6" s="104"/>
      <c r="DCN6" s="104"/>
      <c r="DCO6" s="104"/>
      <c r="DCP6" s="104"/>
      <c r="DCQ6" s="104"/>
      <c r="DCR6" s="104"/>
      <c r="DCS6" s="104"/>
      <c r="DCT6" s="104"/>
      <c r="DCU6" s="104"/>
      <c r="DCV6" s="104"/>
      <c r="DCW6" s="104"/>
      <c r="DCX6" s="104"/>
      <c r="DCY6" s="104"/>
      <c r="DCZ6" s="104"/>
      <c r="DDA6" s="104"/>
      <c r="DDB6" s="104"/>
      <c r="DDC6" s="104"/>
      <c r="DDD6" s="104"/>
      <c r="DDE6" s="104"/>
      <c r="DDF6" s="104"/>
      <c r="DDG6" s="104"/>
      <c r="DDH6" s="104"/>
      <c r="DDI6" s="104"/>
      <c r="DDJ6" s="104"/>
      <c r="DDK6" s="104"/>
      <c r="DDL6" s="104"/>
      <c r="DDM6" s="104"/>
      <c r="DDN6" s="104"/>
      <c r="DDO6" s="104"/>
      <c r="DDP6" s="104"/>
      <c r="DDQ6" s="104"/>
      <c r="DDR6" s="104"/>
      <c r="DDS6" s="104"/>
      <c r="DDT6" s="104"/>
      <c r="DDU6" s="104"/>
      <c r="DDV6" s="104"/>
      <c r="DDW6" s="104"/>
      <c r="DDX6" s="104"/>
      <c r="DDY6" s="104"/>
      <c r="DDZ6" s="104"/>
      <c r="DEA6" s="104"/>
      <c r="DEB6" s="104"/>
      <c r="DEC6" s="104"/>
      <c r="DED6" s="104"/>
      <c r="DEE6" s="104"/>
      <c r="DEF6" s="104"/>
      <c r="DEG6" s="104"/>
      <c r="DEH6" s="104"/>
      <c r="DEI6" s="104"/>
      <c r="DEJ6" s="104"/>
      <c r="DEK6" s="104"/>
      <c r="DEL6" s="104"/>
      <c r="DEM6" s="104"/>
      <c r="DEN6" s="104"/>
      <c r="DEO6" s="104"/>
      <c r="DEP6" s="104"/>
      <c r="DEQ6" s="104"/>
      <c r="DER6" s="104"/>
      <c r="DES6" s="104"/>
      <c r="DET6" s="104"/>
      <c r="DEU6" s="104"/>
      <c r="DEV6" s="104"/>
      <c r="DEW6" s="104"/>
      <c r="DEX6" s="104"/>
      <c r="DEY6" s="104"/>
      <c r="DEZ6" s="104"/>
      <c r="DFA6" s="104"/>
      <c r="DFB6" s="104"/>
      <c r="DFC6" s="104"/>
      <c r="DFD6" s="104"/>
      <c r="DFE6" s="104"/>
      <c r="DFF6" s="104"/>
      <c r="DFG6" s="104"/>
      <c r="DFH6" s="104"/>
      <c r="DFI6" s="104"/>
      <c r="DFJ6" s="104"/>
      <c r="DFK6" s="104"/>
      <c r="DFL6" s="104"/>
      <c r="DFM6" s="104"/>
      <c r="DFN6" s="104"/>
      <c r="DFO6" s="104"/>
      <c r="DFP6" s="104"/>
      <c r="DFQ6" s="104"/>
      <c r="DFR6" s="104"/>
      <c r="DFS6" s="104"/>
      <c r="DFT6" s="104"/>
      <c r="DFU6" s="104"/>
      <c r="DFV6" s="104"/>
      <c r="DFW6" s="104"/>
      <c r="DFX6" s="104"/>
      <c r="DFY6" s="104"/>
      <c r="DFZ6" s="104"/>
      <c r="DGA6" s="104"/>
      <c r="DGB6" s="104"/>
      <c r="DGC6" s="104"/>
      <c r="DGD6" s="104"/>
      <c r="DGE6" s="104"/>
      <c r="DGF6" s="104"/>
      <c r="DGG6" s="104"/>
      <c r="DGH6" s="104"/>
      <c r="DGI6" s="104"/>
      <c r="DGJ6" s="104"/>
      <c r="DGK6" s="104"/>
      <c r="DGL6" s="104"/>
      <c r="DGM6" s="104"/>
      <c r="DGN6" s="104"/>
      <c r="DGO6" s="104"/>
      <c r="DGP6" s="104"/>
      <c r="DGQ6" s="104"/>
      <c r="DGR6" s="104"/>
      <c r="DGS6" s="104"/>
      <c r="DGT6" s="104"/>
      <c r="DGU6" s="104"/>
      <c r="DGV6" s="104"/>
      <c r="DGW6" s="104"/>
      <c r="DGX6" s="104"/>
      <c r="DGY6" s="104"/>
      <c r="DGZ6" s="104"/>
      <c r="DHA6" s="104"/>
      <c r="DHB6" s="104"/>
      <c r="DHC6" s="104"/>
      <c r="DHD6" s="104"/>
      <c r="DHE6" s="104"/>
      <c r="DHF6" s="104"/>
      <c r="DHG6" s="104"/>
      <c r="DHH6" s="104"/>
      <c r="DHI6" s="104"/>
      <c r="DHJ6" s="104"/>
      <c r="DHK6" s="104"/>
      <c r="DHL6" s="104"/>
      <c r="DHM6" s="104"/>
      <c r="DHN6" s="104"/>
      <c r="DHO6" s="104"/>
      <c r="DHP6" s="104"/>
      <c r="DHQ6" s="104"/>
      <c r="DHR6" s="104"/>
      <c r="DHS6" s="104"/>
      <c r="DHT6" s="104"/>
      <c r="DHU6" s="104"/>
      <c r="DHV6" s="104"/>
      <c r="DHW6" s="104"/>
      <c r="DHX6" s="104"/>
      <c r="DHY6" s="104"/>
      <c r="DHZ6" s="104"/>
      <c r="DIA6" s="104"/>
      <c r="DIB6" s="104"/>
      <c r="DIC6" s="104"/>
      <c r="DID6" s="104"/>
      <c r="DIE6" s="104"/>
      <c r="DIF6" s="104"/>
      <c r="DIG6" s="104"/>
      <c r="DIH6" s="104"/>
      <c r="DII6" s="104"/>
      <c r="DIJ6" s="104"/>
      <c r="DIK6" s="104"/>
      <c r="DIL6" s="104"/>
      <c r="DIM6" s="104"/>
      <c r="DIN6" s="104"/>
      <c r="DIO6" s="104"/>
      <c r="DIP6" s="104"/>
      <c r="DIQ6" s="104"/>
      <c r="DIR6" s="104"/>
      <c r="DIS6" s="104"/>
      <c r="DIT6" s="104"/>
      <c r="DIU6" s="104"/>
      <c r="DIV6" s="104"/>
      <c r="DIW6" s="104"/>
      <c r="DIX6" s="104"/>
      <c r="DIY6" s="104"/>
      <c r="DIZ6" s="104"/>
      <c r="DJA6" s="104"/>
      <c r="DJB6" s="104"/>
      <c r="DJC6" s="104"/>
      <c r="DJD6" s="104"/>
      <c r="DJE6" s="104"/>
      <c r="DJF6" s="104"/>
      <c r="DJG6" s="104"/>
      <c r="DJH6" s="104"/>
      <c r="DJI6" s="104"/>
      <c r="DJJ6" s="104"/>
      <c r="DJK6" s="104"/>
      <c r="DJL6" s="104"/>
      <c r="DJM6" s="104"/>
      <c r="DJN6" s="104"/>
      <c r="DJO6" s="104"/>
      <c r="DJP6" s="104"/>
      <c r="DJQ6" s="104"/>
      <c r="DJR6" s="104"/>
      <c r="DJS6" s="104"/>
      <c r="DJT6" s="104"/>
      <c r="DJU6" s="104"/>
      <c r="DJV6" s="104"/>
      <c r="DJW6" s="104"/>
      <c r="DJX6" s="104"/>
      <c r="DJY6" s="104"/>
      <c r="DJZ6" s="104"/>
      <c r="DKA6" s="104"/>
      <c r="DKB6" s="104"/>
      <c r="DKC6" s="104"/>
      <c r="DKD6" s="104"/>
      <c r="DKE6" s="104"/>
      <c r="DKF6" s="104"/>
      <c r="DKG6" s="104"/>
      <c r="DKH6" s="104"/>
      <c r="DKI6" s="104"/>
      <c r="DKJ6" s="104"/>
      <c r="DKK6" s="104"/>
      <c r="DKL6" s="104"/>
      <c r="DKM6" s="104"/>
      <c r="DKN6" s="104"/>
      <c r="DKO6" s="104"/>
      <c r="DKP6" s="104"/>
      <c r="DKQ6" s="104"/>
      <c r="DKR6" s="104"/>
      <c r="DKS6" s="104"/>
      <c r="DKT6" s="104"/>
      <c r="DKU6" s="104"/>
      <c r="DKV6" s="104"/>
      <c r="DKW6" s="104"/>
      <c r="DKX6" s="104"/>
      <c r="DKY6" s="104"/>
      <c r="DKZ6" s="104"/>
      <c r="DLA6" s="104"/>
      <c r="DLB6" s="104"/>
      <c r="DLC6" s="104"/>
      <c r="DLD6" s="104"/>
      <c r="DLE6" s="104"/>
      <c r="DLF6" s="104"/>
      <c r="DLG6" s="104"/>
      <c r="DLH6" s="104"/>
      <c r="DLI6" s="104"/>
      <c r="DLJ6" s="104"/>
      <c r="DLK6" s="104"/>
      <c r="DLL6" s="104"/>
      <c r="DLM6" s="104"/>
      <c r="DLN6" s="104"/>
      <c r="DLO6" s="104"/>
      <c r="DLP6" s="104"/>
      <c r="DLQ6" s="104"/>
      <c r="DLR6" s="104"/>
      <c r="DLS6" s="104"/>
      <c r="DLT6" s="104"/>
      <c r="DLU6" s="104"/>
      <c r="DLV6" s="104"/>
      <c r="DLW6" s="104"/>
      <c r="DLX6" s="104"/>
      <c r="DLY6" s="104"/>
      <c r="DLZ6" s="104"/>
      <c r="DMA6" s="104"/>
      <c r="DMB6" s="104"/>
      <c r="DMC6" s="104"/>
      <c r="DMD6" s="104"/>
      <c r="DME6" s="104"/>
      <c r="DMF6" s="104"/>
      <c r="DMG6" s="104"/>
      <c r="DMH6" s="104"/>
      <c r="DMI6" s="104"/>
      <c r="DMJ6" s="104"/>
      <c r="DMK6" s="104"/>
      <c r="DML6" s="104"/>
      <c r="DMM6" s="104"/>
      <c r="DMN6" s="104"/>
      <c r="DMO6" s="104"/>
      <c r="DMP6" s="104"/>
      <c r="DMQ6" s="104"/>
      <c r="DMR6" s="104"/>
      <c r="DMS6" s="104"/>
      <c r="DMT6" s="104"/>
      <c r="DMU6" s="104"/>
      <c r="DMV6" s="104"/>
      <c r="DMW6" s="104"/>
      <c r="DMX6" s="104"/>
      <c r="DMY6" s="104"/>
      <c r="DMZ6" s="104"/>
      <c r="DNA6" s="104"/>
      <c r="DNB6" s="104"/>
      <c r="DNC6" s="104"/>
      <c r="DND6" s="104"/>
      <c r="DNE6" s="104"/>
      <c r="DNF6" s="104"/>
      <c r="DNG6" s="104"/>
      <c r="DNH6" s="104"/>
      <c r="DNI6" s="104"/>
      <c r="DNJ6" s="104"/>
      <c r="DNK6" s="104"/>
      <c r="DNL6" s="104"/>
      <c r="DNM6" s="104"/>
      <c r="DNN6" s="104"/>
      <c r="DNO6" s="104"/>
      <c r="DNP6" s="104"/>
      <c r="DNQ6" s="104"/>
      <c r="DNR6" s="104"/>
      <c r="DNS6" s="104"/>
      <c r="DNT6" s="104"/>
      <c r="DNU6" s="104"/>
      <c r="DNV6" s="104"/>
      <c r="DNW6" s="104"/>
      <c r="DNX6" s="104"/>
      <c r="DNY6" s="104"/>
      <c r="DNZ6" s="104"/>
      <c r="DOA6" s="104"/>
      <c r="DOB6" s="104"/>
      <c r="DOC6" s="104"/>
      <c r="DOD6" s="104"/>
      <c r="DOE6" s="104"/>
      <c r="DOF6" s="104"/>
      <c r="DOG6" s="104"/>
      <c r="DOH6" s="104"/>
      <c r="DOI6" s="104"/>
      <c r="DOJ6" s="104"/>
      <c r="DOK6" s="104"/>
      <c r="DOL6" s="104"/>
      <c r="DOM6" s="104"/>
      <c r="DON6" s="104"/>
      <c r="DOO6" s="104"/>
      <c r="DOP6" s="104"/>
      <c r="DOQ6" s="104"/>
      <c r="DOR6" s="104"/>
      <c r="DOS6" s="104"/>
      <c r="DOT6" s="104"/>
      <c r="DOU6" s="104"/>
      <c r="DOV6" s="104"/>
      <c r="DOW6" s="104"/>
      <c r="DOX6" s="104"/>
      <c r="DOY6" s="104"/>
      <c r="DOZ6" s="104"/>
      <c r="DPA6" s="104"/>
      <c r="DPB6" s="104"/>
      <c r="DPC6" s="104"/>
      <c r="DPD6" s="104"/>
      <c r="DPE6" s="104"/>
      <c r="DPF6" s="104"/>
      <c r="DPG6" s="104"/>
      <c r="DPH6" s="104"/>
      <c r="DPI6" s="104"/>
      <c r="DPJ6" s="104"/>
      <c r="DPK6" s="104"/>
      <c r="DPL6" s="104"/>
      <c r="DPM6" s="104"/>
      <c r="DPN6" s="104"/>
      <c r="DPO6" s="104"/>
      <c r="DPP6" s="104"/>
      <c r="DPQ6" s="104"/>
      <c r="DPR6" s="104"/>
      <c r="DPS6" s="104"/>
      <c r="DPT6" s="104"/>
      <c r="DPU6" s="104"/>
      <c r="DPV6" s="104"/>
      <c r="DPW6" s="104"/>
      <c r="DPX6" s="104"/>
      <c r="DPY6" s="104"/>
      <c r="DPZ6" s="104"/>
      <c r="DQA6" s="104"/>
      <c r="DQB6" s="104"/>
      <c r="DQC6" s="104"/>
      <c r="DQD6" s="104"/>
      <c r="DQE6" s="104"/>
      <c r="DQF6" s="104"/>
      <c r="DQG6" s="104"/>
      <c r="DQH6" s="104"/>
      <c r="DQI6" s="104"/>
      <c r="DQJ6" s="104"/>
      <c r="DQK6" s="104"/>
      <c r="DQL6" s="104"/>
      <c r="DQM6" s="104"/>
      <c r="DQN6" s="104"/>
      <c r="DQO6" s="104"/>
      <c r="DQP6" s="104"/>
      <c r="DQQ6" s="104"/>
      <c r="DQR6" s="104"/>
      <c r="DQS6" s="104"/>
      <c r="DQT6" s="104"/>
      <c r="DQU6" s="104"/>
      <c r="DQV6" s="104"/>
      <c r="DQW6" s="104"/>
      <c r="DQX6" s="104"/>
      <c r="DQY6" s="104"/>
      <c r="DQZ6" s="104"/>
      <c r="DRA6" s="104"/>
      <c r="DRB6" s="104"/>
      <c r="DRC6" s="104"/>
      <c r="DRD6" s="104"/>
      <c r="DRE6" s="104"/>
      <c r="DRF6" s="104"/>
      <c r="DRG6" s="104"/>
      <c r="DRH6" s="104"/>
      <c r="DRI6" s="104"/>
      <c r="DRJ6" s="104"/>
      <c r="DRK6" s="104"/>
      <c r="DRL6" s="104"/>
      <c r="DRM6" s="104"/>
      <c r="DRN6" s="104"/>
      <c r="DRO6" s="104"/>
      <c r="DRP6" s="104"/>
      <c r="DRQ6" s="104"/>
      <c r="DRR6" s="104"/>
      <c r="DRS6" s="104"/>
      <c r="DRT6" s="104"/>
      <c r="DRU6" s="104"/>
      <c r="DRV6" s="104"/>
      <c r="DRW6" s="104"/>
      <c r="DRX6" s="104"/>
      <c r="DRY6" s="104"/>
      <c r="DRZ6" s="104"/>
      <c r="DSA6" s="104"/>
      <c r="DSB6" s="104"/>
      <c r="DSC6" s="104"/>
      <c r="DSD6" s="104"/>
      <c r="DSE6" s="104"/>
      <c r="DSF6" s="104"/>
      <c r="DSG6" s="104"/>
      <c r="DSH6" s="104"/>
      <c r="DSI6" s="104"/>
      <c r="DSJ6" s="104"/>
      <c r="DSK6" s="104"/>
      <c r="DSL6" s="104"/>
      <c r="DSM6" s="104"/>
      <c r="DSN6" s="104"/>
      <c r="DSO6" s="104"/>
      <c r="DSP6" s="104"/>
      <c r="DSQ6" s="104"/>
      <c r="DSR6" s="104"/>
      <c r="DSS6" s="104"/>
      <c r="DST6" s="104"/>
      <c r="DSU6" s="104"/>
      <c r="DSV6" s="104"/>
      <c r="DSW6" s="104"/>
      <c r="DSX6" s="104"/>
      <c r="DSY6" s="104"/>
      <c r="DSZ6" s="104"/>
      <c r="DTA6" s="104"/>
      <c r="DTB6" s="104"/>
      <c r="DTC6" s="104"/>
      <c r="DTD6" s="104"/>
      <c r="DTE6" s="104"/>
      <c r="DTF6" s="104"/>
      <c r="DTG6" s="104"/>
      <c r="DTH6" s="104"/>
      <c r="DTI6" s="104"/>
      <c r="DTJ6" s="104"/>
      <c r="DTK6" s="104"/>
      <c r="DTL6" s="104"/>
      <c r="DTM6" s="104"/>
      <c r="DTN6" s="104"/>
      <c r="DTO6" s="104"/>
      <c r="DTP6" s="104"/>
      <c r="DTQ6" s="104"/>
      <c r="DTR6" s="104"/>
      <c r="DTS6" s="104"/>
      <c r="DTT6" s="104"/>
      <c r="DTU6" s="104"/>
      <c r="DTV6" s="104"/>
      <c r="DTW6" s="104"/>
      <c r="DTX6" s="104"/>
      <c r="DTY6" s="104"/>
      <c r="DTZ6" s="104"/>
      <c r="DUA6" s="104"/>
      <c r="DUB6" s="104"/>
      <c r="DUC6" s="104"/>
      <c r="DUD6" s="104"/>
      <c r="DUE6" s="104"/>
      <c r="DUF6" s="104"/>
      <c r="DUG6" s="104"/>
      <c r="DUH6" s="104"/>
      <c r="DUI6" s="104"/>
      <c r="DUJ6" s="104"/>
      <c r="DUK6" s="104"/>
      <c r="DUL6" s="104"/>
      <c r="DUM6" s="104"/>
      <c r="DUN6" s="104"/>
      <c r="DUO6" s="104"/>
      <c r="DUP6" s="104"/>
      <c r="DUQ6" s="104"/>
      <c r="DUR6" s="104"/>
      <c r="DUS6" s="104"/>
      <c r="DUT6" s="104"/>
      <c r="DUU6" s="104"/>
      <c r="DUV6" s="104"/>
      <c r="DUW6" s="104"/>
      <c r="DUX6" s="104"/>
      <c r="DUY6" s="104"/>
      <c r="DUZ6" s="104"/>
      <c r="DVA6" s="104"/>
      <c r="DVB6" s="104"/>
      <c r="DVC6" s="104"/>
      <c r="DVD6" s="104"/>
      <c r="DVE6" s="104"/>
      <c r="DVF6" s="104"/>
      <c r="DVG6" s="104"/>
      <c r="DVH6" s="104"/>
      <c r="DVI6" s="104"/>
      <c r="DVJ6" s="104"/>
      <c r="DVK6" s="104"/>
      <c r="DVL6" s="104"/>
      <c r="DVM6" s="104"/>
      <c r="DVN6" s="104"/>
      <c r="DVO6" s="104"/>
      <c r="DVP6" s="104"/>
      <c r="DVQ6" s="104"/>
      <c r="DVR6" s="104"/>
      <c r="DVS6" s="104"/>
      <c r="DVT6" s="104"/>
      <c r="DVU6" s="104"/>
      <c r="DVV6" s="104"/>
      <c r="DVW6" s="104"/>
      <c r="DVX6" s="104"/>
      <c r="DVY6" s="104"/>
      <c r="DVZ6" s="104"/>
      <c r="DWA6" s="104"/>
      <c r="DWB6" s="104"/>
      <c r="DWC6" s="104"/>
      <c r="DWD6" s="104"/>
      <c r="DWE6" s="104"/>
      <c r="DWF6" s="104"/>
      <c r="DWG6" s="104"/>
      <c r="DWH6" s="104"/>
      <c r="DWI6" s="104"/>
      <c r="DWJ6" s="104"/>
      <c r="DWK6" s="104"/>
      <c r="DWL6" s="104"/>
      <c r="DWM6" s="104"/>
      <c r="DWN6" s="104"/>
      <c r="DWO6" s="104"/>
      <c r="DWP6" s="104"/>
      <c r="DWQ6" s="104"/>
      <c r="DWR6" s="104"/>
      <c r="DWS6" s="104"/>
      <c r="DWT6" s="104"/>
      <c r="DWU6" s="104"/>
      <c r="DWV6" s="104"/>
      <c r="DWW6" s="104"/>
      <c r="DWX6" s="104"/>
      <c r="DWY6" s="104"/>
      <c r="DWZ6" s="104"/>
      <c r="DXA6" s="104"/>
      <c r="DXB6" s="104"/>
      <c r="DXC6" s="104"/>
      <c r="DXD6" s="104"/>
      <c r="DXE6" s="104"/>
      <c r="DXF6" s="104"/>
      <c r="DXG6" s="104"/>
      <c r="DXH6" s="104"/>
      <c r="DXI6" s="104"/>
      <c r="DXJ6" s="104"/>
      <c r="DXK6" s="104"/>
      <c r="DXL6" s="104"/>
      <c r="DXM6" s="104"/>
      <c r="DXN6" s="104"/>
      <c r="DXO6" s="104"/>
      <c r="DXP6" s="104"/>
      <c r="DXQ6" s="104"/>
      <c r="DXR6" s="104"/>
      <c r="DXS6" s="104"/>
      <c r="DXT6" s="104"/>
      <c r="DXU6" s="104"/>
      <c r="DXV6" s="104"/>
      <c r="DXW6" s="104"/>
      <c r="DXX6" s="104"/>
      <c r="DXY6" s="104"/>
      <c r="DXZ6" s="104"/>
      <c r="DYA6" s="104"/>
      <c r="DYB6" s="104"/>
      <c r="DYC6" s="104"/>
      <c r="DYD6" s="104"/>
      <c r="DYE6" s="104"/>
      <c r="DYF6" s="104"/>
      <c r="DYG6" s="104"/>
      <c r="DYH6" s="104"/>
      <c r="DYI6" s="104"/>
      <c r="DYJ6" s="104"/>
      <c r="DYK6" s="104"/>
      <c r="DYL6" s="104"/>
      <c r="DYM6" s="104"/>
      <c r="DYN6" s="104"/>
      <c r="DYO6" s="104"/>
      <c r="DYP6" s="104"/>
      <c r="DYQ6" s="104"/>
      <c r="DYR6" s="104"/>
      <c r="DYS6" s="104"/>
      <c r="DYT6" s="104"/>
      <c r="DYU6" s="104"/>
      <c r="DYV6" s="104"/>
      <c r="DYW6" s="104"/>
      <c r="DYX6" s="104"/>
      <c r="DYY6" s="104"/>
      <c r="DYZ6" s="104"/>
      <c r="DZA6" s="104"/>
      <c r="DZB6" s="104"/>
      <c r="DZC6" s="104"/>
      <c r="DZD6" s="104"/>
      <c r="DZE6" s="104"/>
      <c r="DZF6" s="104"/>
      <c r="DZG6" s="104"/>
      <c r="DZH6" s="104"/>
      <c r="DZI6" s="104"/>
      <c r="DZJ6" s="104"/>
      <c r="DZK6" s="104"/>
      <c r="DZL6" s="104"/>
      <c r="DZM6" s="104"/>
      <c r="DZN6" s="104"/>
      <c r="DZO6" s="104"/>
      <c r="DZP6" s="104"/>
      <c r="DZQ6" s="104"/>
      <c r="DZR6" s="104"/>
      <c r="DZS6" s="104"/>
      <c r="DZT6" s="104"/>
      <c r="DZU6" s="104"/>
      <c r="DZV6" s="104"/>
      <c r="DZW6" s="104"/>
      <c r="DZX6" s="104"/>
      <c r="DZY6" s="104"/>
      <c r="DZZ6" s="104"/>
      <c r="EAA6" s="104"/>
      <c r="EAB6" s="104"/>
      <c r="EAC6" s="104"/>
      <c r="EAD6" s="104"/>
      <c r="EAE6" s="104"/>
      <c r="EAF6" s="104"/>
      <c r="EAG6" s="104"/>
      <c r="EAH6" s="104"/>
      <c r="EAI6" s="104"/>
      <c r="EAJ6" s="104"/>
      <c r="EAK6" s="104"/>
      <c r="EAL6" s="104"/>
      <c r="EAM6" s="104"/>
      <c r="EAN6" s="104"/>
      <c r="EAO6" s="104"/>
      <c r="EAP6" s="104"/>
      <c r="EAQ6" s="104"/>
      <c r="EAR6" s="104"/>
      <c r="EAS6" s="104"/>
      <c r="EAT6" s="104"/>
      <c r="EAU6" s="104"/>
      <c r="EAV6" s="104"/>
      <c r="EAW6" s="104"/>
      <c r="EAX6" s="104"/>
      <c r="EAY6" s="104"/>
      <c r="EAZ6" s="104"/>
      <c r="EBA6" s="104"/>
      <c r="EBB6" s="104"/>
      <c r="EBC6" s="104"/>
      <c r="EBD6" s="104"/>
      <c r="EBE6" s="104"/>
      <c r="EBF6" s="104"/>
      <c r="EBG6" s="104"/>
      <c r="EBH6" s="104"/>
      <c r="EBI6" s="104"/>
      <c r="EBJ6" s="104"/>
      <c r="EBK6" s="104"/>
      <c r="EBL6" s="104"/>
      <c r="EBM6" s="104"/>
      <c r="EBN6" s="104"/>
      <c r="EBO6" s="104"/>
      <c r="EBP6" s="104"/>
      <c r="EBQ6" s="104"/>
      <c r="EBR6" s="104"/>
      <c r="EBS6" s="104"/>
      <c r="EBT6" s="104"/>
      <c r="EBU6" s="104"/>
      <c r="EBV6" s="104"/>
      <c r="EBW6" s="104"/>
      <c r="EBX6" s="104"/>
      <c r="EBY6" s="104"/>
      <c r="EBZ6" s="104"/>
      <c r="ECA6" s="104"/>
      <c r="ECB6" s="104"/>
      <c r="ECC6" s="104"/>
      <c r="ECD6" s="104"/>
      <c r="ECE6" s="104"/>
      <c r="ECF6" s="104"/>
      <c r="ECG6" s="104"/>
      <c r="ECH6" s="104"/>
      <c r="ECI6" s="104"/>
      <c r="ECJ6" s="104"/>
      <c r="ECK6" s="104"/>
      <c r="ECL6" s="104"/>
      <c r="ECM6" s="104"/>
      <c r="ECN6" s="104"/>
      <c r="ECO6" s="104"/>
      <c r="ECP6" s="104"/>
      <c r="ECQ6" s="104"/>
      <c r="ECR6" s="104"/>
      <c r="ECS6" s="104"/>
      <c r="ECT6" s="104"/>
      <c r="ECU6" s="104"/>
      <c r="ECV6" s="104"/>
      <c r="ECW6" s="104"/>
      <c r="ECX6" s="104"/>
      <c r="ECY6" s="104"/>
      <c r="ECZ6" s="104"/>
      <c r="EDA6" s="104"/>
      <c r="EDB6" s="104"/>
      <c r="EDC6" s="104"/>
      <c r="EDD6" s="104"/>
      <c r="EDE6" s="104"/>
      <c r="EDF6" s="104"/>
      <c r="EDG6" s="104"/>
      <c r="EDH6" s="104"/>
      <c r="EDI6" s="104"/>
      <c r="EDJ6" s="104"/>
      <c r="EDK6" s="104"/>
      <c r="EDL6" s="104"/>
      <c r="EDM6" s="104"/>
      <c r="EDN6" s="104"/>
      <c r="EDO6" s="104"/>
      <c r="EDP6" s="104"/>
      <c r="EDQ6" s="104"/>
      <c r="EDR6" s="104"/>
      <c r="EDS6" s="104"/>
      <c r="EDT6" s="104"/>
      <c r="EDU6" s="104"/>
      <c r="EDV6" s="104"/>
      <c r="EDW6" s="104"/>
      <c r="EDX6" s="104"/>
      <c r="EDY6" s="104"/>
      <c r="EDZ6" s="104"/>
      <c r="EEA6" s="104"/>
      <c r="EEB6" s="104"/>
      <c r="EEC6" s="104"/>
      <c r="EED6" s="104"/>
      <c r="EEE6" s="104"/>
      <c r="EEF6" s="104"/>
      <c r="EEG6" s="104"/>
      <c r="EEH6" s="104"/>
      <c r="EEI6" s="104"/>
      <c r="EEJ6" s="104"/>
      <c r="EEK6" s="104"/>
      <c r="EEL6" s="104"/>
      <c r="EEM6" s="104"/>
      <c r="EEN6" s="104"/>
      <c r="EEO6" s="104"/>
      <c r="EEP6" s="104"/>
      <c r="EEQ6" s="104"/>
      <c r="EER6" s="104"/>
      <c r="EES6" s="104"/>
      <c r="EET6" s="104"/>
      <c r="EEU6" s="104"/>
      <c r="EEV6" s="104"/>
      <c r="EEW6" s="104"/>
      <c r="EEX6" s="104"/>
      <c r="EEY6" s="104"/>
      <c r="EEZ6" s="104"/>
      <c r="EFA6" s="104"/>
      <c r="EFB6" s="104"/>
      <c r="EFC6" s="104"/>
      <c r="EFD6" s="104"/>
      <c r="EFE6" s="104"/>
      <c r="EFF6" s="104"/>
      <c r="EFG6" s="104"/>
      <c r="EFH6" s="104"/>
      <c r="EFI6" s="104"/>
      <c r="EFJ6" s="104"/>
      <c r="EFK6" s="104"/>
      <c r="EFL6" s="104"/>
      <c r="EFM6" s="104"/>
      <c r="EFN6" s="104"/>
      <c r="EFO6" s="104"/>
      <c r="EFP6" s="104"/>
      <c r="EFQ6" s="104"/>
      <c r="EFR6" s="104"/>
      <c r="EFS6" s="104"/>
      <c r="EFT6" s="104"/>
      <c r="EFU6" s="104"/>
      <c r="EFV6" s="104"/>
      <c r="EFW6" s="104"/>
      <c r="EFX6" s="104"/>
      <c r="EFY6" s="104"/>
      <c r="EFZ6" s="104"/>
      <c r="EGA6" s="104"/>
      <c r="EGB6" s="104"/>
      <c r="EGC6" s="104"/>
      <c r="EGD6" s="104"/>
      <c r="EGE6" s="104"/>
      <c r="EGF6" s="104"/>
      <c r="EGG6" s="104"/>
      <c r="EGH6" s="104"/>
      <c r="EGI6" s="104"/>
      <c r="EGJ6" s="104"/>
      <c r="EGK6" s="104"/>
      <c r="EGL6" s="104"/>
      <c r="EGM6" s="104"/>
      <c r="EGN6" s="104"/>
      <c r="EGO6" s="104"/>
      <c r="EGP6" s="104"/>
      <c r="EGQ6" s="104"/>
      <c r="EGR6" s="104"/>
      <c r="EGS6" s="104"/>
      <c r="EGT6" s="104"/>
      <c r="EGU6" s="104"/>
      <c r="EGV6" s="104"/>
      <c r="EGW6" s="104"/>
      <c r="EGX6" s="104"/>
      <c r="EGY6" s="104"/>
      <c r="EGZ6" s="104"/>
      <c r="EHA6" s="104"/>
      <c r="EHB6" s="104"/>
      <c r="EHC6" s="104"/>
      <c r="EHD6" s="104"/>
      <c r="EHE6" s="104"/>
      <c r="EHF6" s="104"/>
      <c r="EHG6" s="104"/>
      <c r="EHH6" s="104"/>
      <c r="EHI6" s="104"/>
      <c r="EHJ6" s="104"/>
      <c r="EHK6" s="104"/>
      <c r="EHL6" s="104"/>
      <c r="EHM6" s="104"/>
      <c r="EHN6" s="104"/>
      <c r="EHO6" s="104"/>
      <c r="EHP6" s="104"/>
      <c r="EHQ6" s="104"/>
      <c r="EHR6" s="104"/>
      <c r="EHS6" s="104"/>
      <c r="EHT6" s="104"/>
      <c r="EHU6" s="104"/>
      <c r="EHV6" s="104"/>
      <c r="EHW6" s="104"/>
      <c r="EHX6" s="104"/>
      <c r="EHY6" s="104"/>
      <c r="EHZ6" s="104"/>
      <c r="EIA6" s="104"/>
      <c r="EIB6" s="104"/>
      <c r="EIC6" s="104"/>
      <c r="EID6" s="104"/>
      <c r="EIE6" s="104"/>
      <c r="EIF6" s="104"/>
      <c r="EIG6" s="104"/>
      <c r="EIH6" s="104"/>
      <c r="EII6" s="104"/>
      <c r="EIJ6" s="104"/>
      <c r="EIK6" s="104"/>
      <c r="EIL6" s="104"/>
      <c r="EIM6" s="104"/>
      <c r="EIN6" s="104"/>
      <c r="EIO6" s="104"/>
      <c r="EIP6" s="104"/>
      <c r="EIQ6" s="104"/>
      <c r="EIR6" s="104"/>
      <c r="EIS6" s="104"/>
      <c r="EIT6" s="104"/>
      <c r="EIU6" s="104"/>
      <c r="EIV6" s="104"/>
      <c r="EIW6" s="104"/>
      <c r="EIX6" s="104"/>
      <c r="EIY6" s="104"/>
      <c r="EIZ6" s="104"/>
      <c r="EJA6" s="104"/>
      <c r="EJB6" s="104"/>
      <c r="EJC6" s="104"/>
      <c r="EJD6" s="104"/>
      <c r="EJE6" s="104"/>
      <c r="EJF6" s="104"/>
      <c r="EJG6" s="104"/>
      <c r="EJH6" s="104"/>
      <c r="EJI6" s="104"/>
      <c r="EJJ6" s="104"/>
      <c r="EJK6" s="104"/>
      <c r="EJL6" s="104"/>
      <c r="EJM6" s="104"/>
      <c r="EJN6" s="104"/>
      <c r="EJO6" s="104"/>
      <c r="EJP6" s="104"/>
      <c r="EJQ6" s="104"/>
      <c r="EJR6" s="104"/>
      <c r="EJS6" s="104"/>
      <c r="EJT6" s="104"/>
      <c r="EJU6" s="104"/>
      <c r="EJV6" s="104"/>
      <c r="EJW6" s="104"/>
      <c r="EJX6" s="104"/>
      <c r="EJY6" s="104"/>
      <c r="EJZ6" s="104"/>
      <c r="EKA6" s="104"/>
      <c r="EKB6" s="104"/>
      <c r="EKC6" s="104"/>
      <c r="EKD6" s="104"/>
      <c r="EKE6" s="104"/>
      <c r="EKF6" s="104"/>
      <c r="EKG6" s="104"/>
      <c r="EKH6" s="104"/>
      <c r="EKI6" s="104"/>
      <c r="EKJ6" s="104"/>
      <c r="EKK6" s="104"/>
      <c r="EKL6" s="104"/>
      <c r="EKM6" s="104"/>
      <c r="EKN6" s="104"/>
      <c r="EKO6" s="104"/>
      <c r="EKP6" s="104"/>
      <c r="EKQ6" s="104"/>
      <c r="EKR6" s="104"/>
      <c r="EKS6" s="104"/>
      <c r="EKT6" s="104"/>
      <c r="EKU6" s="104"/>
      <c r="EKV6" s="104"/>
      <c r="EKW6" s="104"/>
      <c r="EKX6" s="104"/>
      <c r="EKY6" s="104"/>
      <c r="EKZ6" s="104"/>
      <c r="ELA6" s="104"/>
      <c r="ELB6" s="104"/>
      <c r="ELC6" s="104"/>
      <c r="ELD6" s="104"/>
      <c r="ELE6" s="104"/>
      <c r="ELF6" s="104"/>
      <c r="ELG6" s="104"/>
      <c r="ELH6" s="104"/>
      <c r="ELI6" s="104"/>
      <c r="ELJ6" s="104"/>
      <c r="ELK6" s="104"/>
      <c r="ELL6" s="104"/>
      <c r="ELM6" s="104"/>
      <c r="ELN6" s="104"/>
      <c r="ELO6" s="104"/>
      <c r="ELP6" s="104"/>
      <c r="ELQ6" s="104"/>
      <c r="ELR6" s="104"/>
      <c r="ELS6" s="104"/>
      <c r="ELT6" s="104"/>
      <c r="ELU6" s="104"/>
      <c r="ELV6" s="104"/>
      <c r="ELW6" s="104"/>
      <c r="ELX6" s="104"/>
      <c r="ELY6" s="104"/>
      <c r="ELZ6" s="104"/>
      <c r="EMA6" s="104"/>
      <c r="EMB6" s="104"/>
      <c r="EMC6" s="104"/>
      <c r="EMD6" s="104"/>
      <c r="EME6" s="104"/>
      <c r="EMF6" s="104"/>
      <c r="EMG6" s="104"/>
      <c r="EMH6" s="104"/>
      <c r="EMI6" s="104"/>
      <c r="EMJ6" s="104"/>
      <c r="EMK6" s="104"/>
      <c r="EML6" s="104"/>
      <c r="EMM6" s="104"/>
      <c r="EMN6" s="104"/>
      <c r="EMO6" s="104"/>
      <c r="EMP6" s="104"/>
      <c r="EMQ6" s="104"/>
      <c r="EMR6" s="104"/>
      <c r="EMS6" s="104"/>
      <c r="EMT6" s="104"/>
      <c r="EMU6" s="104"/>
      <c r="EMV6" s="104"/>
      <c r="EMW6" s="104"/>
      <c r="EMX6" s="104"/>
      <c r="EMY6" s="104"/>
      <c r="EMZ6" s="104"/>
      <c r="ENA6" s="104"/>
      <c r="ENB6" s="104"/>
      <c r="ENC6" s="104"/>
      <c r="END6" s="104"/>
      <c r="ENE6" s="104"/>
      <c r="ENF6" s="104"/>
      <c r="ENG6" s="104"/>
      <c r="ENH6" s="104"/>
      <c r="ENI6" s="104"/>
      <c r="ENJ6" s="104"/>
      <c r="ENK6" s="104"/>
      <c r="ENL6" s="104"/>
      <c r="ENM6" s="104"/>
      <c r="ENN6" s="104"/>
      <c r="ENO6" s="104"/>
      <c r="ENP6" s="104"/>
      <c r="ENQ6" s="104"/>
      <c r="ENR6" s="104"/>
      <c r="ENS6" s="104"/>
      <c r="ENT6" s="104"/>
      <c r="ENU6" s="104"/>
      <c r="ENV6" s="104"/>
      <c r="ENW6" s="104"/>
      <c r="ENX6" s="104"/>
      <c r="ENY6" s="104"/>
      <c r="ENZ6" s="104"/>
      <c r="EOA6" s="104"/>
      <c r="EOB6" s="104"/>
      <c r="EOC6" s="104"/>
      <c r="EOD6" s="104"/>
      <c r="EOE6" s="104"/>
      <c r="EOF6" s="104"/>
      <c r="EOG6" s="104"/>
      <c r="EOH6" s="104"/>
      <c r="EOI6" s="104"/>
      <c r="EOJ6" s="104"/>
      <c r="EOK6" s="104"/>
      <c r="EOL6" s="104"/>
      <c r="EOM6" s="104"/>
      <c r="EON6" s="104"/>
      <c r="EOO6" s="104"/>
      <c r="EOP6" s="104"/>
      <c r="EOQ6" s="104"/>
      <c r="EOR6" s="104"/>
      <c r="EOS6" s="104"/>
      <c r="EOT6" s="104"/>
      <c r="EOU6" s="104"/>
      <c r="EOV6" s="104"/>
      <c r="EOW6" s="104"/>
      <c r="EOX6" s="104"/>
      <c r="EOY6" s="104"/>
      <c r="EOZ6" s="104"/>
      <c r="EPA6" s="104"/>
      <c r="EPB6" s="104"/>
      <c r="EPC6" s="104"/>
      <c r="EPD6" s="104"/>
      <c r="EPE6" s="104"/>
      <c r="EPF6" s="104"/>
      <c r="EPG6" s="104"/>
      <c r="EPH6" s="104"/>
      <c r="EPI6" s="104"/>
      <c r="EPJ6" s="104"/>
      <c r="EPK6" s="104"/>
      <c r="EPL6" s="104"/>
      <c r="EPM6" s="104"/>
      <c r="EPN6" s="104"/>
      <c r="EPO6" s="104"/>
      <c r="EPP6" s="104"/>
      <c r="EPQ6" s="104"/>
      <c r="EPR6" s="104"/>
      <c r="EPS6" s="104"/>
      <c r="EPT6" s="104"/>
      <c r="EPU6" s="104"/>
      <c r="EPV6" s="104"/>
      <c r="EPW6" s="104"/>
      <c r="EPX6" s="104"/>
      <c r="EPY6" s="104"/>
      <c r="EPZ6" s="104"/>
      <c r="EQA6" s="104"/>
      <c r="EQB6" s="104"/>
      <c r="EQC6" s="104"/>
      <c r="EQD6" s="104"/>
      <c r="EQE6" s="104"/>
      <c r="EQF6" s="104"/>
      <c r="EQG6" s="104"/>
      <c r="EQH6" s="104"/>
      <c r="EQI6" s="104"/>
      <c r="EQJ6" s="104"/>
      <c r="EQK6" s="104"/>
      <c r="EQL6" s="104"/>
      <c r="EQM6" s="104"/>
      <c r="EQN6" s="104"/>
      <c r="EQO6" s="104"/>
      <c r="EQP6" s="104"/>
      <c r="EQQ6" s="104"/>
      <c r="EQR6" s="104"/>
      <c r="EQS6" s="104"/>
      <c r="EQT6" s="104"/>
      <c r="EQU6" s="104"/>
      <c r="EQV6" s="104"/>
      <c r="EQW6" s="104"/>
      <c r="EQX6" s="104"/>
      <c r="EQY6" s="104"/>
      <c r="EQZ6" s="104"/>
      <c r="ERA6" s="104"/>
      <c r="ERB6" s="104"/>
      <c r="ERC6" s="104"/>
      <c r="ERD6" s="104"/>
      <c r="ERE6" s="104"/>
      <c r="ERF6" s="104"/>
      <c r="ERG6" s="104"/>
      <c r="ERH6" s="104"/>
      <c r="ERI6" s="104"/>
      <c r="ERJ6" s="104"/>
      <c r="ERK6" s="104"/>
      <c r="ERL6" s="104"/>
      <c r="ERM6" s="104"/>
      <c r="ERN6" s="104"/>
      <c r="ERO6" s="104"/>
      <c r="ERP6" s="104"/>
      <c r="ERQ6" s="104"/>
      <c r="ERR6" s="104"/>
      <c r="ERS6" s="104"/>
      <c r="ERT6" s="104"/>
      <c r="ERU6" s="104"/>
      <c r="ERV6" s="104"/>
      <c r="ERW6" s="104"/>
      <c r="ERX6" s="104"/>
      <c r="ERY6" s="104"/>
      <c r="ERZ6" s="104"/>
      <c r="ESA6" s="104"/>
      <c r="ESB6" s="104"/>
      <c r="ESC6" s="104"/>
      <c r="ESD6" s="104"/>
      <c r="ESE6" s="104"/>
      <c r="ESF6" s="104"/>
      <c r="ESG6" s="104"/>
      <c r="ESH6" s="104"/>
      <c r="ESI6" s="104"/>
      <c r="ESJ6" s="104"/>
      <c r="ESK6" s="104"/>
      <c r="ESL6" s="104"/>
      <c r="ESM6" s="104"/>
      <c r="ESN6" s="104"/>
      <c r="ESO6" s="104"/>
      <c r="ESP6" s="104"/>
      <c r="ESQ6" s="104"/>
      <c r="ESR6" s="104"/>
      <c r="ESS6" s="104"/>
      <c r="EST6" s="104"/>
      <c r="ESU6" s="104"/>
      <c r="ESV6" s="104"/>
      <c r="ESW6" s="104"/>
      <c r="ESX6" s="104"/>
      <c r="ESY6" s="104"/>
      <c r="ESZ6" s="104"/>
      <c r="ETA6" s="104"/>
      <c r="ETB6" s="104"/>
      <c r="ETC6" s="104"/>
      <c r="ETD6" s="104"/>
      <c r="ETE6" s="104"/>
      <c r="ETF6" s="104"/>
      <c r="ETG6" s="104"/>
      <c r="ETH6" s="104"/>
      <c r="ETI6" s="104"/>
      <c r="ETJ6" s="104"/>
      <c r="ETK6" s="104"/>
      <c r="ETL6" s="104"/>
      <c r="ETM6" s="104"/>
      <c r="ETN6" s="104"/>
      <c r="ETO6" s="104"/>
      <c r="ETP6" s="104"/>
      <c r="ETQ6" s="104"/>
      <c r="ETR6" s="104"/>
      <c r="ETS6" s="104"/>
      <c r="ETT6" s="104"/>
      <c r="ETU6" s="104"/>
      <c r="ETV6" s="104"/>
      <c r="ETW6" s="104"/>
      <c r="ETX6" s="104"/>
      <c r="ETY6" s="104"/>
      <c r="ETZ6" s="104"/>
      <c r="EUA6" s="104"/>
      <c r="EUB6" s="104"/>
      <c r="EUC6" s="104"/>
      <c r="EUD6" s="104"/>
      <c r="EUE6" s="104"/>
      <c r="EUF6" s="104"/>
      <c r="EUG6" s="104"/>
      <c r="EUH6" s="104"/>
      <c r="EUI6" s="104"/>
      <c r="EUJ6" s="104"/>
      <c r="EUK6" s="104"/>
      <c r="EUL6" s="104"/>
      <c r="EUM6" s="104"/>
      <c r="EUN6" s="104"/>
      <c r="EUO6" s="104"/>
      <c r="EUP6" s="104"/>
      <c r="EUQ6" s="104"/>
      <c r="EUR6" s="104"/>
      <c r="EUS6" s="104"/>
      <c r="EUT6" s="104"/>
      <c r="EUU6" s="104"/>
      <c r="EUV6" s="104"/>
      <c r="EUW6" s="104"/>
      <c r="EUX6" s="104"/>
      <c r="EUY6" s="104"/>
      <c r="EUZ6" s="104"/>
      <c r="EVA6" s="104"/>
      <c r="EVB6" s="104"/>
      <c r="EVC6" s="104"/>
      <c r="EVD6" s="104"/>
      <c r="EVE6" s="104"/>
      <c r="EVF6" s="104"/>
      <c r="EVG6" s="104"/>
      <c r="EVH6" s="104"/>
      <c r="EVI6" s="104"/>
      <c r="EVJ6" s="104"/>
      <c r="EVK6" s="104"/>
      <c r="EVL6" s="104"/>
      <c r="EVM6" s="104"/>
      <c r="EVN6" s="104"/>
      <c r="EVO6" s="104"/>
      <c r="EVP6" s="104"/>
      <c r="EVQ6" s="104"/>
      <c r="EVR6" s="104"/>
      <c r="EVS6" s="104"/>
      <c r="EVT6" s="104"/>
      <c r="EVU6" s="104"/>
      <c r="EVV6" s="104"/>
      <c r="EVW6" s="104"/>
      <c r="EVX6" s="104"/>
      <c r="EVY6" s="104"/>
      <c r="EVZ6" s="104"/>
      <c r="EWA6" s="104"/>
      <c r="EWB6" s="104"/>
      <c r="EWC6" s="104"/>
      <c r="EWD6" s="104"/>
      <c r="EWE6" s="104"/>
      <c r="EWF6" s="104"/>
      <c r="EWG6" s="104"/>
      <c r="EWH6" s="104"/>
      <c r="EWI6" s="104"/>
      <c r="EWJ6" s="104"/>
      <c r="EWK6" s="104"/>
      <c r="EWL6" s="104"/>
      <c r="EWM6" s="104"/>
      <c r="EWN6" s="104"/>
      <c r="EWO6" s="104"/>
      <c r="EWP6" s="104"/>
      <c r="EWQ6" s="104"/>
      <c r="EWR6" s="104"/>
      <c r="EWS6" s="104"/>
      <c r="EWT6" s="104"/>
      <c r="EWU6" s="104"/>
      <c r="EWV6" s="104"/>
      <c r="EWW6" s="104"/>
      <c r="EWX6" s="104"/>
      <c r="EWY6" s="104"/>
      <c r="EWZ6" s="104"/>
      <c r="EXA6" s="104"/>
      <c r="EXB6" s="104"/>
      <c r="EXC6" s="104"/>
      <c r="EXD6" s="104"/>
      <c r="EXE6" s="104"/>
      <c r="EXF6" s="104"/>
      <c r="EXG6" s="104"/>
      <c r="EXH6" s="104"/>
      <c r="EXI6" s="104"/>
      <c r="EXJ6" s="104"/>
      <c r="EXK6" s="104"/>
      <c r="EXL6" s="104"/>
      <c r="EXM6" s="104"/>
      <c r="EXN6" s="104"/>
      <c r="EXO6" s="104"/>
      <c r="EXP6" s="104"/>
      <c r="EXQ6" s="104"/>
      <c r="EXR6" s="104"/>
      <c r="EXS6" s="104"/>
      <c r="EXT6" s="104"/>
      <c r="EXU6" s="104"/>
      <c r="EXV6" s="104"/>
      <c r="EXW6" s="104"/>
      <c r="EXX6" s="104"/>
      <c r="EXY6" s="104"/>
      <c r="EXZ6" s="104"/>
      <c r="EYA6" s="104"/>
      <c r="EYB6" s="104"/>
      <c r="EYC6" s="104"/>
      <c r="EYD6" s="104"/>
      <c r="EYE6" s="104"/>
      <c r="EYF6" s="104"/>
      <c r="EYG6" s="104"/>
      <c r="EYH6" s="104"/>
      <c r="EYI6" s="104"/>
      <c r="EYJ6" s="104"/>
      <c r="EYK6" s="104"/>
      <c r="EYL6" s="104"/>
      <c r="EYM6" s="104"/>
      <c r="EYN6" s="104"/>
      <c r="EYO6" s="104"/>
      <c r="EYP6" s="104"/>
      <c r="EYQ6" s="104"/>
      <c r="EYR6" s="104"/>
      <c r="EYS6" s="104"/>
      <c r="EYT6" s="104"/>
      <c r="EYU6" s="104"/>
      <c r="EYV6" s="104"/>
      <c r="EYW6" s="104"/>
      <c r="EYX6" s="104"/>
      <c r="EYY6" s="104"/>
      <c r="EYZ6" s="104"/>
      <c r="EZA6" s="104"/>
      <c r="EZB6" s="104"/>
      <c r="EZC6" s="104"/>
      <c r="EZD6" s="104"/>
      <c r="EZE6" s="104"/>
      <c r="EZF6" s="104"/>
      <c r="EZG6" s="104"/>
      <c r="EZH6" s="104"/>
      <c r="EZI6" s="104"/>
      <c r="EZJ6" s="104"/>
      <c r="EZK6" s="104"/>
      <c r="EZL6" s="104"/>
      <c r="EZM6" s="104"/>
      <c r="EZN6" s="104"/>
      <c r="EZO6" s="104"/>
      <c r="EZP6" s="104"/>
      <c r="EZQ6" s="104"/>
      <c r="EZR6" s="104"/>
      <c r="EZS6" s="104"/>
      <c r="EZT6" s="104"/>
      <c r="EZU6" s="104"/>
      <c r="EZV6" s="104"/>
      <c r="EZW6" s="104"/>
      <c r="EZX6" s="104"/>
      <c r="EZY6" s="104"/>
      <c r="EZZ6" s="104"/>
      <c r="FAA6" s="104"/>
      <c r="FAB6" s="104"/>
      <c r="FAC6" s="104"/>
      <c r="FAD6" s="104"/>
      <c r="FAE6" s="104"/>
      <c r="FAF6" s="104"/>
      <c r="FAG6" s="104"/>
      <c r="FAH6" s="104"/>
      <c r="FAI6" s="104"/>
      <c r="FAJ6" s="104"/>
      <c r="FAK6" s="104"/>
      <c r="FAL6" s="104"/>
      <c r="FAM6" s="104"/>
      <c r="FAN6" s="104"/>
      <c r="FAO6" s="104"/>
      <c r="FAP6" s="104"/>
      <c r="FAQ6" s="104"/>
      <c r="FAR6" s="104"/>
      <c r="FAS6" s="104"/>
      <c r="FAT6" s="104"/>
      <c r="FAU6" s="104"/>
      <c r="FAV6" s="104"/>
      <c r="FAW6" s="104"/>
      <c r="FAX6" s="104"/>
      <c r="FAY6" s="104"/>
      <c r="FAZ6" s="104"/>
      <c r="FBA6" s="104"/>
      <c r="FBB6" s="104"/>
      <c r="FBC6" s="104"/>
      <c r="FBD6" s="104"/>
      <c r="FBE6" s="104"/>
      <c r="FBF6" s="104"/>
      <c r="FBG6" s="104"/>
      <c r="FBH6" s="104"/>
      <c r="FBI6" s="104"/>
      <c r="FBJ6" s="104"/>
      <c r="FBK6" s="104"/>
      <c r="FBL6" s="104"/>
      <c r="FBM6" s="104"/>
      <c r="FBN6" s="104"/>
      <c r="FBO6" s="104"/>
      <c r="FBP6" s="104"/>
      <c r="FBQ6" s="104"/>
      <c r="FBR6" s="104"/>
      <c r="FBS6" s="104"/>
      <c r="FBT6" s="104"/>
      <c r="FBU6" s="104"/>
      <c r="FBV6" s="104"/>
      <c r="FBW6" s="104"/>
      <c r="FBX6" s="104"/>
      <c r="FBY6" s="104"/>
      <c r="FBZ6" s="104"/>
      <c r="FCA6" s="104"/>
      <c r="FCB6" s="104"/>
      <c r="FCC6" s="104"/>
      <c r="FCD6" s="104"/>
      <c r="FCE6" s="104"/>
      <c r="FCF6" s="104"/>
      <c r="FCG6" s="104"/>
      <c r="FCH6" s="104"/>
      <c r="FCI6" s="104"/>
      <c r="FCJ6" s="104"/>
      <c r="FCK6" s="104"/>
      <c r="FCL6" s="104"/>
      <c r="FCM6" s="104"/>
      <c r="FCN6" s="104"/>
      <c r="FCO6" s="104"/>
      <c r="FCP6" s="104"/>
      <c r="FCQ6" s="104"/>
      <c r="FCR6" s="104"/>
      <c r="FCS6" s="104"/>
      <c r="FCT6" s="104"/>
      <c r="FCU6" s="104"/>
      <c r="FCV6" s="104"/>
      <c r="FCW6" s="104"/>
      <c r="FCX6" s="104"/>
      <c r="FCY6" s="104"/>
      <c r="FCZ6" s="104"/>
      <c r="FDA6" s="104"/>
      <c r="FDB6" s="104"/>
      <c r="FDC6" s="104"/>
      <c r="FDD6" s="104"/>
      <c r="FDE6" s="104"/>
      <c r="FDF6" s="104"/>
      <c r="FDG6" s="104"/>
      <c r="FDH6" s="104"/>
      <c r="FDI6" s="104"/>
      <c r="FDJ6" s="104"/>
      <c r="FDK6" s="104"/>
      <c r="FDL6" s="104"/>
      <c r="FDM6" s="104"/>
      <c r="FDN6" s="104"/>
      <c r="FDO6" s="104"/>
      <c r="FDP6" s="104"/>
      <c r="FDQ6" s="104"/>
      <c r="FDR6" s="104"/>
      <c r="FDS6" s="104"/>
      <c r="FDT6" s="104"/>
      <c r="FDU6" s="104"/>
      <c r="FDV6" s="104"/>
      <c r="FDW6" s="104"/>
      <c r="FDX6" s="104"/>
      <c r="FDY6" s="104"/>
      <c r="FDZ6" s="104"/>
      <c r="FEA6" s="104"/>
      <c r="FEB6" s="104"/>
      <c r="FEC6" s="104"/>
      <c r="FED6" s="104"/>
      <c r="FEE6" s="104"/>
      <c r="FEF6" s="104"/>
      <c r="FEG6" s="104"/>
      <c r="FEH6" s="104"/>
      <c r="FEI6" s="104"/>
      <c r="FEJ6" s="104"/>
      <c r="FEK6" s="104"/>
      <c r="FEL6" s="104"/>
      <c r="FEM6" s="104"/>
      <c r="FEN6" s="104"/>
      <c r="FEO6" s="104"/>
      <c r="FEP6" s="104"/>
      <c r="FEQ6" s="104"/>
      <c r="FER6" s="104"/>
      <c r="FES6" s="104"/>
      <c r="FET6" s="104"/>
      <c r="FEU6" s="104"/>
      <c r="FEV6" s="104"/>
      <c r="FEW6" s="104"/>
      <c r="FEX6" s="104"/>
      <c r="FEY6" s="104"/>
      <c r="FEZ6" s="104"/>
      <c r="FFA6" s="104"/>
      <c r="FFB6" s="104"/>
      <c r="FFC6" s="104"/>
      <c r="FFD6" s="104"/>
      <c r="FFE6" s="104"/>
      <c r="FFF6" s="104"/>
      <c r="FFG6" s="104"/>
      <c r="FFH6" s="104"/>
      <c r="FFI6" s="104"/>
      <c r="FFJ6" s="104"/>
      <c r="FFK6" s="104"/>
      <c r="FFL6" s="104"/>
      <c r="FFM6" s="104"/>
      <c r="FFN6" s="104"/>
      <c r="FFO6" s="104"/>
      <c r="FFP6" s="104"/>
      <c r="FFQ6" s="104"/>
      <c r="FFR6" s="104"/>
      <c r="FFS6" s="104"/>
      <c r="FFT6" s="104"/>
      <c r="FFU6" s="104"/>
      <c r="FFV6" s="104"/>
      <c r="FFW6" s="104"/>
      <c r="FFX6" s="104"/>
      <c r="FFY6" s="104"/>
      <c r="FFZ6" s="104"/>
      <c r="FGA6" s="104"/>
      <c r="FGB6" s="104"/>
      <c r="FGC6" s="104"/>
      <c r="FGD6" s="104"/>
      <c r="FGE6" s="104"/>
      <c r="FGF6" s="104"/>
      <c r="FGG6" s="104"/>
      <c r="FGH6" s="104"/>
      <c r="FGI6" s="104"/>
      <c r="FGJ6" s="104"/>
      <c r="FGK6" s="104"/>
      <c r="FGL6" s="104"/>
      <c r="FGM6" s="104"/>
      <c r="FGN6" s="104"/>
      <c r="FGO6" s="104"/>
      <c r="FGP6" s="104"/>
      <c r="FGQ6" s="104"/>
      <c r="FGR6" s="104"/>
      <c r="FGS6" s="104"/>
      <c r="FGT6" s="104"/>
      <c r="FGU6" s="104"/>
      <c r="FGV6" s="104"/>
      <c r="FGW6" s="104"/>
      <c r="FGX6" s="104"/>
      <c r="FGY6" s="104"/>
      <c r="FGZ6" s="104"/>
      <c r="FHA6" s="104"/>
      <c r="FHB6" s="104"/>
      <c r="FHC6" s="104"/>
      <c r="FHD6" s="104"/>
      <c r="FHE6" s="104"/>
      <c r="FHF6" s="104"/>
      <c r="FHG6" s="104"/>
      <c r="FHH6" s="104"/>
      <c r="FHI6" s="104"/>
      <c r="FHJ6" s="104"/>
      <c r="FHK6" s="104"/>
      <c r="FHL6" s="104"/>
      <c r="FHM6" s="104"/>
      <c r="FHN6" s="104"/>
      <c r="FHO6" s="104"/>
      <c r="FHP6" s="104"/>
      <c r="FHQ6" s="104"/>
      <c r="FHR6" s="104"/>
      <c r="FHS6" s="104"/>
      <c r="FHT6" s="104"/>
      <c r="FHU6" s="104"/>
      <c r="FHV6" s="104"/>
      <c r="FHW6" s="104"/>
      <c r="FHX6" s="104"/>
      <c r="FHY6" s="104"/>
      <c r="FHZ6" s="104"/>
      <c r="FIA6" s="104"/>
      <c r="FIB6" s="104"/>
      <c r="FIC6" s="104"/>
      <c r="FID6" s="104"/>
      <c r="FIE6" s="104"/>
      <c r="FIF6" s="104"/>
      <c r="FIG6" s="104"/>
      <c r="FIH6" s="104"/>
      <c r="FII6" s="104"/>
      <c r="FIJ6" s="104"/>
      <c r="FIK6" s="104"/>
      <c r="FIL6" s="104"/>
      <c r="FIM6" s="104"/>
      <c r="FIN6" s="104"/>
      <c r="FIO6" s="104"/>
      <c r="FIP6" s="104"/>
      <c r="FIQ6" s="104"/>
      <c r="FIR6" s="104"/>
      <c r="FIS6" s="104"/>
      <c r="FIT6" s="104"/>
      <c r="FIU6" s="104"/>
      <c r="FIV6" s="104"/>
      <c r="FIW6" s="104"/>
      <c r="FIX6" s="104"/>
      <c r="FIY6" s="104"/>
      <c r="FIZ6" s="104"/>
      <c r="FJA6" s="104"/>
      <c r="FJB6" s="104"/>
      <c r="FJC6" s="104"/>
      <c r="FJD6" s="104"/>
      <c r="FJE6" s="104"/>
      <c r="FJF6" s="104"/>
      <c r="FJG6" s="104"/>
      <c r="FJH6" s="104"/>
      <c r="FJI6" s="104"/>
      <c r="FJJ6" s="104"/>
      <c r="FJK6" s="104"/>
      <c r="FJL6" s="104"/>
      <c r="FJM6" s="104"/>
      <c r="FJN6" s="104"/>
      <c r="FJO6" s="104"/>
      <c r="FJP6" s="104"/>
      <c r="FJQ6" s="104"/>
      <c r="FJR6" s="104"/>
      <c r="FJS6" s="104"/>
      <c r="FJT6" s="104"/>
      <c r="FJU6" s="104"/>
      <c r="FJV6" s="104"/>
      <c r="FJW6" s="104"/>
      <c r="FJX6" s="104"/>
      <c r="FJY6" s="104"/>
      <c r="FJZ6" s="104"/>
      <c r="FKA6" s="104"/>
      <c r="FKB6" s="104"/>
      <c r="FKC6" s="104"/>
      <c r="FKD6" s="104"/>
      <c r="FKE6" s="104"/>
      <c r="FKF6" s="104"/>
      <c r="FKG6" s="104"/>
      <c r="FKH6" s="104"/>
      <c r="FKI6" s="104"/>
      <c r="FKJ6" s="104"/>
      <c r="FKK6" s="104"/>
      <c r="FKL6" s="104"/>
      <c r="FKM6" s="104"/>
      <c r="FKN6" s="104"/>
      <c r="FKO6" s="104"/>
      <c r="FKP6" s="104"/>
      <c r="FKQ6" s="104"/>
      <c r="FKR6" s="104"/>
      <c r="FKS6" s="104"/>
      <c r="FKT6" s="104"/>
      <c r="FKU6" s="104"/>
      <c r="FKV6" s="104"/>
      <c r="FKW6" s="104"/>
      <c r="FKX6" s="104"/>
      <c r="FKY6" s="104"/>
      <c r="FKZ6" s="104"/>
      <c r="FLA6" s="104"/>
      <c r="FLB6" s="104"/>
      <c r="FLC6" s="104"/>
      <c r="FLD6" s="104"/>
      <c r="FLE6" s="104"/>
      <c r="FLF6" s="104"/>
      <c r="FLG6" s="104"/>
      <c r="FLH6" s="104"/>
      <c r="FLI6" s="104"/>
      <c r="FLJ6" s="104"/>
      <c r="FLK6" s="104"/>
      <c r="FLL6" s="104"/>
      <c r="FLM6" s="104"/>
      <c r="FLN6" s="104"/>
      <c r="FLO6" s="104"/>
      <c r="FLP6" s="104"/>
      <c r="FLQ6" s="104"/>
      <c r="FLR6" s="104"/>
      <c r="FLS6" s="104"/>
      <c r="FLT6" s="104"/>
      <c r="FLU6" s="104"/>
      <c r="FLV6" s="104"/>
      <c r="FLW6" s="104"/>
      <c r="FLX6" s="104"/>
      <c r="FLY6" s="104"/>
      <c r="FLZ6" s="104"/>
      <c r="FMA6" s="104"/>
      <c r="FMB6" s="104"/>
      <c r="FMC6" s="104"/>
      <c r="FMD6" s="104"/>
      <c r="FME6" s="104"/>
      <c r="FMF6" s="104"/>
      <c r="FMG6" s="104"/>
      <c r="FMH6" s="104"/>
      <c r="FMI6" s="104"/>
      <c r="FMJ6" s="104"/>
      <c r="FMK6" s="104"/>
      <c r="FML6" s="104"/>
      <c r="FMM6" s="104"/>
      <c r="FMN6" s="104"/>
      <c r="FMO6" s="104"/>
      <c r="FMP6" s="104"/>
      <c r="FMQ6" s="104"/>
      <c r="FMR6" s="104"/>
      <c r="FMS6" s="104"/>
      <c r="FMT6" s="104"/>
      <c r="FMU6" s="104"/>
      <c r="FMV6" s="104"/>
      <c r="FMW6" s="104"/>
      <c r="FMX6" s="104"/>
      <c r="FMY6" s="104"/>
      <c r="FMZ6" s="104"/>
      <c r="FNA6" s="104"/>
      <c r="FNB6" s="104"/>
      <c r="FNC6" s="104"/>
      <c r="FND6" s="104"/>
      <c r="FNE6" s="104"/>
      <c r="FNF6" s="104"/>
      <c r="FNG6" s="104"/>
      <c r="FNH6" s="104"/>
      <c r="FNI6" s="104"/>
      <c r="FNJ6" s="104"/>
      <c r="FNK6" s="104"/>
      <c r="FNL6" s="104"/>
      <c r="FNM6" s="104"/>
      <c r="FNN6" s="104"/>
      <c r="FNO6" s="104"/>
      <c r="FNP6" s="104"/>
      <c r="FNQ6" s="104"/>
      <c r="FNR6" s="104"/>
      <c r="FNS6" s="104"/>
      <c r="FNT6" s="104"/>
      <c r="FNU6" s="104"/>
      <c r="FNV6" s="104"/>
      <c r="FNW6" s="104"/>
      <c r="FNX6" s="104"/>
      <c r="FNY6" s="104"/>
      <c r="FNZ6" s="104"/>
      <c r="FOA6" s="104"/>
      <c r="FOB6" s="104"/>
      <c r="FOC6" s="104"/>
      <c r="FOD6" s="104"/>
      <c r="FOE6" s="104"/>
      <c r="FOF6" s="104"/>
      <c r="FOG6" s="104"/>
      <c r="FOH6" s="104"/>
      <c r="FOI6" s="104"/>
      <c r="FOJ6" s="104"/>
      <c r="FOK6" s="104"/>
      <c r="FOL6" s="104"/>
      <c r="FOM6" s="104"/>
      <c r="FON6" s="104"/>
      <c r="FOO6" s="104"/>
      <c r="FOP6" s="104"/>
      <c r="FOQ6" s="104"/>
      <c r="FOR6" s="104"/>
      <c r="FOS6" s="104"/>
      <c r="FOT6" s="104"/>
      <c r="FOU6" s="104"/>
      <c r="FOV6" s="104"/>
      <c r="FOW6" s="104"/>
      <c r="FOX6" s="104"/>
      <c r="FOY6" s="104"/>
      <c r="FOZ6" s="104"/>
      <c r="FPA6" s="104"/>
      <c r="FPB6" s="104"/>
      <c r="FPC6" s="104"/>
      <c r="FPD6" s="104"/>
      <c r="FPE6" s="104"/>
      <c r="FPF6" s="104"/>
      <c r="FPG6" s="104"/>
      <c r="FPH6" s="104"/>
      <c r="FPI6" s="104"/>
      <c r="FPJ6" s="104"/>
      <c r="FPK6" s="104"/>
      <c r="FPL6" s="104"/>
      <c r="FPM6" s="104"/>
      <c r="FPN6" s="104"/>
      <c r="FPO6" s="104"/>
      <c r="FPP6" s="104"/>
      <c r="FPQ6" s="104"/>
      <c r="FPR6" s="104"/>
      <c r="FPS6" s="104"/>
      <c r="FPT6" s="104"/>
      <c r="FPU6" s="104"/>
      <c r="FPV6" s="104"/>
      <c r="FPW6" s="104"/>
      <c r="FPX6" s="104"/>
      <c r="FPY6" s="104"/>
      <c r="FPZ6" s="104"/>
      <c r="FQA6" s="104"/>
      <c r="FQB6" s="104"/>
      <c r="FQC6" s="104"/>
      <c r="FQD6" s="104"/>
      <c r="FQE6" s="104"/>
      <c r="FQF6" s="104"/>
      <c r="FQG6" s="104"/>
      <c r="FQH6" s="104"/>
      <c r="FQI6" s="104"/>
      <c r="FQJ6" s="104"/>
      <c r="FQK6" s="104"/>
      <c r="FQL6" s="104"/>
      <c r="FQM6" s="104"/>
      <c r="FQN6" s="104"/>
      <c r="FQO6" s="104"/>
      <c r="FQP6" s="104"/>
      <c r="FQQ6" s="104"/>
      <c r="FQR6" s="104"/>
      <c r="FQS6" s="104"/>
      <c r="FQT6" s="104"/>
      <c r="FQU6" s="104"/>
      <c r="FQV6" s="104"/>
      <c r="FQW6" s="104"/>
      <c r="FQX6" s="104"/>
      <c r="FQY6" s="104"/>
      <c r="FQZ6" s="104"/>
      <c r="FRA6" s="104"/>
      <c r="FRB6" s="104"/>
      <c r="FRC6" s="104"/>
      <c r="FRD6" s="104"/>
      <c r="FRE6" s="104"/>
      <c r="FRF6" s="104"/>
      <c r="FRG6" s="104"/>
      <c r="FRH6" s="104"/>
      <c r="FRI6" s="104"/>
      <c r="FRJ6" s="104"/>
      <c r="FRK6" s="104"/>
      <c r="FRL6" s="104"/>
      <c r="FRM6" s="104"/>
      <c r="FRN6" s="104"/>
      <c r="FRO6" s="104"/>
      <c r="FRP6" s="104"/>
      <c r="FRQ6" s="104"/>
      <c r="FRR6" s="104"/>
      <c r="FRS6" s="104"/>
      <c r="FRT6" s="104"/>
      <c r="FRU6" s="104"/>
      <c r="FRV6" s="104"/>
      <c r="FRW6" s="104"/>
      <c r="FRX6" s="104"/>
      <c r="FRY6" s="104"/>
      <c r="FRZ6" s="104"/>
      <c r="FSA6" s="104"/>
      <c r="FSB6" s="104"/>
      <c r="FSC6" s="104"/>
      <c r="FSD6" s="104"/>
      <c r="FSE6" s="104"/>
      <c r="FSF6" s="104"/>
      <c r="FSG6" s="104"/>
      <c r="FSH6" s="104"/>
      <c r="FSI6" s="104"/>
      <c r="FSJ6" s="104"/>
      <c r="FSK6" s="104"/>
      <c r="FSL6" s="104"/>
      <c r="FSM6" s="104"/>
      <c r="FSN6" s="104"/>
      <c r="FSO6" s="104"/>
      <c r="FSP6" s="104"/>
      <c r="FSQ6" s="104"/>
      <c r="FSR6" s="104"/>
      <c r="FSS6" s="104"/>
      <c r="FST6" s="104"/>
      <c r="FSU6" s="104"/>
      <c r="FSV6" s="104"/>
      <c r="FSW6" s="104"/>
      <c r="FSX6" s="104"/>
      <c r="FSY6" s="104"/>
      <c r="FSZ6" s="104"/>
      <c r="FTA6" s="104"/>
      <c r="FTB6" s="104"/>
      <c r="FTC6" s="104"/>
      <c r="FTD6" s="104"/>
      <c r="FTE6" s="104"/>
      <c r="FTF6" s="104"/>
      <c r="FTG6" s="104"/>
      <c r="FTH6" s="104"/>
      <c r="FTI6" s="104"/>
      <c r="FTJ6" s="104"/>
      <c r="FTK6" s="104"/>
      <c r="FTL6" s="104"/>
      <c r="FTM6" s="104"/>
      <c r="FTN6" s="104"/>
      <c r="FTO6" s="104"/>
      <c r="FTP6" s="104"/>
      <c r="FTQ6" s="104"/>
      <c r="FTR6" s="104"/>
      <c r="FTS6" s="104"/>
      <c r="FTT6" s="104"/>
      <c r="FTU6" s="104"/>
      <c r="FTV6" s="104"/>
      <c r="FTW6" s="104"/>
      <c r="FTX6" s="104"/>
      <c r="FTY6" s="104"/>
      <c r="FTZ6" s="104"/>
      <c r="FUA6" s="104"/>
      <c r="FUB6" s="104"/>
      <c r="FUC6" s="104"/>
      <c r="FUD6" s="104"/>
      <c r="FUE6" s="104"/>
      <c r="FUF6" s="104"/>
      <c r="FUG6" s="104"/>
      <c r="FUH6" s="104"/>
      <c r="FUI6" s="104"/>
      <c r="FUJ6" s="104"/>
      <c r="FUK6" s="104"/>
      <c r="FUL6" s="104"/>
      <c r="FUM6" s="104"/>
      <c r="FUN6" s="104"/>
      <c r="FUO6" s="104"/>
      <c r="FUP6" s="104"/>
      <c r="FUQ6" s="104"/>
      <c r="FUR6" s="104"/>
      <c r="FUS6" s="104"/>
      <c r="FUT6" s="104"/>
      <c r="FUU6" s="104"/>
      <c r="FUV6" s="104"/>
      <c r="FUW6" s="104"/>
      <c r="FUX6" s="104"/>
      <c r="FUY6" s="104"/>
      <c r="FUZ6" s="104"/>
      <c r="FVA6" s="104"/>
      <c r="FVB6" s="104"/>
      <c r="FVC6" s="104"/>
      <c r="FVD6" s="104"/>
      <c r="FVE6" s="104"/>
      <c r="FVF6" s="104"/>
      <c r="FVG6" s="104"/>
      <c r="FVH6" s="104"/>
      <c r="FVI6" s="104"/>
      <c r="FVJ6" s="104"/>
      <c r="FVK6" s="104"/>
      <c r="FVL6" s="104"/>
      <c r="FVM6" s="104"/>
      <c r="FVN6" s="104"/>
      <c r="FVO6" s="104"/>
      <c r="FVP6" s="104"/>
      <c r="FVQ6" s="104"/>
      <c r="FVR6" s="104"/>
      <c r="FVS6" s="104"/>
      <c r="FVT6" s="104"/>
      <c r="FVU6" s="104"/>
      <c r="FVV6" s="104"/>
      <c r="FVW6" s="104"/>
      <c r="FVX6" s="104"/>
      <c r="FVY6" s="104"/>
      <c r="FVZ6" s="104"/>
      <c r="FWA6" s="104"/>
      <c r="FWB6" s="104"/>
      <c r="FWC6" s="104"/>
      <c r="FWD6" s="104"/>
      <c r="FWE6" s="104"/>
      <c r="FWF6" s="104"/>
      <c r="FWG6" s="104"/>
      <c r="FWH6" s="104"/>
      <c r="FWI6" s="104"/>
      <c r="FWJ6" s="104"/>
      <c r="FWK6" s="104"/>
      <c r="FWL6" s="104"/>
      <c r="FWM6" s="104"/>
      <c r="FWN6" s="104"/>
      <c r="FWO6" s="104"/>
      <c r="FWP6" s="104"/>
      <c r="FWQ6" s="104"/>
      <c r="FWR6" s="104"/>
      <c r="FWS6" s="104"/>
      <c r="FWT6" s="104"/>
      <c r="FWU6" s="104"/>
      <c r="FWV6" s="104"/>
      <c r="FWW6" s="104"/>
      <c r="FWX6" s="104"/>
      <c r="FWY6" s="104"/>
      <c r="FWZ6" s="104"/>
      <c r="FXA6" s="104"/>
      <c r="FXB6" s="104"/>
      <c r="FXC6" s="104"/>
      <c r="FXD6" s="104"/>
      <c r="FXE6" s="104"/>
      <c r="FXF6" s="104"/>
      <c r="FXG6" s="104"/>
      <c r="FXH6" s="104"/>
      <c r="FXI6" s="104"/>
      <c r="FXJ6" s="104"/>
      <c r="FXK6" s="104"/>
      <c r="FXL6" s="104"/>
      <c r="FXM6" s="104"/>
      <c r="FXN6" s="104"/>
      <c r="FXO6" s="104"/>
      <c r="FXP6" s="104"/>
      <c r="FXQ6" s="104"/>
      <c r="FXR6" s="104"/>
      <c r="FXS6" s="104"/>
      <c r="FXT6" s="104"/>
      <c r="FXU6" s="104"/>
      <c r="FXV6" s="104"/>
      <c r="FXW6" s="104"/>
      <c r="FXX6" s="104"/>
      <c r="FXY6" s="104"/>
      <c r="FXZ6" s="104"/>
      <c r="FYA6" s="104"/>
      <c r="FYB6" s="104"/>
      <c r="FYC6" s="104"/>
      <c r="FYD6" s="104"/>
      <c r="FYE6" s="104"/>
      <c r="FYF6" s="104"/>
      <c r="FYG6" s="104"/>
      <c r="FYH6" s="104"/>
      <c r="FYI6" s="104"/>
      <c r="FYJ6" s="104"/>
      <c r="FYK6" s="104"/>
      <c r="FYL6" s="104"/>
      <c r="FYM6" s="104"/>
      <c r="FYN6" s="104"/>
      <c r="FYO6" s="104"/>
      <c r="FYP6" s="104"/>
      <c r="FYQ6" s="104"/>
      <c r="FYR6" s="104"/>
      <c r="FYS6" s="104"/>
      <c r="FYT6" s="104"/>
      <c r="FYU6" s="104"/>
      <c r="FYV6" s="104"/>
      <c r="FYW6" s="104"/>
      <c r="FYX6" s="104"/>
      <c r="FYY6" s="104"/>
      <c r="FYZ6" s="104"/>
      <c r="FZA6" s="104"/>
      <c r="FZB6" s="104"/>
      <c r="FZC6" s="104"/>
      <c r="FZD6" s="104"/>
      <c r="FZE6" s="104"/>
      <c r="FZF6" s="104"/>
      <c r="FZG6" s="104"/>
      <c r="FZH6" s="104"/>
      <c r="FZI6" s="104"/>
      <c r="FZJ6" s="104"/>
      <c r="FZK6" s="104"/>
      <c r="FZL6" s="104"/>
      <c r="FZM6" s="104"/>
      <c r="FZN6" s="104"/>
      <c r="FZO6" s="104"/>
      <c r="FZP6" s="104"/>
      <c r="FZQ6" s="104"/>
      <c r="FZR6" s="104"/>
      <c r="FZS6" s="104"/>
      <c r="FZT6" s="104"/>
      <c r="FZU6" s="104"/>
      <c r="FZV6" s="104"/>
      <c r="FZW6" s="104"/>
      <c r="FZX6" s="104"/>
      <c r="FZY6" s="104"/>
      <c r="FZZ6" s="104"/>
      <c r="GAA6" s="104"/>
      <c r="GAB6" s="104"/>
      <c r="GAC6" s="104"/>
      <c r="GAD6" s="104"/>
      <c r="GAE6" s="104"/>
      <c r="GAF6" s="104"/>
      <c r="GAG6" s="104"/>
      <c r="GAH6" s="104"/>
      <c r="GAI6" s="104"/>
      <c r="GAJ6" s="104"/>
      <c r="GAK6" s="104"/>
      <c r="GAL6" s="104"/>
      <c r="GAM6" s="104"/>
      <c r="GAN6" s="104"/>
      <c r="GAO6" s="104"/>
      <c r="GAP6" s="104"/>
      <c r="GAQ6" s="104"/>
      <c r="GAR6" s="104"/>
      <c r="GAS6" s="104"/>
      <c r="GAT6" s="104"/>
      <c r="GAU6" s="104"/>
      <c r="GAV6" s="104"/>
      <c r="GAW6" s="104"/>
      <c r="GAX6" s="104"/>
      <c r="GAY6" s="104"/>
      <c r="GAZ6" s="104"/>
      <c r="GBA6" s="104"/>
      <c r="GBB6" s="104"/>
      <c r="GBC6" s="104"/>
      <c r="GBD6" s="104"/>
      <c r="GBE6" s="104"/>
      <c r="GBF6" s="104"/>
      <c r="GBG6" s="104"/>
      <c r="GBH6" s="104"/>
      <c r="GBI6" s="104"/>
      <c r="GBJ6" s="104"/>
      <c r="GBK6" s="104"/>
      <c r="GBL6" s="104"/>
      <c r="GBM6" s="104"/>
      <c r="GBN6" s="104"/>
      <c r="GBO6" s="104"/>
      <c r="GBP6" s="104"/>
      <c r="GBQ6" s="104"/>
      <c r="GBR6" s="104"/>
      <c r="GBS6" s="104"/>
      <c r="GBT6" s="104"/>
      <c r="GBU6" s="104"/>
      <c r="GBV6" s="104"/>
      <c r="GBW6" s="104"/>
      <c r="GBX6" s="104"/>
      <c r="GBY6" s="104"/>
      <c r="GBZ6" s="104"/>
      <c r="GCA6" s="104"/>
      <c r="GCB6" s="104"/>
      <c r="GCC6" s="104"/>
      <c r="GCD6" s="104"/>
      <c r="GCE6" s="104"/>
      <c r="GCF6" s="104"/>
      <c r="GCG6" s="104"/>
      <c r="GCH6" s="104"/>
      <c r="GCI6" s="104"/>
      <c r="GCJ6" s="104"/>
      <c r="GCK6" s="104"/>
      <c r="GCL6" s="104"/>
      <c r="GCM6" s="104"/>
      <c r="GCN6" s="104"/>
      <c r="GCO6" s="104"/>
      <c r="GCP6" s="104"/>
      <c r="GCQ6" s="104"/>
      <c r="GCR6" s="104"/>
      <c r="GCS6" s="104"/>
      <c r="GCT6" s="104"/>
      <c r="GCU6" s="104"/>
      <c r="GCV6" s="104"/>
      <c r="GCW6" s="104"/>
      <c r="GCX6" s="104"/>
      <c r="GCY6" s="104"/>
      <c r="GCZ6" s="104"/>
      <c r="GDA6" s="104"/>
      <c r="GDB6" s="104"/>
      <c r="GDC6" s="104"/>
      <c r="GDD6" s="104"/>
      <c r="GDE6" s="104"/>
      <c r="GDF6" s="104"/>
      <c r="GDG6" s="104"/>
      <c r="GDH6" s="104"/>
      <c r="GDI6" s="104"/>
      <c r="GDJ6" s="104"/>
      <c r="GDK6" s="104"/>
      <c r="GDL6" s="104"/>
      <c r="GDM6" s="104"/>
      <c r="GDN6" s="104"/>
      <c r="GDO6" s="104"/>
      <c r="GDP6" s="104"/>
      <c r="GDQ6" s="104"/>
      <c r="GDR6" s="104"/>
      <c r="GDS6" s="104"/>
      <c r="GDT6" s="104"/>
      <c r="GDU6" s="104"/>
      <c r="GDV6" s="104"/>
      <c r="GDW6" s="104"/>
      <c r="GDX6" s="104"/>
      <c r="GDY6" s="104"/>
      <c r="GDZ6" s="104"/>
      <c r="GEA6" s="104"/>
      <c r="GEB6" s="104"/>
      <c r="GEC6" s="104"/>
      <c r="GED6" s="104"/>
      <c r="GEE6" s="104"/>
      <c r="GEF6" s="104"/>
      <c r="GEG6" s="104"/>
      <c r="GEH6" s="104"/>
      <c r="GEI6" s="104"/>
      <c r="GEJ6" s="104"/>
      <c r="GEK6" s="104"/>
      <c r="GEL6" s="104"/>
      <c r="GEM6" s="104"/>
      <c r="GEN6" s="104"/>
      <c r="GEO6" s="104"/>
      <c r="GEP6" s="104"/>
      <c r="GEQ6" s="104"/>
      <c r="GER6" s="104"/>
      <c r="GES6" s="104"/>
      <c r="GET6" s="104"/>
      <c r="GEU6" s="104"/>
      <c r="GEV6" s="104"/>
      <c r="GEW6" s="104"/>
      <c r="GEX6" s="104"/>
      <c r="GEY6" s="104"/>
      <c r="GEZ6" s="104"/>
      <c r="GFA6" s="104"/>
      <c r="GFB6" s="104"/>
      <c r="GFC6" s="104"/>
      <c r="GFD6" s="104"/>
      <c r="GFE6" s="104"/>
      <c r="GFF6" s="104"/>
      <c r="GFG6" s="104"/>
      <c r="GFH6" s="104"/>
      <c r="GFI6" s="104"/>
      <c r="GFJ6" s="104"/>
      <c r="GFK6" s="104"/>
      <c r="GFL6" s="104"/>
      <c r="GFM6" s="104"/>
      <c r="GFN6" s="104"/>
      <c r="GFO6" s="104"/>
      <c r="GFP6" s="104"/>
      <c r="GFQ6" s="104"/>
      <c r="GFR6" s="104"/>
      <c r="GFS6" s="104"/>
      <c r="GFT6" s="104"/>
      <c r="GFU6" s="104"/>
      <c r="GFV6" s="104"/>
      <c r="GFW6" s="104"/>
      <c r="GFX6" s="104"/>
      <c r="GFY6" s="104"/>
      <c r="GFZ6" s="104"/>
      <c r="GGA6" s="104"/>
      <c r="GGB6" s="104"/>
      <c r="GGC6" s="104"/>
      <c r="GGD6" s="104"/>
      <c r="GGE6" s="104"/>
      <c r="GGF6" s="104"/>
      <c r="GGG6" s="104"/>
      <c r="GGH6" s="104"/>
      <c r="GGI6" s="104"/>
      <c r="GGJ6" s="104"/>
      <c r="GGK6" s="104"/>
      <c r="GGL6" s="104"/>
      <c r="GGM6" s="104"/>
      <c r="GGN6" s="104"/>
      <c r="GGO6" s="104"/>
      <c r="GGP6" s="104"/>
      <c r="GGQ6" s="104"/>
      <c r="GGR6" s="104"/>
      <c r="GGS6" s="104"/>
      <c r="GGT6" s="104"/>
      <c r="GGU6" s="104"/>
      <c r="GGV6" s="104"/>
      <c r="GGW6" s="104"/>
      <c r="GGX6" s="104"/>
      <c r="GGY6" s="104"/>
      <c r="GGZ6" s="104"/>
      <c r="GHA6" s="104"/>
      <c r="GHB6" s="104"/>
      <c r="GHC6" s="104"/>
      <c r="GHD6" s="104"/>
      <c r="GHE6" s="104"/>
      <c r="GHF6" s="104"/>
      <c r="GHG6" s="104"/>
      <c r="GHH6" s="104"/>
      <c r="GHI6" s="104"/>
      <c r="GHJ6" s="104"/>
      <c r="GHK6" s="104"/>
      <c r="GHL6" s="104"/>
      <c r="GHM6" s="104"/>
      <c r="GHN6" s="104"/>
      <c r="GHO6" s="104"/>
      <c r="GHP6" s="104"/>
      <c r="GHQ6" s="104"/>
      <c r="GHR6" s="104"/>
      <c r="GHS6" s="104"/>
      <c r="GHT6" s="104"/>
      <c r="GHU6" s="104"/>
      <c r="GHV6" s="104"/>
      <c r="GHW6" s="104"/>
      <c r="GHX6" s="104"/>
      <c r="GHY6" s="104"/>
      <c r="GHZ6" s="104"/>
      <c r="GIA6" s="104"/>
      <c r="GIB6" s="104"/>
      <c r="GIC6" s="104"/>
      <c r="GID6" s="104"/>
      <c r="GIE6" s="104"/>
      <c r="GIF6" s="104"/>
      <c r="GIG6" s="104"/>
      <c r="GIH6" s="104"/>
      <c r="GII6" s="104"/>
      <c r="GIJ6" s="104"/>
      <c r="GIK6" s="104"/>
      <c r="GIL6" s="104"/>
      <c r="GIM6" s="104"/>
      <c r="GIN6" s="104"/>
      <c r="GIO6" s="104"/>
      <c r="GIP6" s="104"/>
      <c r="GIQ6" s="104"/>
      <c r="GIR6" s="104"/>
      <c r="GIS6" s="104"/>
      <c r="GIT6" s="104"/>
      <c r="GIU6" s="104"/>
      <c r="GIV6" s="104"/>
      <c r="GIW6" s="104"/>
      <c r="GIX6" s="104"/>
      <c r="GIY6" s="104"/>
      <c r="GIZ6" s="104"/>
      <c r="GJA6" s="104"/>
      <c r="GJB6" s="104"/>
      <c r="GJC6" s="104"/>
      <c r="GJD6" s="104"/>
      <c r="GJE6" s="104"/>
      <c r="GJF6" s="104"/>
      <c r="GJG6" s="104"/>
      <c r="GJH6" s="104"/>
      <c r="GJI6" s="104"/>
      <c r="GJJ6" s="104"/>
      <c r="GJK6" s="104"/>
      <c r="GJL6" s="104"/>
      <c r="GJM6" s="104"/>
      <c r="GJN6" s="104"/>
      <c r="GJO6" s="104"/>
      <c r="GJP6" s="104"/>
      <c r="GJQ6" s="104"/>
      <c r="GJR6" s="104"/>
      <c r="GJS6" s="104"/>
      <c r="GJT6" s="104"/>
      <c r="GJU6" s="104"/>
      <c r="GJV6" s="104"/>
      <c r="GJW6" s="104"/>
      <c r="GJX6" s="104"/>
      <c r="GJY6" s="104"/>
      <c r="GJZ6" s="104"/>
      <c r="GKA6" s="104"/>
      <c r="GKB6" s="104"/>
      <c r="GKC6" s="104"/>
      <c r="GKD6" s="104"/>
      <c r="GKE6" s="104"/>
      <c r="GKF6" s="104"/>
      <c r="GKG6" s="104"/>
      <c r="GKH6" s="104"/>
      <c r="GKI6" s="104"/>
      <c r="GKJ6" s="104"/>
      <c r="GKK6" s="104"/>
      <c r="GKL6" s="104"/>
      <c r="GKM6" s="104"/>
      <c r="GKN6" s="104"/>
      <c r="GKO6" s="104"/>
      <c r="GKP6" s="104"/>
      <c r="GKQ6" s="104"/>
      <c r="GKR6" s="104"/>
      <c r="GKS6" s="104"/>
      <c r="GKT6" s="104"/>
      <c r="GKU6" s="104"/>
      <c r="GKV6" s="104"/>
      <c r="GKW6" s="104"/>
      <c r="GKX6" s="104"/>
      <c r="GKY6" s="104"/>
      <c r="GKZ6" s="104"/>
      <c r="GLA6" s="104"/>
      <c r="GLB6" s="104"/>
      <c r="GLC6" s="104"/>
      <c r="GLD6" s="104"/>
      <c r="GLE6" s="104"/>
      <c r="GLF6" s="104"/>
      <c r="GLG6" s="104"/>
      <c r="GLH6" s="104"/>
      <c r="GLI6" s="104"/>
      <c r="GLJ6" s="104"/>
      <c r="GLK6" s="104"/>
      <c r="GLL6" s="104"/>
      <c r="GLM6" s="104"/>
      <c r="GLN6" s="104"/>
      <c r="GLO6" s="104"/>
      <c r="GLP6" s="104"/>
      <c r="GLQ6" s="104"/>
      <c r="GLR6" s="104"/>
      <c r="GLS6" s="104"/>
      <c r="GLT6" s="104"/>
      <c r="GLU6" s="104"/>
      <c r="GLV6" s="104"/>
      <c r="GLW6" s="104"/>
      <c r="GLX6" s="104"/>
      <c r="GLY6" s="104"/>
      <c r="GLZ6" s="104"/>
      <c r="GMA6" s="104"/>
      <c r="GMB6" s="104"/>
      <c r="GMC6" s="104"/>
      <c r="GMD6" s="104"/>
      <c r="GME6" s="104"/>
      <c r="GMF6" s="104"/>
      <c r="GMG6" s="104"/>
      <c r="GMH6" s="104"/>
      <c r="GMI6" s="104"/>
      <c r="GMJ6" s="104"/>
      <c r="GMK6" s="104"/>
      <c r="GML6" s="104"/>
      <c r="GMM6" s="104"/>
      <c r="GMN6" s="104"/>
      <c r="GMO6" s="104"/>
      <c r="GMP6" s="104"/>
      <c r="GMQ6" s="104"/>
      <c r="GMR6" s="104"/>
      <c r="GMS6" s="104"/>
      <c r="GMT6" s="104"/>
      <c r="GMU6" s="104"/>
      <c r="GMV6" s="104"/>
      <c r="GMW6" s="104"/>
      <c r="GMX6" s="104"/>
      <c r="GMY6" s="104"/>
      <c r="GMZ6" s="104"/>
      <c r="GNA6" s="104"/>
      <c r="GNB6" s="104"/>
      <c r="GNC6" s="104"/>
      <c r="GND6" s="104"/>
      <c r="GNE6" s="104"/>
      <c r="GNF6" s="104"/>
      <c r="GNG6" s="104"/>
      <c r="GNH6" s="104"/>
      <c r="GNI6" s="104"/>
      <c r="GNJ6" s="104"/>
      <c r="GNK6" s="104"/>
      <c r="GNL6" s="104"/>
      <c r="GNM6" s="104"/>
      <c r="GNN6" s="104"/>
      <c r="GNO6" s="104"/>
      <c r="GNP6" s="104"/>
      <c r="GNQ6" s="104"/>
      <c r="GNR6" s="104"/>
      <c r="GNS6" s="104"/>
      <c r="GNT6" s="104"/>
      <c r="GNU6" s="104"/>
      <c r="GNV6" s="104"/>
      <c r="GNW6" s="104"/>
      <c r="GNX6" s="104"/>
      <c r="GNY6" s="104"/>
      <c r="GNZ6" s="104"/>
      <c r="GOA6" s="104"/>
      <c r="GOB6" s="104"/>
      <c r="GOC6" s="104"/>
      <c r="GOD6" s="104"/>
      <c r="GOE6" s="104"/>
      <c r="GOF6" s="104"/>
      <c r="GOG6" s="104"/>
      <c r="GOH6" s="104"/>
      <c r="GOI6" s="104"/>
      <c r="GOJ6" s="104"/>
      <c r="GOK6" s="104"/>
      <c r="GOL6" s="104"/>
      <c r="GOM6" s="104"/>
      <c r="GON6" s="104"/>
      <c r="GOO6" s="104"/>
      <c r="GOP6" s="104"/>
      <c r="GOQ6" s="104"/>
      <c r="GOR6" s="104"/>
      <c r="GOS6" s="104"/>
      <c r="GOT6" s="104"/>
      <c r="GOU6" s="104"/>
      <c r="GOV6" s="104"/>
      <c r="GOW6" s="104"/>
      <c r="GOX6" s="104"/>
      <c r="GOY6" s="104"/>
      <c r="GOZ6" s="104"/>
      <c r="GPA6" s="104"/>
      <c r="GPB6" s="104"/>
      <c r="GPC6" s="104"/>
      <c r="GPD6" s="104"/>
      <c r="GPE6" s="104"/>
      <c r="GPF6" s="104"/>
      <c r="GPG6" s="104"/>
      <c r="GPH6" s="104"/>
      <c r="GPI6" s="104"/>
      <c r="GPJ6" s="104"/>
      <c r="GPK6" s="104"/>
      <c r="GPL6" s="104"/>
      <c r="GPM6" s="104"/>
      <c r="GPN6" s="104"/>
      <c r="GPO6" s="104"/>
      <c r="GPP6" s="104"/>
      <c r="GPQ6" s="104"/>
      <c r="GPR6" s="104"/>
      <c r="GPS6" s="104"/>
      <c r="GPT6" s="104"/>
      <c r="GPU6" s="104"/>
      <c r="GPV6" s="104"/>
      <c r="GPW6" s="104"/>
      <c r="GPX6" s="104"/>
      <c r="GPY6" s="104"/>
      <c r="GPZ6" s="104"/>
      <c r="GQA6" s="104"/>
      <c r="GQB6" s="104"/>
      <c r="GQC6" s="104"/>
      <c r="GQD6" s="104"/>
      <c r="GQE6" s="104"/>
      <c r="GQF6" s="104"/>
      <c r="GQG6" s="104"/>
      <c r="GQH6" s="104"/>
      <c r="GQI6" s="104"/>
      <c r="GQJ6" s="104"/>
      <c r="GQK6" s="104"/>
      <c r="GQL6" s="104"/>
      <c r="GQM6" s="104"/>
      <c r="GQN6" s="104"/>
      <c r="GQO6" s="104"/>
      <c r="GQP6" s="104"/>
      <c r="GQQ6" s="104"/>
      <c r="GQR6" s="104"/>
      <c r="GQS6" s="104"/>
      <c r="GQT6" s="104"/>
      <c r="GQU6" s="104"/>
      <c r="GQV6" s="104"/>
      <c r="GQW6" s="104"/>
      <c r="GQX6" s="104"/>
      <c r="GQY6" s="104"/>
      <c r="GQZ6" s="104"/>
      <c r="GRA6" s="104"/>
      <c r="GRB6" s="104"/>
      <c r="GRC6" s="104"/>
      <c r="GRD6" s="104"/>
      <c r="GRE6" s="104"/>
      <c r="GRF6" s="104"/>
      <c r="GRG6" s="104"/>
      <c r="GRH6" s="104"/>
      <c r="GRI6" s="104"/>
      <c r="GRJ6" s="104"/>
      <c r="GRK6" s="104"/>
      <c r="GRL6" s="104"/>
      <c r="GRM6" s="104"/>
      <c r="GRN6" s="104"/>
      <c r="GRO6" s="104"/>
      <c r="GRP6" s="104"/>
      <c r="GRQ6" s="104"/>
      <c r="GRR6" s="104"/>
      <c r="GRS6" s="104"/>
      <c r="GRT6" s="104"/>
      <c r="GRU6" s="104"/>
      <c r="GRV6" s="104"/>
      <c r="GRW6" s="104"/>
      <c r="GRX6" s="104"/>
      <c r="GRY6" s="104"/>
      <c r="GRZ6" s="104"/>
      <c r="GSA6" s="104"/>
      <c r="GSB6" s="104"/>
      <c r="GSC6" s="104"/>
      <c r="GSD6" s="104"/>
      <c r="GSE6" s="104"/>
      <c r="GSF6" s="104"/>
      <c r="GSG6" s="104"/>
      <c r="GSH6" s="104"/>
      <c r="GSI6" s="104"/>
      <c r="GSJ6" s="104"/>
      <c r="GSK6" s="104"/>
      <c r="GSL6" s="104"/>
      <c r="GSM6" s="104"/>
      <c r="GSN6" s="104"/>
      <c r="GSO6" s="104"/>
      <c r="GSP6" s="104"/>
      <c r="GSQ6" s="104"/>
      <c r="GSR6" s="104"/>
      <c r="GSS6" s="104"/>
      <c r="GST6" s="104"/>
      <c r="GSU6" s="104"/>
      <c r="GSV6" s="104"/>
      <c r="GSW6" s="104"/>
      <c r="GSX6" s="104"/>
      <c r="GSY6" s="104"/>
      <c r="GSZ6" s="104"/>
      <c r="GTA6" s="104"/>
      <c r="GTB6" s="104"/>
      <c r="GTC6" s="104"/>
      <c r="GTD6" s="104"/>
      <c r="GTE6" s="104"/>
      <c r="GTF6" s="104"/>
      <c r="GTG6" s="104"/>
      <c r="GTH6" s="104"/>
      <c r="GTI6" s="104"/>
      <c r="GTJ6" s="104"/>
      <c r="GTK6" s="104"/>
      <c r="GTL6" s="104"/>
      <c r="GTM6" s="104"/>
      <c r="GTN6" s="104"/>
      <c r="GTO6" s="104"/>
      <c r="GTP6" s="104"/>
      <c r="GTQ6" s="104"/>
      <c r="GTR6" s="104"/>
      <c r="GTS6" s="104"/>
      <c r="GTT6" s="104"/>
      <c r="GTU6" s="104"/>
      <c r="GTV6" s="104"/>
      <c r="GTW6" s="104"/>
      <c r="GTX6" s="104"/>
      <c r="GTY6" s="104"/>
      <c r="GTZ6" s="104"/>
      <c r="GUA6" s="104"/>
      <c r="GUB6" s="104"/>
      <c r="GUC6" s="104"/>
      <c r="GUD6" s="104"/>
      <c r="GUE6" s="104"/>
      <c r="GUF6" s="104"/>
      <c r="GUG6" s="104"/>
      <c r="GUH6" s="104"/>
      <c r="GUI6" s="104"/>
      <c r="GUJ6" s="104"/>
      <c r="GUK6" s="104"/>
      <c r="GUL6" s="104"/>
      <c r="GUM6" s="104"/>
      <c r="GUN6" s="104"/>
      <c r="GUO6" s="104"/>
      <c r="GUP6" s="104"/>
      <c r="GUQ6" s="104"/>
      <c r="GUR6" s="104"/>
      <c r="GUS6" s="104"/>
      <c r="GUT6" s="104"/>
      <c r="GUU6" s="104"/>
      <c r="GUV6" s="104"/>
      <c r="GUW6" s="104"/>
      <c r="GUX6" s="104"/>
      <c r="GUY6" s="104"/>
      <c r="GUZ6" s="104"/>
      <c r="GVA6" s="104"/>
      <c r="GVB6" s="104"/>
      <c r="GVC6" s="104"/>
      <c r="GVD6" s="104"/>
      <c r="GVE6" s="104"/>
      <c r="GVF6" s="104"/>
      <c r="GVG6" s="104"/>
      <c r="GVH6" s="104"/>
      <c r="GVI6" s="104"/>
      <c r="GVJ6" s="104"/>
      <c r="GVK6" s="104"/>
      <c r="GVL6" s="104"/>
      <c r="GVM6" s="104"/>
      <c r="GVN6" s="104"/>
      <c r="GVO6" s="104"/>
      <c r="GVP6" s="104"/>
      <c r="GVQ6" s="104"/>
      <c r="GVR6" s="104"/>
      <c r="GVS6" s="104"/>
      <c r="GVT6" s="104"/>
      <c r="GVU6" s="104"/>
      <c r="GVV6" s="104"/>
      <c r="GVW6" s="104"/>
      <c r="GVX6" s="104"/>
      <c r="GVY6" s="104"/>
      <c r="GVZ6" s="104"/>
      <c r="GWA6" s="104"/>
      <c r="GWB6" s="104"/>
      <c r="GWC6" s="104"/>
      <c r="GWD6" s="104"/>
      <c r="GWE6" s="104"/>
      <c r="GWF6" s="104"/>
      <c r="GWG6" s="104"/>
      <c r="GWH6" s="104"/>
      <c r="GWI6" s="104"/>
      <c r="GWJ6" s="104"/>
      <c r="GWK6" s="104"/>
      <c r="GWL6" s="104"/>
      <c r="GWM6" s="104"/>
      <c r="GWN6" s="104"/>
      <c r="GWO6" s="104"/>
      <c r="GWP6" s="104"/>
      <c r="GWQ6" s="104"/>
      <c r="GWR6" s="104"/>
      <c r="GWS6" s="104"/>
      <c r="GWT6" s="104"/>
      <c r="GWU6" s="104"/>
      <c r="GWV6" s="104"/>
      <c r="GWW6" s="104"/>
      <c r="GWX6" s="104"/>
      <c r="GWY6" s="104"/>
      <c r="GWZ6" s="104"/>
      <c r="GXA6" s="104"/>
      <c r="GXB6" s="104"/>
      <c r="GXC6" s="104"/>
      <c r="GXD6" s="104"/>
      <c r="GXE6" s="104"/>
      <c r="GXF6" s="104"/>
      <c r="GXG6" s="104"/>
      <c r="GXH6" s="104"/>
      <c r="GXI6" s="104"/>
      <c r="GXJ6" s="104"/>
      <c r="GXK6" s="104"/>
      <c r="GXL6" s="104"/>
      <c r="GXM6" s="104"/>
      <c r="GXN6" s="104"/>
      <c r="GXO6" s="104"/>
      <c r="GXP6" s="104"/>
      <c r="GXQ6" s="104"/>
      <c r="GXR6" s="104"/>
      <c r="GXS6" s="104"/>
      <c r="GXT6" s="104"/>
      <c r="GXU6" s="104"/>
      <c r="GXV6" s="104"/>
      <c r="GXW6" s="104"/>
      <c r="GXX6" s="104"/>
      <c r="GXY6" s="104"/>
      <c r="GXZ6" s="104"/>
      <c r="GYA6" s="104"/>
      <c r="GYB6" s="104"/>
      <c r="GYC6" s="104"/>
      <c r="GYD6" s="104"/>
      <c r="GYE6" s="104"/>
      <c r="GYF6" s="104"/>
      <c r="GYG6" s="104"/>
      <c r="GYH6" s="104"/>
      <c r="GYI6" s="104"/>
      <c r="GYJ6" s="104"/>
      <c r="GYK6" s="104"/>
      <c r="GYL6" s="104"/>
      <c r="GYM6" s="104"/>
      <c r="GYN6" s="104"/>
      <c r="GYO6" s="104"/>
      <c r="GYP6" s="104"/>
      <c r="GYQ6" s="104"/>
      <c r="GYR6" s="104"/>
      <c r="GYS6" s="104"/>
      <c r="GYT6" s="104"/>
      <c r="GYU6" s="104"/>
      <c r="GYV6" s="104"/>
      <c r="GYW6" s="104"/>
      <c r="GYX6" s="104"/>
      <c r="GYY6" s="104"/>
      <c r="GYZ6" s="104"/>
      <c r="GZA6" s="104"/>
      <c r="GZB6" s="104"/>
      <c r="GZC6" s="104"/>
      <c r="GZD6" s="104"/>
      <c r="GZE6" s="104"/>
      <c r="GZF6" s="104"/>
      <c r="GZG6" s="104"/>
      <c r="GZH6" s="104"/>
      <c r="GZI6" s="104"/>
      <c r="GZJ6" s="104"/>
      <c r="GZK6" s="104"/>
      <c r="GZL6" s="104"/>
      <c r="GZM6" s="104"/>
      <c r="GZN6" s="104"/>
      <c r="GZO6" s="104"/>
      <c r="GZP6" s="104"/>
      <c r="GZQ6" s="104"/>
      <c r="GZR6" s="104"/>
      <c r="GZS6" s="104"/>
      <c r="GZT6" s="104"/>
      <c r="GZU6" s="104"/>
      <c r="GZV6" s="104"/>
      <c r="GZW6" s="104"/>
      <c r="GZX6" s="104"/>
      <c r="GZY6" s="104"/>
      <c r="GZZ6" s="104"/>
      <c r="HAA6" s="104"/>
      <c r="HAB6" s="104"/>
      <c r="HAC6" s="104"/>
      <c r="HAD6" s="104"/>
      <c r="HAE6" s="104"/>
      <c r="HAF6" s="104"/>
      <c r="HAG6" s="104"/>
      <c r="HAH6" s="104"/>
      <c r="HAI6" s="104"/>
      <c r="HAJ6" s="104"/>
      <c r="HAK6" s="104"/>
      <c r="HAL6" s="104"/>
      <c r="HAM6" s="104"/>
      <c r="HAN6" s="104"/>
      <c r="HAO6" s="104"/>
      <c r="HAP6" s="104"/>
      <c r="HAQ6" s="104"/>
      <c r="HAR6" s="104"/>
      <c r="HAS6" s="104"/>
      <c r="HAT6" s="104"/>
      <c r="HAU6" s="104"/>
      <c r="HAV6" s="104"/>
      <c r="HAW6" s="104"/>
      <c r="HAX6" s="104"/>
      <c r="HAY6" s="104"/>
      <c r="HAZ6" s="104"/>
      <c r="HBA6" s="104"/>
      <c r="HBB6" s="104"/>
      <c r="HBC6" s="104"/>
      <c r="HBD6" s="104"/>
      <c r="HBE6" s="104"/>
      <c r="HBF6" s="104"/>
      <c r="HBG6" s="104"/>
      <c r="HBH6" s="104"/>
      <c r="HBI6" s="104"/>
      <c r="HBJ6" s="104"/>
      <c r="HBK6" s="104"/>
      <c r="HBL6" s="104"/>
      <c r="HBM6" s="104"/>
      <c r="HBN6" s="104"/>
      <c r="HBO6" s="104"/>
      <c r="HBP6" s="104"/>
      <c r="HBQ6" s="104"/>
      <c r="HBR6" s="104"/>
      <c r="HBS6" s="104"/>
      <c r="HBT6" s="104"/>
      <c r="HBU6" s="104"/>
      <c r="HBV6" s="104"/>
      <c r="HBW6" s="104"/>
      <c r="HBX6" s="104"/>
      <c r="HBY6" s="104"/>
      <c r="HBZ6" s="104"/>
      <c r="HCA6" s="104"/>
      <c r="HCB6" s="104"/>
      <c r="HCC6" s="104"/>
      <c r="HCD6" s="104"/>
      <c r="HCE6" s="104"/>
      <c r="HCF6" s="104"/>
      <c r="HCG6" s="104"/>
      <c r="HCH6" s="104"/>
      <c r="HCI6" s="104"/>
      <c r="HCJ6" s="104"/>
      <c r="HCK6" s="104"/>
      <c r="HCL6" s="104"/>
      <c r="HCM6" s="104"/>
      <c r="HCN6" s="104"/>
      <c r="HCO6" s="104"/>
      <c r="HCP6" s="104"/>
      <c r="HCQ6" s="104"/>
      <c r="HCR6" s="104"/>
      <c r="HCS6" s="104"/>
      <c r="HCT6" s="104"/>
      <c r="HCU6" s="104"/>
      <c r="HCV6" s="104"/>
      <c r="HCW6" s="104"/>
      <c r="HCX6" s="104"/>
      <c r="HCY6" s="104"/>
      <c r="HCZ6" s="104"/>
      <c r="HDA6" s="104"/>
      <c r="HDB6" s="104"/>
      <c r="HDC6" s="104"/>
      <c r="HDD6" s="104"/>
      <c r="HDE6" s="104"/>
      <c r="HDF6" s="104"/>
      <c r="HDG6" s="104"/>
      <c r="HDH6" s="104"/>
      <c r="HDI6" s="104"/>
      <c r="HDJ6" s="104"/>
      <c r="HDK6" s="104"/>
      <c r="HDL6" s="104"/>
      <c r="HDM6" s="104"/>
      <c r="HDN6" s="104"/>
      <c r="HDO6" s="104"/>
      <c r="HDP6" s="104"/>
      <c r="HDQ6" s="104"/>
      <c r="HDR6" s="104"/>
      <c r="HDS6" s="104"/>
      <c r="HDT6" s="104"/>
      <c r="HDU6" s="104"/>
      <c r="HDV6" s="104"/>
      <c r="HDW6" s="104"/>
      <c r="HDX6" s="104"/>
      <c r="HDY6" s="104"/>
      <c r="HDZ6" s="104"/>
      <c r="HEA6" s="104"/>
      <c r="HEB6" s="104"/>
      <c r="HEC6" s="104"/>
      <c r="HED6" s="104"/>
      <c r="HEE6" s="104"/>
      <c r="HEF6" s="104"/>
      <c r="HEG6" s="104"/>
      <c r="HEH6" s="104"/>
      <c r="HEI6" s="104"/>
      <c r="HEJ6" s="104"/>
      <c r="HEK6" s="104"/>
      <c r="HEL6" s="104"/>
      <c r="HEM6" s="104"/>
      <c r="HEN6" s="104"/>
      <c r="HEO6" s="104"/>
      <c r="HEP6" s="104"/>
      <c r="HEQ6" s="104"/>
      <c r="HER6" s="104"/>
      <c r="HES6" s="104"/>
      <c r="HET6" s="104"/>
      <c r="HEU6" s="104"/>
      <c r="HEV6" s="104"/>
      <c r="HEW6" s="104"/>
      <c r="HEX6" s="104"/>
      <c r="HEY6" s="104"/>
      <c r="HEZ6" s="104"/>
      <c r="HFA6" s="104"/>
      <c r="HFB6" s="104"/>
      <c r="HFC6" s="104"/>
      <c r="HFD6" s="104"/>
      <c r="HFE6" s="104"/>
      <c r="HFF6" s="104"/>
      <c r="HFG6" s="104"/>
      <c r="HFH6" s="104"/>
      <c r="HFI6" s="104"/>
      <c r="HFJ6" s="104"/>
      <c r="HFK6" s="104"/>
      <c r="HFL6" s="104"/>
      <c r="HFM6" s="104"/>
      <c r="HFN6" s="104"/>
      <c r="HFO6" s="104"/>
      <c r="HFP6" s="104"/>
      <c r="HFQ6" s="104"/>
      <c r="HFR6" s="104"/>
      <c r="HFS6" s="104"/>
      <c r="HFT6" s="104"/>
      <c r="HFU6" s="104"/>
      <c r="HFV6" s="104"/>
      <c r="HFW6" s="104"/>
      <c r="HFX6" s="104"/>
      <c r="HFY6" s="104"/>
      <c r="HFZ6" s="104"/>
      <c r="HGA6" s="104"/>
      <c r="HGB6" s="104"/>
      <c r="HGC6" s="104"/>
      <c r="HGD6" s="104"/>
      <c r="HGE6" s="104"/>
      <c r="HGF6" s="104"/>
      <c r="HGG6" s="104"/>
      <c r="HGH6" s="104"/>
      <c r="HGI6" s="104"/>
      <c r="HGJ6" s="104"/>
      <c r="HGK6" s="104"/>
      <c r="HGL6" s="104"/>
      <c r="HGM6" s="104"/>
      <c r="HGN6" s="104"/>
      <c r="HGO6" s="104"/>
      <c r="HGP6" s="104"/>
      <c r="HGQ6" s="104"/>
      <c r="HGR6" s="104"/>
      <c r="HGS6" s="104"/>
      <c r="HGT6" s="104"/>
      <c r="HGU6" s="104"/>
      <c r="HGV6" s="104"/>
      <c r="HGW6" s="104"/>
      <c r="HGX6" s="104"/>
      <c r="HGY6" s="104"/>
      <c r="HGZ6" s="104"/>
      <c r="HHA6" s="104"/>
      <c r="HHB6" s="104"/>
      <c r="HHC6" s="104"/>
      <c r="HHD6" s="104"/>
      <c r="HHE6" s="104"/>
      <c r="HHF6" s="104"/>
      <c r="HHG6" s="104"/>
      <c r="HHH6" s="104"/>
      <c r="HHI6" s="104"/>
      <c r="HHJ6" s="104"/>
      <c r="HHK6" s="104"/>
      <c r="HHL6" s="104"/>
      <c r="HHM6" s="104"/>
      <c r="HHN6" s="104"/>
      <c r="HHO6" s="104"/>
      <c r="HHP6" s="104"/>
      <c r="HHQ6" s="104"/>
      <c r="HHR6" s="104"/>
      <c r="HHS6" s="104"/>
      <c r="HHT6" s="104"/>
      <c r="HHU6" s="104"/>
      <c r="HHV6" s="104"/>
      <c r="HHW6" s="104"/>
      <c r="HHX6" s="104"/>
      <c r="HHY6" s="104"/>
      <c r="HHZ6" s="104"/>
      <c r="HIA6" s="104"/>
      <c r="HIB6" s="104"/>
      <c r="HIC6" s="104"/>
      <c r="HID6" s="104"/>
      <c r="HIE6" s="104"/>
      <c r="HIF6" s="104"/>
      <c r="HIG6" s="104"/>
      <c r="HIH6" s="104"/>
      <c r="HII6" s="104"/>
      <c r="HIJ6" s="104"/>
      <c r="HIK6" s="104"/>
      <c r="HIL6" s="104"/>
      <c r="HIM6" s="104"/>
      <c r="HIN6" s="104"/>
      <c r="HIO6" s="104"/>
      <c r="HIP6" s="104"/>
      <c r="HIQ6" s="104"/>
      <c r="HIR6" s="104"/>
      <c r="HIS6" s="104"/>
      <c r="HIT6" s="104"/>
      <c r="HIU6" s="104"/>
      <c r="HIV6" s="104"/>
      <c r="HIW6" s="104"/>
      <c r="HIX6" s="104"/>
      <c r="HIY6" s="104"/>
      <c r="HIZ6" s="104"/>
      <c r="HJA6" s="104"/>
      <c r="HJB6" s="104"/>
      <c r="HJC6" s="104"/>
      <c r="HJD6" s="104"/>
      <c r="HJE6" s="104"/>
      <c r="HJF6" s="104"/>
      <c r="HJG6" s="104"/>
      <c r="HJH6" s="104"/>
      <c r="HJI6" s="104"/>
      <c r="HJJ6" s="104"/>
      <c r="HJK6" s="104"/>
      <c r="HJL6" s="104"/>
      <c r="HJM6" s="104"/>
      <c r="HJN6" s="104"/>
      <c r="HJO6" s="104"/>
      <c r="HJP6" s="104"/>
      <c r="HJQ6" s="104"/>
      <c r="HJR6" s="104"/>
      <c r="HJS6" s="104"/>
      <c r="HJT6" s="104"/>
      <c r="HJU6" s="104"/>
      <c r="HJV6" s="104"/>
      <c r="HJW6" s="104"/>
      <c r="HJX6" s="104"/>
      <c r="HJY6" s="104"/>
      <c r="HJZ6" s="104"/>
      <c r="HKA6" s="104"/>
      <c r="HKB6" s="104"/>
      <c r="HKC6" s="104"/>
      <c r="HKD6" s="104"/>
      <c r="HKE6" s="104"/>
      <c r="HKF6" s="104"/>
      <c r="HKG6" s="104"/>
      <c r="HKH6" s="104"/>
      <c r="HKI6" s="104"/>
      <c r="HKJ6" s="104"/>
      <c r="HKK6" s="104"/>
      <c r="HKL6" s="104"/>
      <c r="HKM6" s="104"/>
      <c r="HKN6" s="104"/>
      <c r="HKO6" s="104"/>
      <c r="HKP6" s="104"/>
      <c r="HKQ6" s="104"/>
      <c r="HKR6" s="104"/>
      <c r="HKS6" s="104"/>
      <c r="HKT6" s="104"/>
      <c r="HKU6" s="104"/>
      <c r="HKV6" s="104"/>
      <c r="HKW6" s="104"/>
      <c r="HKX6" s="104"/>
      <c r="HKY6" s="104"/>
      <c r="HKZ6" s="104"/>
      <c r="HLA6" s="104"/>
      <c r="HLB6" s="104"/>
      <c r="HLC6" s="104"/>
      <c r="HLD6" s="104"/>
      <c r="HLE6" s="104"/>
      <c r="HLF6" s="104"/>
      <c r="HLG6" s="104"/>
      <c r="HLH6" s="104"/>
      <c r="HLI6" s="104"/>
      <c r="HLJ6" s="104"/>
      <c r="HLK6" s="104"/>
      <c r="HLL6" s="104"/>
      <c r="HLM6" s="104"/>
      <c r="HLN6" s="104"/>
      <c r="HLO6" s="104"/>
      <c r="HLP6" s="104"/>
      <c r="HLQ6" s="104"/>
      <c r="HLR6" s="104"/>
      <c r="HLS6" s="104"/>
      <c r="HLT6" s="104"/>
      <c r="HLU6" s="104"/>
      <c r="HLV6" s="104"/>
      <c r="HLW6" s="104"/>
      <c r="HLX6" s="104"/>
      <c r="HLY6" s="104"/>
      <c r="HLZ6" s="104"/>
      <c r="HMA6" s="104"/>
      <c r="HMB6" s="104"/>
      <c r="HMC6" s="104"/>
      <c r="HMD6" s="104"/>
      <c r="HME6" s="104"/>
      <c r="HMF6" s="104"/>
      <c r="HMG6" s="104"/>
      <c r="HMH6" s="104"/>
      <c r="HMI6" s="104"/>
      <c r="HMJ6" s="104"/>
      <c r="HMK6" s="104"/>
      <c r="HML6" s="104"/>
      <c r="HMM6" s="104"/>
      <c r="HMN6" s="104"/>
      <c r="HMO6" s="104"/>
      <c r="HMP6" s="104"/>
      <c r="HMQ6" s="104"/>
      <c r="HMR6" s="104"/>
      <c r="HMS6" s="104"/>
      <c r="HMT6" s="104"/>
      <c r="HMU6" s="104"/>
      <c r="HMV6" s="104"/>
      <c r="HMW6" s="104"/>
      <c r="HMX6" s="104"/>
      <c r="HMY6" s="104"/>
      <c r="HMZ6" s="104"/>
      <c r="HNA6" s="104"/>
      <c r="HNB6" s="104"/>
      <c r="HNC6" s="104"/>
      <c r="HND6" s="104"/>
      <c r="HNE6" s="104"/>
      <c r="HNF6" s="104"/>
      <c r="HNG6" s="104"/>
      <c r="HNH6" s="104"/>
      <c r="HNI6" s="104"/>
      <c r="HNJ6" s="104"/>
      <c r="HNK6" s="104"/>
      <c r="HNL6" s="104"/>
      <c r="HNM6" s="104"/>
      <c r="HNN6" s="104"/>
      <c r="HNO6" s="104"/>
      <c r="HNP6" s="104"/>
      <c r="HNQ6" s="104"/>
      <c r="HNR6" s="104"/>
      <c r="HNS6" s="104"/>
      <c r="HNT6" s="104"/>
      <c r="HNU6" s="104"/>
      <c r="HNV6" s="104"/>
      <c r="HNW6" s="104"/>
      <c r="HNX6" s="104"/>
      <c r="HNY6" s="104"/>
      <c r="HNZ6" s="104"/>
      <c r="HOA6" s="104"/>
      <c r="HOB6" s="104"/>
      <c r="HOC6" s="104"/>
      <c r="HOD6" s="104"/>
      <c r="HOE6" s="104"/>
      <c r="HOF6" s="104"/>
      <c r="HOG6" s="104"/>
      <c r="HOH6" s="104"/>
      <c r="HOI6" s="104"/>
      <c r="HOJ6" s="104"/>
      <c r="HOK6" s="104"/>
      <c r="HOL6" s="104"/>
      <c r="HOM6" s="104"/>
      <c r="HON6" s="104"/>
      <c r="HOO6" s="104"/>
      <c r="HOP6" s="104"/>
      <c r="HOQ6" s="104"/>
      <c r="HOR6" s="104"/>
      <c r="HOS6" s="104"/>
      <c r="HOT6" s="104"/>
      <c r="HOU6" s="104"/>
      <c r="HOV6" s="104"/>
      <c r="HOW6" s="104"/>
      <c r="HOX6" s="104"/>
      <c r="HOY6" s="104"/>
      <c r="HOZ6" s="104"/>
      <c r="HPA6" s="104"/>
      <c r="HPB6" s="104"/>
      <c r="HPC6" s="104"/>
      <c r="HPD6" s="104"/>
      <c r="HPE6" s="104"/>
      <c r="HPF6" s="104"/>
      <c r="HPG6" s="104"/>
      <c r="HPH6" s="104"/>
      <c r="HPI6" s="104"/>
      <c r="HPJ6" s="104"/>
      <c r="HPK6" s="104"/>
      <c r="HPL6" s="104"/>
      <c r="HPM6" s="104"/>
      <c r="HPN6" s="104"/>
      <c r="HPO6" s="104"/>
      <c r="HPP6" s="104"/>
      <c r="HPQ6" s="104"/>
      <c r="HPR6" s="104"/>
      <c r="HPS6" s="104"/>
      <c r="HPT6" s="104"/>
      <c r="HPU6" s="104"/>
      <c r="HPV6" s="104"/>
      <c r="HPW6" s="104"/>
      <c r="HPX6" s="104"/>
      <c r="HPY6" s="104"/>
      <c r="HPZ6" s="104"/>
      <c r="HQA6" s="104"/>
      <c r="HQB6" s="104"/>
      <c r="HQC6" s="104"/>
      <c r="HQD6" s="104"/>
      <c r="HQE6" s="104"/>
      <c r="HQF6" s="104"/>
      <c r="HQG6" s="104"/>
      <c r="HQH6" s="104"/>
      <c r="HQI6" s="104"/>
      <c r="HQJ6" s="104"/>
      <c r="HQK6" s="104"/>
      <c r="HQL6" s="104"/>
      <c r="HQM6" s="104"/>
      <c r="HQN6" s="104"/>
      <c r="HQO6" s="104"/>
      <c r="HQP6" s="104"/>
      <c r="HQQ6" s="104"/>
      <c r="HQR6" s="104"/>
      <c r="HQS6" s="104"/>
      <c r="HQT6" s="104"/>
      <c r="HQU6" s="104"/>
      <c r="HQV6" s="104"/>
      <c r="HQW6" s="104"/>
      <c r="HQX6" s="104"/>
      <c r="HQY6" s="104"/>
      <c r="HQZ6" s="104"/>
      <c r="HRA6" s="104"/>
      <c r="HRB6" s="104"/>
      <c r="HRC6" s="104"/>
      <c r="HRD6" s="104"/>
      <c r="HRE6" s="104"/>
      <c r="HRF6" s="104"/>
      <c r="HRG6" s="104"/>
      <c r="HRH6" s="104"/>
      <c r="HRI6" s="104"/>
      <c r="HRJ6" s="104"/>
      <c r="HRK6" s="104"/>
      <c r="HRL6" s="104"/>
      <c r="HRM6" s="104"/>
      <c r="HRN6" s="104"/>
      <c r="HRO6" s="104"/>
      <c r="HRP6" s="104"/>
      <c r="HRQ6" s="104"/>
      <c r="HRR6" s="104"/>
      <c r="HRS6" s="104"/>
      <c r="HRT6" s="104"/>
      <c r="HRU6" s="104"/>
      <c r="HRV6" s="104"/>
      <c r="HRW6" s="104"/>
      <c r="HRX6" s="104"/>
      <c r="HRY6" s="104"/>
      <c r="HRZ6" s="104"/>
      <c r="HSA6" s="104"/>
      <c r="HSB6" s="104"/>
      <c r="HSC6" s="104"/>
      <c r="HSD6" s="104"/>
      <c r="HSE6" s="104"/>
      <c r="HSF6" s="104"/>
      <c r="HSG6" s="104"/>
      <c r="HSH6" s="104"/>
      <c r="HSI6" s="104"/>
      <c r="HSJ6" s="104"/>
      <c r="HSK6" s="104"/>
      <c r="HSL6" s="104"/>
      <c r="HSM6" s="104"/>
      <c r="HSN6" s="104"/>
      <c r="HSO6" s="104"/>
      <c r="HSP6" s="104"/>
      <c r="HSQ6" s="104"/>
      <c r="HSR6" s="104"/>
      <c r="HSS6" s="104"/>
      <c r="HST6" s="104"/>
      <c r="HSU6" s="104"/>
      <c r="HSV6" s="104"/>
      <c r="HSW6" s="104"/>
      <c r="HSX6" s="104"/>
      <c r="HSY6" s="104"/>
      <c r="HSZ6" s="104"/>
      <c r="HTA6" s="104"/>
      <c r="HTB6" s="104"/>
      <c r="HTC6" s="104"/>
      <c r="HTD6" s="104"/>
      <c r="HTE6" s="104"/>
      <c r="HTF6" s="104"/>
      <c r="HTG6" s="104"/>
      <c r="HTH6" s="104"/>
      <c r="HTI6" s="104"/>
      <c r="HTJ6" s="104"/>
      <c r="HTK6" s="104"/>
      <c r="HTL6" s="104"/>
      <c r="HTM6" s="104"/>
      <c r="HTN6" s="104"/>
      <c r="HTO6" s="104"/>
      <c r="HTP6" s="104"/>
      <c r="HTQ6" s="104"/>
      <c r="HTR6" s="104"/>
      <c r="HTS6" s="104"/>
      <c r="HTT6" s="104"/>
      <c r="HTU6" s="104"/>
      <c r="HTV6" s="104"/>
      <c r="HTW6" s="104"/>
      <c r="HTX6" s="104"/>
      <c r="HTY6" s="104"/>
      <c r="HTZ6" s="104"/>
      <c r="HUA6" s="104"/>
      <c r="HUB6" s="104"/>
      <c r="HUC6" s="104"/>
      <c r="HUD6" s="104"/>
      <c r="HUE6" s="104"/>
      <c r="HUF6" s="104"/>
      <c r="HUG6" s="104"/>
      <c r="HUH6" s="104"/>
      <c r="HUI6" s="104"/>
      <c r="HUJ6" s="104"/>
      <c r="HUK6" s="104"/>
      <c r="HUL6" s="104"/>
      <c r="HUM6" s="104"/>
      <c r="HUN6" s="104"/>
      <c r="HUO6" s="104"/>
      <c r="HUP6" s="104"/>
      <c r="HUQ6" s="104"/>
      <c r="HUR6" s="104"/>
      <c r="HUS6" s="104"/>
      <c r="HUT6" s="104"/>
      <c r="HUU6" s="104"/>
      <c r="HUV6" s="104"/>
      <c r="HUW6" s="104"/>
      <c r="HUX6" s="104"/>
      <c r="HUY6" s="104"/>
      <c r="HUZ6" s="104"/>
      <c r="HVA6" s="104"/>
      <c r="HVB6" s="104"/>
      <c r="HVC6" s="104"/>
      <c r="HVD6" s="104"/>
      <c r="HVE6" s="104"/>
      <c r="HVF6" s="104"/>
      <c r="HVG6" s="104"/>
      <c r="HVH6" s="104"/>
      <c r="HVI6" s="104"/>
      <c r="HVJ6" s="104"/>
      <c r="HVK6" s="104"/>
      <c r="HVL6" s="104"/>
      <c r="HVM6" s="104"/>
      <c r="HVN6" s="104"/>
      <c r="HVO6" s="104"/>
      <c r="HVP6" s="104"/>
      <c r="HVQ6" s="104"/>
      <c r="HVR6" s="104"/>
      <c r="HVS6" s="104"/>
      <c r="HVT6" s="104"/>
      <c r="HVU6" s="104"/>
      <c r="HVV6" s="104"/>
      <c r="HVW6" s="104"/>
      <c r="HVX6" s="104"/>
      <c r="HVY6" s="104"/>
      <c r="HVZ6" s="104"/>
      <c r="HWA6" s="104"/>
      <c r="HWB6" s="104"/>
      <c r="HWC6" s="104"/>
      <c r="HWD6" s="104"/>
      <c r="HWE6" s="104"/>
      <c r="HWF6" s="104"/>
      <c r="HWG6" s="104"/>
      <c r="HWH6" s="104"/>
      <c r="HWI6" s="104"/>
      <c r="HWJ6" s="104"/>
      <c r="HWK6" s="104"/>
      <c r="HWL6" s="104"/>
      <c r="HWM6" s="104"/>
      <c r="HWN6" s="104"/>
      <c r="HWO6" s="104"/>
      <c r="HWP6" s="104"/>
      <c r="HWQ6" s="104"/>
      <c r="HWR6" s="104"/>
      <c r="HWS6" s="104"/>
      <c r="HWT6" s="104"/>
      <c r="HWU6" s="104"/>
      <c r="HWV6" s="104"/>
      <c r="HWW6" s="104"/>
      <c r="HWX6" s="104"/>
      <c r="HWY6" s="104"/>
      <c r="HWZ6" s="104"/>
      <c r="HXA6" s="104"/>
      <c r="HXB6" s="104"/>
      <c r="HXC6" s="104"/>
      <c r="HXD6" s="104"/>
      <c r="HXE6" s="104"/>
      <c r="HXF6" s="104"/>
      <c r="HXG6" s="104"/>
      <c r="HXH6" s="104"/>
      <c r="HXI6" s="104"/>
      <c r="HXJ6" s="104"/>
      <c r="HXK6" s="104"/>
      <c r="HXL6" s="104"/>
      <c r="HXM6" s="104"/>
      <c r="HXN6" s="104"/>
      <c r="HXO6" s="104"/>
      <c r="HXP6" s="104"/>
      <c r="HXQ6" s="104"/>
      <c r="HXR6" s="104"/>
      <c r="HXS6" s="104"/>
      <c r="HXT6" s="104"/>
      <c r="HXU6" s="104"/>
      <c r="HXV6" s="104"/>
      <c r="HXW6" s="104"/>
      <c r="HXX6" s="104"/>
      <c r="HXY6" s="104"/>
      <c r="HXZ6" s="104"/>
      <c r="HYA6" s="104"/>
      <c r="HYB6" s="104"/>
      <c r="HYC6" s="104"/>
      <c r="HYD6" s="104"/>
      <c r="HYE6" s="104"/>
      <c r="HYF6" s="104"/>
      <c r="HYG6" s="104"/>
      <c r="HYH6" s="104"/>
      <c r="HYI6" s="104"/>
      <c r="HYJ6" s="104"/>
      <c r="HYK6" s="104"/>
      <c r="HYL6" s="104"/>
      <c r="HYM6" s="104"/>
      <c r="HYN6" s="104"/>
      <c r="HYO6" s="104"/>
      <c r="HYP6" s="104"/>
      <c r="HYQ6" s="104"/>
      <c r="HYR6" s="104"/>
      <c r="HYS6" s="104"/>
      <c r="HYT6" s="104"/>
      <c r="HYU6" s="104"/>
      <c r="HYV6" s="104"/>
      <c r="HYW6" s="104"/>
      <c r="HYX6" s="104"/>
      <c r="HYY6" s="104"/>
      <c r="HYZ6" s="104"/>
      <c r="HZA6" s="104"/>
      <c r="HZB6" s="104"/>
      <c r="HZC6" s="104"/>
      <c r="HZD6" s="104"/>
      <c r="HZE6" s="104"/>
      <c r="HZF6" s="104"/>
      <c r="HZG6" s="104"/>
      <c r="HZH6" s="104"/>
      <c r="HZI6" s="104"/>
      <c r="HZJ6" s="104"/>
      <c r="HZK6" s="104"/>
      <c r="HZL6" s="104"/>
      <c r="HZM6" s="104"/>
      <c r="HZN6" s="104"/>
      <c r="HZO6" s="104"/>
      <c r="HZP6" s="104"/>
      <c r="HZQ6" s="104"/>
      <c r="HZR6" s="104"/>
      <c r="HZS6" s="104"/>
      <c r="HZT6" s="104"/>
      <c r="HZU6" s="104"/>
      <c r="HZV6" s="104"/>
      <c r="HZW6" s="104"/>
      <c r="HZX6" s="104"/>
      <c r="HZY6" s="104"/>
      <c r="HZZ6" s="104"/>
      <c r="IAA6" s="104"/>
      <c r="IAB6" s="104"/>
      <c r="IAC6" s="104"/>
      <c r="IAD6" s="104"/>
      <c r="IAE6" s="104"/>
      <c r="IAF6" s="104"/>
      <c r="IAG6" s="104"/>
      <c r="IAH6" s="104"/>
      <c r="IAI6" s="104"/>
      <c r="IAJ6" s="104"/>
      <c r="IAK6" s="104"/>
      <c r="IAL6" s="104"/>
      <c r="IAM6" s="104"/>
      <c r="IAN6" s="104"/>
      <c r="IAO6" s="104"/>
      <c r="IAP6" s="104"/>
      <c r="IAQ6" s="104"/>
      <c r="IAR6" s="104"/>
      <c r="IAS6" s="104"/>
      <c r="IAT6" s="104"/>
      <c r="IAU6" s="104"/>
      <c r="IAV6" s="104"/>
      <c r="IAW6" s="104"/>
      <c r="IAX6" s="104"/>
      <c r="IAY6" s="104"/>
      <c r="IAZ6" s="104"/>
      <c r="IBA6" s="104"/>
      <c r="IBB6" s="104"/>
      <c r="IBC6" s="104"/>
      <c r="IBD6" s="104"/>
      <c r="IBE6" s="104"/>
      <c r="IBF6" s="104"/>
      <c r="IBG6" s="104"/>
      <c r="IBH6" s="104"/>
      <c r="IBI6" s="104"/>
      <c r="IBJ6" s="104"/>
      <c r="IBK6" s="104"/>
      <c r="IBL6" s="104"/>
      <c r="IBM6" s="104"/>
      <c r="IBN6" s="104"/>
      <c r="IBO6" s="104"/>
      <c r="IBP6" s="104"/>
      <c r="IBQ6" s="104"/>
      <c r="IBR6" s="104"/>
      <c r="IBS6" s="104"/>
      <c r="IBT6" s="104"/>
      <c r="IBU6" s="104"/>
      <c r="IBV6" s="104"/>
      <c r="IBW6" s="104"/>
      <c r="IBX6" s="104"/>
      <c r="IBY6" s="104"/>
      <c r="IBZ6" s="104"/>
      <c r="ICA6" s="104"/>
      <c r="ICB6" s="104"/>
      <c r="ICC6" s="104"/>
      <c r="ICD6" s="104"/>
      <c r="ICE6" s="104"/>
      <c r="ICF6" s="104"/>
      <c r="ICG6" s="104"/>
      <c r="ICH6" s="104"/>
      <c r="ICI6" s="104"/>
      <c r="ICJ6" s="104"/>
      <c r="ICK6" s="104"/>
      <c r="ICL6" s="104"/>
      <c r="ICM6" s="104"/>
      <c r="ICN6" s="104"/>
      <c r="ICO6" s="104"/>
      <c r="ICP6" s="104"/>
      <c r="ICQ6" s="104"/>
      <c r="ICR6" s="104"/>
      <c r="ICS6" s="104"/>
      <c r="ICT6" s="104"/>
      <c r="ICU6" s="104"/>
      <c r="ICV6" s="104"/>
      <c r="ICW6" s="104"/>
      <c r="ICX6" s="104"/>
      <c r="ICY6" s="104"/>
      <c r="ICZ6" s="104"/>
      <c r="IDA6" s="104"/>
      <c r="IDB6" s="104"/>
      <c r="IDC6" s="104"/>
      <c r="IDD6" s="104"/>
      <c r="IDE6" s="104"/>
      <c r="IDF6" s="104"/>
      <c r="IDG6" s="104"/>
      <c r="IDH6" s="104"/>
      <c r="IDI6" s="104"/>
      <c r="IDJ6" s="104"/>
      <c r="IDK6" s="104"/>
      <c r="IDL6" s="104"/>
      <c r="IDM6" s="104"/>
      <c r="IDN6" s="104"/>
      <c r="IDO6" s="104"/>
      <c r="IDP6" s="104"/>
      <c r="IDQ6" s="104"/>
      <c r="IDR6" s="104"/>
      <c r="IDS6" s="104"/>
      <c r="IDT6" s="104"/>
      <c r="IDU6" s="104"/>
      <c r="IDV6" s="104"/>
      <c r="IDW6" s="104"/>
      <c r="IDX6" s="104"/>
      <c r="IDY6" s="104"/>
      <c r="IDZ6" s="104"/>
      <c r="IEA6" s="104"/>
      <c r="IEB6" s="104"/>
      <c r="IEC6" s="104"/>
      <c r="IED6" s="104"/>
      <c r="IEE6" s="104"/>
      <c r="IEF6" s="104"/>
      <c r="IEG6" s="104"/>
      <c r="IEH6" s="104"/>
      <c r="IEI6" s="104"/>
      <c r="IEJ6" s="104"/>
      <c r="IEK6" s="104"/>
      <c r="IEL6" s="104"/>
      <c r="IEM6" s="104"/>
      <c r="IEN6" s="104"/>
      <c r="IEO6" s="104"/>
      <c r="IEP6" s="104"/>
      <c r="IEQ6" s="104"/>
      <c r="IER6" s="104"/>
      <c r="IES6" s="104"/>
      <c r="IET6" s="104"/>
      <c r="IEU6" s="104"/>
      <c r="IEV6" s="104"/>
      <c r="IEW6" s="104"/>
      <c r="IEX6" s="104"/>
      <c r="IEY6" s="104"/>
      <c r="IEZ6" s="104"/>
      <c r="IFA6" s="104"/>
      <c r="IFB6" s="104"/>
      <c r="IFC6" s="104"/>
      <c r="IFD6" s="104"/>
      <c r="IFE6" s="104"/>
      <c r="IFF6" s="104"/>
      <c r="IFG6" s="104"/>
      <c r="IFH6" s="104"/>
      <c r="IFI6" s="104"/>
      <c r="IFJ6" s="104"/>
      <c r="IFK6" s="104"/>
      <c r="IFL6" s="104"/>
      <c r="IFM6" s="104"/>
      <c r="IFN6" s="104"/>
      <c r="IFO6" s="104"/>
      <c r="IFP6" s="104"/>
      <c r="IFQ6" s="104"/>
      <c r="IFR6" s="104"/>
      <c r="IFS6" s="104"/>
      <c r="IFT6" s="104"/>
      <c r="IFU6" s="104"/>
      <c r="IFV6" s="104"/>
      <c r="IFW6" s="104"/>
      <c r="IFX6" s="104"/>
      <c r="IFY6" s="104"/>
      <c r="IFZ6" s="104"/>
      <c r="IGA6" s="104"/>
      <c r="IGB6" s="104"/>
      <c r="IGC6" s="104"/>
      <c r="IGD6" s="104"/>
      <c r="IGE6" s="104"/>
      <c r="IGF6" s="104"/>
      <c r="IGG6" s="104"/>
      <c r="IGH6" s="104"/>
      <c r="IGI6" s="104"/>
      <c r="IGJ6" s="104"/>
      <c r="IGK6" s="104"/>
      <c r="IGL6" s="104"/>
      <c r="IGM6" s="104"/>
      <c r="IGN6" s="104"/>
      <c r="IGO6" s="104"/>
      <c r="IGP6" s="104"/>
      <c r="IGQ6" s="104"/>
      <c r="IGR6" s="104"/>
      <c r="IGS6" s="104"/>
      <c r="IGT6" s="104"/>
      <c r="IGU6" s="104"/>
      <c r="IGV6" s="104"/>
      <c r="IGW6" s="104"/>
      <c r="IGX6" s="104"/>
      <c r="IGY6" s="104"/>
      <c r="IGZ6" s="104"/>
      <c r="IHA6" s="104"/>
      <c r="IHB6" s="104"/>
      <c r="IHC6" s="104"/>
      <c r="IHD6" s="104"/>
      <c r="IHE6" s="104"/>
      <c r="IHF6" s="104"/>
      <c r="IHG6" s="104"/>
      <c r="IHH6" s="104"/>
      <c r="IHI6" s="104"/>
      <c r="IHJ6" s="104"/>
      <c r="IHK6" s="104"/>
      <c r="IHL6" s="104"/>
      <c r="IHM6" s="104"/>
      <c r="IHN6" s="104"/>
      <c r="IHO6" s="104"/>
      <c r="IHP6" s="104"/>
      <c r="IHQ6" s="104"/>
      <c r="IHR6" s="104"/>
      <c r="IHS6" s="104"/>
      <c r="IHT6" s="104"/>
      <c r="IHU6" s="104"/>
      <c r="IHV6" s="104"/>
      <c r="IHW6" s="104"/>
      <c r="IHX6" s="104"/>
      <c r="IHY6" s="104"/>
      <c r="IHZ6" s="104"/>
      <c r="IIA6" s="104"/>
      <c r="IIB6" s="104"/>
      <c r="IIC6" s="104"/>
      <c r="IID6" s="104"/>
      <c r="IIE6" s="104"/>
      <c r="IIF6" s="104"/>
      <c r="IIG6" s="104"/>
      <c r="IIH6" s="104"/>
      <c r="III6" s="104"/>
      <c r="IIJ6" s="104"/>
      <c r="IIK6" s="104"/>
      <c r="IIL6" s="104"/>
      <c r="IIM6" s="104"/>
      <c r="IIN6" s="104"/>
      <c r="IIO6" s="104"/>
      <c r="IIP6" s="104"/>
      <c r="IIQ6" s="104"/>
      <c r="IIR6" s="104"/>
      <c r="IIS6" s="104"/>
      <c r="IIT6" s="104"/>
      <c r="IIU6" s="104"/>
      <c r="IIV6" s="104"/>
      <c r="IIW6" s="104"/>
      <c r="IIX6" s="104"/>
      <c r="IIY6" s="104"/>
      <c r="IIZ6" s="104"/>
      <c r="IJA6" s="104"/>
      <c r="IJB6" s="104"/>
      <c r="IJC6" s="104"/>
      <c r="IJD6" s="104"/>
      <c r="IJE6" s="104"/>
      <c r="IJF6" s="104"/>
      <c r="IJG6" s="104"/>
      <c r="IJH6" s="104"/>
      <c r="IJI6" s="104"/>
      <c r="IJJ6" s="104"/>
      <c r="IJK6" s="104"/>
      <c r="IJL6" s="104"/>
      <c r="IJM6" s="104"/>
      <c r="IJN6" s="104"/>
      <c r="IJO6" s="104"/>
      <c r="IJP6" s="104"/>
      <c r="IJQ6" s="104"/>
      <c r="IJR6" s="104"/>
      <c r="IJS6" s="104"/>
      <c r="IJT6" s="104"/>
      <c r="IJU6" s="104"/>
      <c r="IJV6" s="104"/>
      <c r="IJW6" s="104"/>
      <c r="IJX6" s="104"/>
      <c r="IJY6" s="104"/>
      <c r="IJZ6" s="104"/>
      <c r="IKA6" s="104"/>
      <c r="IKB6" s="104"/>
      <c r="IKC6" s="104"/>
      <c r="IKD6" s="104"/>
      <c r="IKE6" s="104"/>
      <c r="IKF6" s="104"/>
      <c r="IKG6" s="104"/>
      <c r="IKH6" s="104"/>
      <c r="IKI6" s="104"/>
      <c r="IKJ6" s="104"/>
      <c r="IKK6" s="104"/>
      <c r="IKL6" s="104"/>
      <c r="IKM6" s="104"/>
      <c r="IKN6" s="104"/>
      <c r="IKO6" s="104"/>
      <c r="IKP6" s="104"/>
      <c r="IKQ6" s="104"/>
      <c r="IKR6" s="104"/>
      <c r="IKS6" s="104"/>
      <c r="IKT6" s="104"/>
      <c r="IKU6" s="104"/>
      <c r="IKV6" s="104"/>
      <c r="IKW6" s="104"/>
      <c r="IKX6" s="104"/>
      <c r="IKY6" s="104"/>
      <c r="IKZ6" s="104"/>
      <c r="ILA6" s="104"/>
      <c r="ILB6" s="104"/>
      <c r="ILC6" s="104"/>
      <c r="ILD6" s="104"/>
      <c r="ILE6" s="104"/>
      <c r="ILF6" s="104"/>
      <c r="ILG6" s="104"/>
      <c r="ILH6" s="104"/>
      <c r="ILI6" s="104"/>
      <c r="ILJ6" s="104"/>
      <c r="ILK6" s="104"/>
      <c r="ILL6" s="104"/>
      <c r="ILM6" s="104"/>
      <c r="ILN6" s="104"/>
      <c r="ILO6" s="104"/>
      <c r="ILP6" s="104"/>
      <c r="ILQ6" s="104"/>
      <c r="ILR6" s="104"/>
      <c r="ILS6" s="104"/>
      <c r="ILT6" s="104"/>
      <c r="ILU6" s="104"/>
      <c r="ILV6" s="104"/>
      <c r="ILW6" s="104"/>
      <c r="ILX6" s="104"/>
      <c r="ILY6" s="104"/>
      <c r="ILZ6" s="104"/>
      <c r="IMA6" s="104"/>
      <c r="IMB6" s="104"/>
      <c r="IMC6" s="104"/>
      <c r="IMD6" s="104"/>
      <c r="IME6" s="104"/>
      <c r="IMF6" s="104"/>
      <c r="IMG6" s="104"/>
      <c r="IMH6" s="104"/>
      <c r="IMI6" s="104"/>
      <c r="IMJ6" s="104"/>
      <c r="IMK6" s="104"/>
      <c r="IML6" s="104"/>
      <c r="IMM6" s="104"/>
      <c r="IMN6" s="104"/>
      <c r="IMO6" s="104"/>
      <c r="IMP6" s="104"/>
      <c r="IMQ6" s="104"/>
      <c r="IMR6" s="104"/>
      <c r="IMS6" s="104"/>
      <c r="IMT6" s="104"/>
      <c r="IMU6" s="104"/>
      <c r="IMV6" s="104"/>
      <c r="IMW6" s="104"/>
      <c r="IMX6" s="104"/>
      <c r="IMY6" s="104"/>
      <c r="IMZ6" s="104"/>
      <c r="INA6" s="104"/>
      <c r="INB6" s="104"/>
      <c r="INC6" s="104"/>
      <c r="IND6" s="104"/>
      <c r="INE6" s="104"/>
      <c r="INF6" s="104"/>
      <c r="ING6" s="104"/>
      <c r="INH6" s="104"/>
      <c r="INI6" s="104"/>
      <c r="INJ6" s="104"/>
      <c r="INK6" s="104"/>
      <c r="INL6" s="104"/>
      <c r="INM6" s="104"/>
      <c r="INN6" s="104"/>
      <c r="INO6" s="104"/>
      <c r="INP6" s="104"/>
      <c r="INQ6" s="104"/>
      <c r="INR6" s="104"/>
      <c r="INS6" s="104"/>
      <c r="INT6" s="104"/>
      <c r="INU6" s="104"/>
      <c r="INV6" s="104"/>
      <c r="INW6" s="104"/>
      <c r="INX6" s="104"/>
      <c r="INY6" s="104"/>
      <c r="INZ6" s="104"/>
      <c r="IOA6" s="104"/>
      <c r="IOB6" s="104"/>
      <c r="IOC6" s="104"/>
      <c r="IOD6" s="104"/>
      <c r="IOE6" s="104"/>
      <c r="IOF6" s="104"/>
      <c r="IOG6" s="104"/>
      <c r="IOH6" s="104"/>
      <c r="IOI6" s="104"/>
      <c r="IOJ6" s="104"/>
      <c r="IOK6" s="104"/>
      <c r="IOL6" s="104"/>
      <c r="IOM6" s="104"/>
      <c r="ION6" s="104"/>
      <c r="IOO6" s="104"/>
      <c r="IOP6" s="104"/>
      <c r="IOQ6" s="104"/>
      <c r="IOR6" s="104"/>
      <c r="IOS6" s="104"/>
      <c r="IOT6" s="104"/>
      <c r="IOU6" s="104"/>
      <c r="IOV6" s="104"/>
      <c r="IOW6" s="104"/>
      <c r="IOX6" s="104"/>
      <c r="IOY6" s="104"/>
      <c r="IOZ6" s="104"/>
      <c r="IPA6" s="104"/>
      <c r="IPB6" s="104"/>
      <c r="IPC6" s="104"/>
      <c r="IPD6" s="104"/>
      <c r="IPE6" s="104"/>
      <c r="IPF6" s="104"/>
      <c r="IPG6" s="104"/>
      <c r="IPH6" s="104"/>
      <c r="IPI6" s="104"/>
      <c r="IPJ6" s="104"/>
      <c r="IPK6" s="104"/>
      <c r="IPL6" s="104"/>
      <c r="IPM6" s="104"/>
      <c r="IPN6" s="104"/>
      <c r="IPO6" s="104"/>
      <c r="IPP6" s="104"/>
      <c r="IPQ6" s="104"/>
      <c r="IPR6" s="104"/>
      <c r="IPS6" s="104"/>
      <c r="IPT6" s="104"/>
      <c r="IPU6" s="104"/>
      <c r="IPV6" s="104"/>
      <c r="IPW6" s="104"/>
      <c r="IPX6" s="104"/>
      <c r="IPY6" s="104"/>
      <c r="IPZ6" s="104"/>
      <c r="IQA6" s="104"/>
      <c r="IQB6" s="104"/>
      <c r="IQC6" s="104"/>
      <c r="IQD6" s="104"/>
      <c r="IQE6" s="104"/>
      <c r="IQF6" s="104"/>
      <c r="IQG6" s="104"/>
      <c r="IQH6" s="104"/>
      <c r="IQI6" s="104"/>
      <c r="IQJ6" s="104"/>
      <c r="IQK6" s="104"/>
      <c r="IQL6" s="104"/>
      <c r="IQM6" s="104"/>
      <c r="IQN6" s="104"/>
      <c r="IQO6" s="104"/>
      <c r="IQP6" s="104"/>
      <c r="IQQ6" s="104"/>
      <c r="IQR6" s="104"/>
      <c r="IQS6" s="104"/>
      <c r="IQT6" s="104"/>
      <c r="IQU6" s="104"/>
      <c r="IQV6" s="104"/>
      <c r="IQW6" s="104"/>
      <c r="IQX6" s="104"/>
      <c r="IQY6" s="104"/>
      <c r="IQZ6" s="104"/>
      <c r="IRA6" s="104"/>
      <c r="IRB6" s="104"/>
      <c r="IRC6" s="104"/>
      <c r="IRD6" s="104"/>
      <c r="IRE6" s="104"/>
      <c r="IRF6" s="104"/>
      <c r="IRG6" s="104"/>
      <c r="IRH6" s="104"/>
      <c r="IRI6" s="104"/>
      <c r="IRJ6" s="104"/>
      <c r="IRK6" s="104"/>
      <c r="IRL6" s="104"/>
      <c r="IRM6" s="104"/>
      <c r="IRN6" s="104"/>
      <c r="IRO6" s="104"/>
      <c r="IRP6" s="104"/>
      <c r="IRQ6" s="104"/>
      <c r="IRR6" s="104"/>
      <c r="IRS6" s="104"/>
      <c r="IRT6" s="104"/>
      <c r="IRU6" s="104"/>
      <c r="IRV6" s="104"/>
      <c r="IRW6" s="104"/>
      <c r="IRX6" s="104"/>
      <c r="IRY6" s="104"/>
      <c r="IRZ6" s="104"/>
      <c r="ISA6" s="104"/>
      <c r="ISB6" s="104"/>
      <c r="ISC6" s="104"/>
      <c r="ISD6" s="104"/>
      <c r="ISE6" s="104"/>
      <c r="ISF6" s="104"/>
      <c r="ISG6" s="104"/>
      <c r="ISH6" s="104"/>
      <c r="ISI6" s="104"/>
      <c r="ISJ6" s="104"/>
      <c r="ISK6" s="104"/>
      <c r="ISL6" s="104"/>
      <c r="ISM6" s="104"/>
      <c r="ISN6" s="104"/>
      <c r="ISO6" s="104"/>
      <c r="ISP6" s="104"/>
      <c r="ISQ6" s="104"/>
      <c r="ISR6" s="104"/>
      <c r="ISS6" s="104"/>
      <c r="IST6" s="104"/>
      <c r="ISU6" s="104"/>
      <c r="ISV6" s="104"/>
      <c r="ISW6" s="104"/>
      <c r="ISX6" s="104"/>
      <c r="ISY6" s="104"/>
      <c r="ISZ6" s="104"/>
      <c r="ITA6" s="104"/>
      <c r="ITB6" s="104"/>
      <c r="ITC6" s="104"/>
      <c r="ITD6" s="104"/>
      <c r="ITE6" s="104"/>
      <c r="ITF6" s="104"/>
      <c r="ITG6" s="104"/>
      <c r="ITH6" s="104"/>
      <c r="ITI6" s="104"/>
      <c r="ITJ6" s="104"/>
      <c r="ITK6" s="104"/>
      <c r="ITL6" s="104"/>
      <c r="ITM6" s="104"/>
      <c r="ITN6" s="104"/>
      <c r="ITO6" s="104"/>
      <c r="ITP6" s="104"/>
      <c r="ITQ6" s="104"/>
      <c r="ITR6" s="104"/>
      <c r="ITS6" s="104"/>
      <c r="ITT6" s="104"/>
      <c r="ITU6" s="104"/>
      <c r="ITV6" s="104"/>
      <c r="ITW6" s="104"/>
      <c r="ITX6" s="104"/>
      <c r="ITY6" s="104"/>
      <c r="ITZ6" s="104"/>
      <c r="IUA6" s="104"/>
      <c r="IUB6" s="104"/>
      <c r="IUC6" s="104"/>
      <c r="IUD6" s="104"/>
      <c r="IUE6" s="104"/>
      <c r="IUF6" s="104"/>
      <c r="IUG6" s="104"/>
      <c r="IUH6" s="104"/>
      <c r="IUI6" s="104"/>
      <c r="IUJ6" s="104"/>
      <c r="IUK6" s="104"/>
      <c r="IUL6" s="104"/>
      <c r="IUM6" s="104"/>
      <c r="IUN6" s="104"/>
      <c r="IUO6" s="104"/>
      <c r="IUP6" s="104"/>
      <c r="IUQ6" s="104"/>
      <c r="IUR6" s="104"/>
      <c r="IUS6" s="104"/>
      <c r="IUT6" s="104"/>
      <c r="IUU6" s="104"/>
      <c r="IUV6" s="104"/>
      <c r="IUW6" s="104"/>
      <c r="IUX6" s="104"/>
      <c r="IUY6" s="104"/>
      <c r="IUZ6" s="104"/>
      <c r="IVA6" s="104"/>
      <c r="IVB6" s="104"/>
      <c r="IVC6" s="104"/>
      <c r="IVD6" s="104"/>
      <c r="IVE6" s="104"/>
      <c r="IVF6" s="104"/>
      <c r="IVG6" s="104"/>
      <c r="IVH6" s="104"/>
      <c r="IVI6" s="104"/>
      <c r="IVJ6" s="104"/>
      <c r="IVK6" s="104"/>
      <c r="IVL6" s="104"/>
      <c r="IVM6" s="104"/>
      <c r="IVN6" s="104"/>
      <c r="IVO6" s="104"/>
      <c r="IVP6" s="104"/>
      <c r="IVQ6" s="104"/>
      <c r="IVR6" s="104"/>
      <c r="IVS6" s="104"/>
      <c r="IVT6" s="104"/>
      <c r="IVU6" s="104"/>
      <c r="IVV6" s="104"/>
      <c r="IVW6" s="104"/>
      <c r="IVX6" s="104"/>
      <c r="IVY6" s="104"/>
      <c r="IVZ6" s="104"/>
      <c r="IWA6" s="104"/>
      <c r="IWB6" s="104"/>
      <c r="IWC6" s="104"/>
      <c r="IWD6" s="104"/>
      <c r="IWE6" s="104"/>
      <c r="IWF6" s="104"/>
      <c r="IWG6" s="104"/>
      <c r="IWH6" s="104"/>
      <c r="IWI6" s="104"/>
      <c r="IWJ6" s="104"/>
      <c r="IWK6" s="104"/>
      <c r="IWL6" s="104"/>
      <c r="IWM6" s="104"/>
      <c r="IWN6" s="104"/>
      <c r="IWO6" s="104"/>
      <c r="IWP6" s="104"/>
      <c r="IWQ6" s="104"/>
      <c r="IWR6" s="104"/>
      <c r="IWS6" s="104"/>
      <c r="IWT6" s="104"/>
      <c r="IWU6" s="104"/>
      <c r="IWV6" s="104"/>
      <c r="IWW6" s="104"/>
      <c r="IWX6" s="104"/>
      <c r="IWY6" s="104"/>
      <c r="IWZ6" s="104"/>
      <c r="IXA6" s="104"/>
      <c r="IXB6" s="104"/>
      <c r="IXC6" s="104"/>
      <c r="IXD6" s="104"/>
      <c r="IXE6" s="104"/>
      <c r="IXF6" s="104"/>
      <c r="IXG6" s="104"/>
      <c r="IXH6" s="104"/>
      <c r="IXI6" s="104"/>
      <c r="IXJ6" s="104"/>
      <c r="IXK6" s="104"/>
      <c r="IXL6" s="104"/>
      <c r="IXM6" s="104"/>
      <c r="IXN6" s="104"/>
      <c r="IXO6" s="104"/>
      <c r="IXP6" s="104"/>
      <c r="IXQ6" s="104"/>
      <c r="IXR6" s="104"/>
      <c r="IXS6" s="104"/>
      <c r="IXT6" s="104"/>
      <c r="IXU6" s="104"/>
      <c r="IXV6" s="104"/>
      <c r="IXW6" s="104"/>
      <c r="IXX6" s="104"/>
      <c r="IXY6" s="104"/>
      <c r="IXZ6" s="104"/>
      <c r="IYA6" s="104"/>
      <c r="IYB6" s="104"/>
      <c r="IYC6" s="104"/>
      <c r="IYD6" s="104"/>
      <c r="IYE6" s="104"/>
      <c r="IYF6" s="104"/>
      <c r="IYG6" s="104"/>
      <c r="IYH6" s="104"/>
      <c r="IYI6" s="104"/>
      <c r="IYJ6" s="104"/>
      <c r="IYK6" s="104"/>
      <c r="IYL6" s="104"/>
      <c r="IYM6" s="104"/>
      <c r="IYN6" s="104"/>
      <c r="IYO6" s="104"/>
      <c r="IYP6" s="104"/>
      <c r="IYQ6" s="104"/>
      <c r="IYR6" s="104"/>
      <c r="IYS6" s="104"/>
      <c r="IYT6" s="104"/>
      <c r="IYU6" s="104"/>
      <c r="IYV6" s="104"/>
      <c r="IYW6" s="104"/>
      <c r="IYX6" s="104"/>
      <c r="IYY6" s="104"/>
      <c r="IYZ6" s="104"/>
      <c r="IZA6" s="104"/>
      <c r="IZB6" s="104"/>
      <c r="IZC6" s="104"/>
      <c r="IZD6" s="104"/>
      <c r="IZE6" s="104"/>
      <c r="IZF6" s="104"/>
      <c r="IZG6" s="104"/>
      <c r="IZH6" s="104"/>
      <c r="IZI6" s="104"/>
      <c r="IZJ6" s="104"/>
      <c r="IZK6" s="104"/>
      <c r="IZL6" s="104"/>
      <c r="IZM6" s="104"/>
      <c r="IZN6" s="104"/>
      <c r="IZO6" s="104"/>
      <c r="IZP6" s="104"/>
      <c r="IZQ6" s="104"/>
      <c r="IZR6" s="104"/>
      <c r="IZS6" s="104"/>
      <c r="IZT6" s="104"/>
      <c r="IZU6" s="104"/>
      <c r="IZV6" s="104"/>
      <c r="IZW6" s="104"/>
      <c r="IZX6" s="104"/>
      <c r="IZY6" s="104"/>
      <c r="IZZ6" s="104"/>
      <c r="JAA6" s="104"/>
      <c r="JAB6" s="104"/>
      <c r="JAC6" s="104"/>
      <c r="JAD6" s="104"/>
      <c r="JAE6" s="104"/>
      <c r="JAF6" s="104"/>
      <c r="JAG6" s="104"/>
      <c r="JAH6" s="104"/>
      <c r="JAI6" s="104"/>
      <c r="JAJ6" s="104"/>
      <c r="JAK6" s="104"/>
      <c r="JAL6" s="104"/>
      <c r="JAM6" s="104"/>
      <c r="JAN6" s="104"/>
      <c r="JAO6" s="104"/>
      <c r="JAP6" s="104"/>
      <c r="JAQ6" s="104"/>
      <c r="JAR6" s="104"/>
      <c r="JAS6" s="104"/>
      <c r="JAT6" s="104"/>
      <c r="JAU6" s="104"/>
      <c r="JAV6" s="104"/>
      <c r="JAW6" s="104"/>
      <c r="JAX6" s="104"/>
      <c r="JAY6" s="104"/>
      <c r="JAZ6" s="104"/>
      <c r="JBA6" s="104"/>
      <c r="JBB6" s="104"/>
      <c r="JBC6" s="104"/>
      <c r="JBD6" s="104"/>
      <c r="JBE6" s="104"/>
      <c r="JBF6" s="104"/>
      <c r="JBG6" s="104"/>
      <c r="JBH6" s="104"/>
      <c r="JBI6" s="104"/>
      <c r="JBJ6" s="104"/>
      <c r="JBK6" s="104"/>
      <c r="JBL6" s="104"/>
      <c r="JBM6" s="104"/>
      <c r="JBN6" s="104"/>
      <c r="JBO6" s="104"/>
      <c r="JBP6" s="104"/>
      <c r="JBQ6" s="104"/>
      <c r="JBR6" s="104"/>
      <c r="JBS6" s="104"/>
      <c r="JBT6" s="104"/>
      <c r="JBU6" s="104"/>
      <c r="JBV6" s="104"/>
      <c r="JBW6" s="104"/>
      <c r="JBX6" s="104"/>
      <c r="JBY6" s="104"/>
      <c r="JBZ6" s="104"/>
      <c r="JCA6" s="104"/>
      <c r="JCB6" s="104"/>
      <c r="JCC6" s="104"/>
      <c r="JCD6" s="104"/>
      <c r="JCE6" s="104"/>
      <c r="JCF6" s="104"/>
      <c r="JCG6" s="104"/>
      <c r="JCH6" s="104"/>
      <c r="JCI6" s="104"/>
      <c r="JCJ6" s="104"/>
      <c r="JCK6" s="104"/>
      <c r="JCL6" s="104"/>
      <c r="JCM6" s="104"/>
      <c r="JCN6" s="104"/>
      <c r="JCO6" s="104"/>
      <c r="JCP6" s="104"/>
      <c r="JCQ6" s="104"/>
      <c r="JCR6" s="104"/>
      <c r="JCS6" s="104"/>
      <c r="JCT6" s="104"/>
      <c r="JCU6" s="104"/>
      <c r="JCV6" s="104"/>
      <c r="JCW6" s="104"/>
      <c r="JCX6" s="104"/>
      <c r="JCY6" s="104"/>
      <c r="JCZ6" s="104"/>
      <c r="JDA6" s="104"/>
      <c r="JDB6" s="104"/>
      <c r="JDC6" s="104"/>
      <c r="JDD6" s="104"/>
      <c r="JDE6" s="104"/>
      <c r="JDF6" s="104"/>
      <c r="JDG6" s="104"/>
      <c r="JDH6" s="104"/>
      <c r="JDI6" s="104"/>
      <c r="JDJ6" s="104"/>
      <c r="JDK6" s="104"/>
      <c r="JDL6" s="104"/>
      <c r="JDM6" s="104"/>
      <c r="JDN6" s="104"/>
      <c r="JDO6" s="104"/>
      <c r="JDP6" s="104"/>
      <c r="JDQ6" s="104"/>
      <c r="JDR6" s="104"/>
      <c r="JDS6" s="104"/>
      <c r="JDT6" s="104"/>
      <c r="JDU6" s="104"/>
      <c r="JDV6" s="104"/>
      <c r="JDW6" s="104"/>
      <c r="JDX6" s="104"/>
      <c r="JDY6" s="104"/>
      <c r="JDZ6" s="104"/>
      <c r="JEA6" s="104"/>
      <c r="JEB6" s="104"/>
      <c r="JEC6" s="104"/>
      <c r="JED6" s="104"/>
      <c r="JEE6" s="104"/>
      <c r="JEF6" s="104"/>
      <c r="JEG6" s="104"/>
      <c r="JEH6" s="104"/>
      <c r="JEI6" s="104"/>
      <c r="JEJ6" s="104"/>
      <c r="JEK6" s="104"/>
      <c r="JEL6" s="104"/>
      <c r="JEM6" s="104"/>
      <c r="JEN6" s="104"/>
      <c r="JEO6" s="104"/>
      <c r="JEP6" s="104"/>
      <c r="JEQ6" s="104"/>
      <c r="JER6" s="104"/>
      <c r="JES6" s="104"/>
      <c r="JET6" s="104"/>
      <c r="JEU6" s="104"/>
      <c r="JEV6" s="104"/>
      <c r="JEW6" s="104"/>
      <c r="JEX6" s="104"/>
      <c r="JEY6" s="104"/>
      <c r="JEZ6" s="104"/>
      <c r="JFA6" s="104"/>
      <c r="JFB6" s="104"/>
      <c r="JFC6" s="104"/>
      <c r="JFD6" s="104"/>
      <c r="JFE6" s="104"/>
      <c r="JFF6" s="104"/>
      <c r="JFG6" s="104"/>
      <c r="JFH6" s="104"/>
      <c r="JFI6" s="104"/>
      <c r="JFJ6" s="104"/>
      <c r="JFK6" s="104"/>
      <c r="JFL6" s="104"/>
      <c r="JFM6" s="104"/>
      <c r="JFN6" s="104"/>
      <c r="JFO6" s="104"/>
      <c r="JFP6" s="104"/>
      <c r="JFQ6" s="104"/>
      <c r="JFR6" s="104"/>
      <c r="JFS6" s="104"/>
      <c r="JFT6" s="104"/>
      <c r="JFU6" s="104"/>
      <c r="JFV6" s="104"/>
      <c r="JFW6" s="104"/>
      <c r="JFX6" s="104"/>
      <c r="JFY6" s="104"/>
      <c r="JFZ6" s="104"/>
      <c r="JGA6" s="104"/>
      <c r="JGB6" s="104"/>
      <c r="JGC6" s="104"/>
      <c r="JGD6" s="104"/>
      <c r="JGE6" s="104"/>
      <c r="JGF6" s="104"/>
      <c r="JGG6" s="104"/>
      <c r="JGH6" s="104"/>
      <c r="JGI6" s="104"/>
      <c r="JGJ6" s="104"/>
      <c r="JGK6" s="104"/>
      <c r="JGL6" s="104"/>
      <c r="JGM6" s="104"/>
      <c r="JGN6" s="104"/>
      <c r="JGO6" s="104"/>
      <c r="JGP6" s="104"/>
      <c r="JGQ6" s="104"/>
      <c r="JGR6" s="104"/>
      <c r="JGS6" s="104"/>
      <c r="JGT6" s="104"/>
      <c r="JGU6" s="104"/>
      <c r="JGV6" s="104"/>
      <c r="JGW6" s="104"/>
      <c r="JGX6" s="104"/>
      <c r="JGY6" s="104"/>
      <c r="JGZ6" s="104"/>
      <c r="JHA6" s="104"/>
      <c r="JHB6" s="104"/>
      <c r="JHC6" s="104"/>
      <c r="JHD6" s="104"/>
      <c r="JHE6" s="104"/>
      <c r="JHF6" s="104"/>
      <c r="JHG6" s="104"/>
      <c r="JHH6" s="104"/>
      <c r="JHI6" s="104"/>
      <c r="JHJ6" s="104"/>
      <c r="JHK6" s="104"/>
      <c r="JHL6" s="104"/>
      <c r="JHM6" s="104"/>
      <c r="JHN6" s="104"/>
      <c r="JHO6" s="104"/>
      <c r="JHP6" s="104"/>
      <c r="JHQ6" s="104"/>
      <c r="JHR6" s="104"/>
      <c r="JHS6" s="104"/>
      <c r="JHT6" s="104"/>
      <c r="JHU6" s="104"/>
      <c r="JHV6" s="104"/>
      <c r="JHW6" s="104"/>
      <c r="JHX6" s="104"/>
      <c r="JHY6" s="104"/>
      <c r="JHZ6" s="104"/>
      <c r="JIA6" s="104"/>
      <c r="JIB6" s="104"/>
      <c r="JIC6" s="104"/>
      <c r="JID6" s="104"/>
      <c r="JIE6" s="104"/>
      <c r="JIF6" s="104"/>
      <c r="JIG6" s="104"/>
      <c r="JIH6" s="104"/>
      <c r="JII6" s="104"/>
      <c r="JIJ6" s="104"/>
      <c r="JIK6" s="104"/>
      <c r="JIL6" s="104"/>
      <c r="JIM6" s="104"/>
      <c r="JIN6" s="104"/>
      <c r="JIO6" s="104"/>
      <c r="JIP6" s="104"/>
      <c r="JIQ6" s="104"/>
      <c r="JIR6" s="104"/>
      <c r="JIS6" s="104"/>
      <c r="JIT6" s="104"/>
      <c r="JIU6" s="104"/>
      <c r="JIV6" s="104"/>
      <c r="JIW6" s="104"/>
      <c r="JIX6" s="104"/>
      <c r="JIY6" s="104"/>
      <c r="JIZ6" s="104"/>
      <c r="JJA6" s="104"/>
      <c r="JJB6" s="104"/>
      <c r="JJC6" s="104"/>
      <c r="JJD6" s="104"/>
      <c r="JJE6" s="104"/>
      <c r="JJF6" s="104"/>
      <c r="JJG6" s="104"/>
      <c r="JJH6" s="104"/>
      <c r="JJI6" s="104"/>
      <c r="JJJ6" s="104"/>
      <c r="JJK6" s="104"/>
      <c r="JJL6" s="104"/>
      <c r="JJM6" s="104"/>
      <c r="JJN6" s="104"/>
      <c r="JJO6" s="104"/>
      <c r="JJP6" s="104"/>
      <c r="JJQ6" s="104"/>
      <c r="JJR6" s="104"/>
      <c r="JJS6" s="104"/>
      <c r="JJT6" s="104"/>
      <c r="JJU6" s="104"/>
      <c r="JJV6" s="104"/>
      <c r="JJW6" s="104"/>
      <c r="JJX6" s="104"/>
      <c r="JJY6" s="104"/>
      <c r="JJZ6" s="104"/>
      <c r="JKA6" s="104"/>
      <c r="JKB6" s="104"/>
      <c r="JKC6" s="104"/>
      <c r="JKD6" s="104"/>
      <c r="JKE6" s="104"/>
      <c r="JKF6" s="104"/>
      <c r="JKG6" s="104"/>
      <c r="JKH6" s="104"/>
      <c r="JKI6" s="104"/>
      <c r="JKJ6" s="104"/>
      <c r="JKK6" s="104"/>
      <c r="JKL6" s="104"/>
      <c r="JKM6" s="104"/>
      <c r="JKN6" s="104"/>
      <c r="JKO6" s="104"/>
      <c r="JKP6" s="104"/>
      <c r="JKQ6" s="104"/>
      <c r="JKR6" s="104"/>
      <c r="JKS6" s="104"/>
      <c r="JKT6" s="104"/>
      <c r="JKU6" s="104"/>
      <c r="JKV6" s="104"/>
      <c r="JKW6" s="104"/>
      <c r="JKX6" s="104"/>
      <c r="JKY6" s="104"/>
      <c r="JKZ6" s="104"/>
      <c r="JLA6" s="104"/>
      <c r="JLB6" s="104"/>
      <c r="JLC6" s="104"/>
      <c r="JLD6" s="104"/>
      <c r="JLE6" s="104"/>
      <c r="JLF6" s="104"/>
      <c r="JLG6" s="104"/>
      <c r="JLH6" s="104"/>
      <c r="JLI6" s="104"/>
      <c r="JLJ6" s="104"/>
      <c r="JLK6" s="104"/>
      <c r="JLL6" s="104"/>
      <c r="JLM6" s="104"/>
      <c r="JLN6" s="104"/>
      <c r="JLO6" s="104"/>
      <c r="JLP6" s="104"/>
      <c r="JLQ6" s="104"/>
      <c r="JLR6" s="104"/>
      <c r="JLS6" s="104"/>
      <c r="JLT6" s="104"/>
      <c r="JLU6" s="104"/>
      <c r="JLV6" s="104"/>
      <c r="JLW6" s="104"/>
      <c r="JLX6" s="104"/>
      <c r="JLY6" s="104"/>
      <c r="JLZ6" s="104"/>
      <c r="JMA6" s="104"/>
      <c r="JMB6" s="104"/>
      <c r="JMC6" s="104"/>
      <c r="JMD6" s="104"/>
      <c r="JME6" s="104"/>
      <c r="JMF6" s="104"/>
      <c r="JMG6" s="104"/>
      <c r="JMH6" s="104"/>
      <c r="JMI6" s="104"/>
      <c r="JMJ6" s="104"/>
      <c r="JMK6" s="104"/>
      <c r="JML6" s="104"/>
      <c r="JMM6" s="104"/>
      <c r="JMN6" s="104"/>
      <c r="JMO6" s="104"/>
      <c r="JMP6" s="104"/>
      <c r="JMQ6" s="104"/>
      <c r="JMR6" s="104"/>
      <c r="JMS6" s="104"/>
      <c r="JMT6" s="104"/>
      <c r="JMU6" s="104"/>
      <c r="JMV6" s="104"/>
      <c r="JMW6" s="104"/>
      <c r="JMX6" s="104"/>
      <c r="JMY6" s="104"/>
      <c r="JMZ6" s="104"/>
      <c r="JNA6" s="104"/>
      <c r="JNB6" s="104"/>
      <c r="JNC6" s="104"/>
      <c r="JND6" s="104"/>
      <c r="JNE6" s="104"/>
      <c r="JNF6" s="104"/>
      <c r="JNG6" s="104"/>
      <c r="JNH6" s="104"/>
      <c r="JNI6" s="104"/>
      <c r="JNJ6" s="104"/>
      <c r="JNK6" s="104"/>
      <c r="JNL6" s="104"/>
      <c r="JNM6" s="104"/>
      <c r="JNN6" s="104"/>
      <c r="JNO6" s="104"/>
      <c r="JNP6" s="104"/>
      <c r="JNQ6" s="104"/>
      <c r="JNR6" s="104"/>
      <c r="JNS6" s="104"/>
      <c r="JNT6" s="104"/>
      <c r="JNU6" s="104"/>
      <c r="JNV6" s="104"/>
      <c r="JNW6" s="104"/>
      <c r="JNX6" s="104"/>
      <c r="JNY6" s="104"/>
      <c r="JNZ6" s="104"/>
      <c r="JOA6" s="104"/>
      <c r="JOB6" s="104"/>
      <c r="JOC6" s="104"/>
      <c r="JOD6" s="104"/>
      <c r="JOE6" s="104"/>
      <c r="JOF6" s="104"/>
      <c r="JOG6" s="104"/>
      <c r="JOH6" s="104"/>
      <c r="JOI6" s="104"/>
      <c r="JOJ6" s="104"/>
      <c r="JOK6" s="104"/>
      <c r="JOL6" s="104"/>
      <c r="JOM6" s="104"/>
      <c r="JON6" s="104"/>
      <c r="JOO6" s="104"/>
      <c r="JOP6" s="104"/>
      <c r="JOQ6" s="104"/>
      <c r="JOR6" s="104"/>
      <c r="JOS6" s="104"/>
      <c r="JOT6" s="104"/>
      <c r="JOU6" s="104"/>
      <c r="JOV6" s="104"/>
      <c r="JOW6" s="104"/>
      <c r="JOX6" s="104"/>
      <c r="JOY6" s="104"/>
      <c r="JOZ6" s="104"/>
      <c r="JPA6" s="104"/>
      <c r="JPB6" s="104"/>
      <c r="JPC6" s="104"/>
      <c r="JPD6" s="104"/>
      <c r="JPE6" s="104"/>
      <c r="JPF6" s="104"/>
      <c r="JPG6" s="104"/>
      <c r="JPH6" s="104"/>
      <c r="JPI6" s="104"/>
      <c r="JPJ6" s="104"/>
      <c r="JPK6" s="104"/>
      <c r="JPL6" s="104"/>
      <c r="JPM6" s="104"/>
      <c r="JPN6" s="104"/>
      <c r="JPO6" s="104"/>
      <c r="JPP6" s="104"/>
      <c r="JPQ6" s="104"/>
      <c r="JPR6" s="104"/>
      <c r="JPS6" s="104"/>
      <c r="JPT6" s="104"/>
      <c r="JPU6" s="104"/>
      <c r="JPV6" s="104"/>
      <c r="JPW6" s="104"/>
      <c r="JPX6" s="104"/>
      <c r="JPY6" s="104"/>
      <c r="JPZ6" s="104"/>
      <c r="JQA6" s="104"/>
      <c r="JQB6" s="104"/>
      <c r="JQC6" s="104"/>
      <c r="JQD6" s="104"/>
      <c r="JQE6" s="104"/>
      <c r="JQF6" s="104"/>
      <c r="JQG6" s="104"/>
      <c r="JQH6" s="104"/>
      <c r="JQI6" s="104"/>
      <c r="JQJ6" s="104"/>
      <c r="JQK6" s="104"/>
      <c r="JQL6" s="104"/>
      <c r="JQM6" s="104"/>
      <c r="JQN6" s="104"/>
      <c r="JQO6" s="104"/>
      <c r="JQP6" s="104"/>
      <c r="JQQ6" s="104"/>
      <c r="JQR6" s="104"/>
      <c r="JQS6" s="104"/>
      <c r="JQT6" s="104"/>
      <c r="JQU6" s="104"/>
      <c r="JQV6" s="104"/>
      <c r="JQW6" s="104"/>
      <c r="JQX6" s="104"/>
      <c r="JQY6" s="104"/>
      <c r="JQZ6" s="104"/>
      <c r="JRA6" s="104"/>
      <c r="JRB6" s="104"/>
      <c r="JRC6" s="104"/>
      <c r="JRD6" s="104"/>
      <c r="JRE6" s="104"/>
      <c r="JRF6" s="104"/>
      <c r="JRG6" s="104"/>
      <c r="JRH6" s="104"/>
      <c r="JRI6" s="104"/>
      <c r="JRJ6" s="104"/>
      <c r="JRK6" s="104"/>
      <c r="JRL6" s="104"/>
      <c r="JRM6" s="104"/>
      <c r="JRN6" s="104"/>
      <c r="JRO6" s="104"/>
      <c r="JRP6" s="104"/>
      <c r="JRQ6" s="104"/>
      <c r="JRR6" s="104"/>
      <c r="JRS6" s="104"/>
      <c r="JRT6" s="104"/>
      <c r="JRU6" s="104"/>
      <c r="JRV6" s="104"/>
      <c r="JRW6" s="104"/>
      <c r="JRX6" s="104"/>
      <c r="JRY6" s="104"/>
      <c r="JRZ6" s="104"/>
      <c r="JSA6" s="104"/>
      <c r="JSB6" s="104"/>
      <c r="JSC6" s="104"/>
      <c r="JSD6" s="104"/>
      <c r="JSE6" s="104"/>
      <c r="JSF6" s="104"/>
      <c r="JSG6" s="104"/>
      <c r="JSH6" s="104"/>
      <c r="JSI6" s="104"/>
      <c r="JSJ6" s="104"/>
      <c r="JSK6" s="104"/>
      <c r="JSL6" s="104"/>
      <c r="JSM6" s="104"/>
      <c r="JSN6" s="104"/>
      <c r="JSO6" s="104"/>
      <c r="JSP6" s="104"/>
      <c r="JSQ6" s="104"/>
      <c r="JSR6" s="104"/>
      <c r="JSS6" s="104"/>
      <c r="JST6" s="104"/>
      <c r="JSU6" s="104"/>
      <c r="JSV6" s="104"/>
      <c r="JSW6" s="104"/>
      <c r="JSX6" s="104"/>
      <c r="JSY6" s="104"/>
      <c r="JSZ6" s="104"/>
      <c r="JTA6" s="104"/>
      <c r="JTB6" s="104"/>
      <c r="JTC6" s="104"/>
      <c r="JTD6" s="104"/>
      <c r="JTE6" s="104"/>
      <c r="JTF6" s="104"/>
      <c r="JTG6" s="104"/>
      <c r="JTH6" s="104"/>
      <c r="JTI6" s="104"/>
      <c r="JTJ6" s="104"/>
      <c r="JTK6" s="104"/>
      <c r="JTL6" s="104"/>
      <c r="JTM6" s="104"/>
      <c r="JTN6" s="104"/>
      <c r="JTO6" s="104"/>
      <c r="JTP6" s="104"/>
      <c r="JTQ6" s="104"/>
      <c r="JTR6" s="104"/>
      <c r="JTS6" s="104"/>
      <c r="JTT6" s="104"/>
      <c r="JTU6" s="104"/>
      <c r="JTV6" s="104"/>
      <c r="JTW6" s="104"/>
      <c r="JTX6" s="104"/>
      <c r="JTY6" s="104"/>
      <c r="JTZ6" s="104"/>
      <c r="JUA6" s="104"/>
      <c r="JUB6" s="104"/>
      <c r="JUC6" s="104"/>
      <c r="JUD6" s="104"/>
      <c r="JUE6" s="104"/>
      <c r="JUF6" s="104"/>
      <c r="JUG6" s="104"/>
      <c r="JUH6" s="104"/>
      <c r="JUI6" s="104"/>
      <c r="JUJ6" s="104"/>
      <c r="JUK6" s="104"/>
      <c r="JUL6" s="104"/>
      <c r="JUM6" s="104"/>
      <c r="JUN6" s="104"/>
      <c r="JUO6" s="104"/>
      <c r="JUP6" s="104"/>
      <c r="JUQ6" s="104"/>
      <c r="JUR6" s="104"/>
      <c r="JUS6" s="104"/>
      <c r="JUT6" s="104"/>
      <c r="JUU6" s="104"/>
      <c r="JUV6" s="104"/>
      <c r="JUW6" s="104"/>
      <c r="JUX6" s="104"/>
      <c r="JUY6" s="104"/>
      <c r="JUZ6" s="104"/>
      <c r="JVA6" s="104"/>
      <c r="JVB6" s="104"/>
      <c r="JVC6" s="104"/>
      <c r="JVD6" s="104"/>
      <c r="JVE6" s="104"/>
      <c r="JVF6" s="104"/>
      <c r="JVG6" s="104"/>
      <c r="JVH6" s="104"/>
      <c r="JVI6" s="104"/>
      <c r="JVJ6" s="104"/>
      <c r="JVK6" s="104"/>
      <c r="JVL6" s="104"/>
      <c r="JVM6" s="104"/>
      <c r="JVN6" s="104"/>
      <c r="JVO6" s="104"/>
      <c r="JVP6" s="104"/>
      <c r="JVQ6" s="104"/>
      <c r="JVR6" s="104"/>
      <c r="JVS6" s="104"/>
      <c r="JVT6" s="104"/>
      <c r="JVU6" s="104"/>
      <c r="JVV6" s="104"/>
      <c r="JVW6" s="104"/>
      <c r="JVX6" s="104"/>
      <c r="JVY6" s="104"/>
      <c r="JVZ6" s="104"/>
      <c r="JWA6" s="104"/>
      <c r="JWB6" s="104"/>
      <c r="JWC6" s="104"/>
      <c r="JWD6" s="104"/>
      <c r="JWE6" s="104"/>
      <c r="JWF6" s="104"/>
      <c r="JWG6" s="104"/>
      <c r="JWH6" s="104"/>
      <c r="JWI6" s="104"/>
      <c r="JWJ6" s="104"/>
      <c r="JWK6" s="104"/>
      <c r="JWL6" s="104"/>
      <c r="JWM6" s="104"/>
      <c r="JWN6" s="104"/>
      <c r="JWO6" s="104"/>
      <c r="JWP6" s="104"/>
      <c r="JWQ6" s="104"/>
      <c r="JWR6" s="104"/>
      <c r="JWS6" s="104"/>
      <c r="JWT6" s="104"/>
      <c r="JWU6" s="104"/>
      <c r="JWV6" s="104"/>
      <c r="JWW6" s="104"/>
      <c r="JWX6" s="104"/>
      <c r="JWY6" s="104"/>
      <c r="JWZ6" s="104"/>
      <c r="JXA6" s="104"/>
      <c r="JXB6" s="104"/>
      <c r="JXC6" s="104"/>
      <c r="JXD6" s="104"/>
      <c r="JXE6" s="104"/>
      <c r="JXF6" s="104"/>
      <c r="JXG6" s="104"/>
      <c r="JXH6" s="104"/>
      <c r="JXI6" s="104"/>
      <c r="JXJ6" s="104"/>
      <c r="JXK6" s="104"/>
      <c r="JXL6" s="104"/>
      <c r="JXM6" s="104"/>
      <c r="JXN6" s="104"/>
      <c r="JXO6" s="104"/>
      <c r="JXP6" s="104"/>
      <c r="JXQ6" s="104"/>
      <c r="JXR6" s="104"/>
      <c r="JXS6" s="104"/>
      <c r="JXT6" s="104"/>
      <c r="JXU6" s="104"/>
      <c r="JXV6" s="104"/>
      <c r="JXW6" s="104"/>
      <c r="JXX6" s="104"/>
      <c r="JXY6" s="104"/>
      <c r="JXZ6" s="104"/>
      <c r="JYA6" s="104"/>
      <c r="JYB6" s="104"/>
      <c r="JYC6" s="104"/>
      <c r="JYD6" s="104"/>
      <c r="JYE6" s="104"/>
      <c r="JYF6" s="104"/>
      <c r="JYG6" s="104"/>
      <c r="JYH6" s="104"/>
      <c r="JYI6" s="104"/>
      <c r="JYJ6" s="104"/>
      <c r="JYK6" s="104"/>
      <c r="JYL6" s="104"/>
      <c r="JYM6" s="104"/>
      <c r="JYN6" s="104"/>
      <c r="JYO6" s="104"/>
      <c r="JYP6" s="104"/>
      <c r="JYQ6" s="104"/>
      <c r="JYR6" s="104"/>
      <c r="JYS6" s="104"/>
      <c r="JYT6" s="104"/>
      <c r="JYU6" s="104"/>
      <c r="JYV6" s="104"/>
      <c r="JYW6" s="104"/>
      <c r="JYX6" s="104"/>
      <c r="JYY6" s="104"/>
      <c r="JYZ6" s="104"/>
      <c r="JZA6" s="104"/>
      <c r="JZB6" s="104"/>
      <c r="JZC6" s="104"/>
      <c r="JZD6" s="104"/>
      <c r="JZE6" s="104"/>
      <c r="JZF6" s="104"/>
      <c r="JZG6" s="104"/>
      <c r="JZH6" s="104"/>
      <c r="JZI6" s="104"/>
      <c r="JZJ6" s="104"/>
      <c r="JZK6" s="104"/>
      <c r="JZL6" s="104"/>
      <c r="JZM6" s="104"/>
      <c r="JZN6" s="104"/>
      <c r="JZO6" s="104"/>
      <c r="JZP6" s="104"/>
      <c r="JZQ6" s="104"/>
      <c r="JZR6" s="104"/>
      <c r="JZS6" s="104"/>
      <c r="JZT6" s="104"/>
      <c r="JZU6" s="104"/>
      <c r="JZV6" s="104"/>
      <c r="JZW6" s="104"/>
      <c r="JZX6" s="104"/>
      <c r="JZY6" s="104"/>
      <c r="JZZ6" s="104"/>
      <c r="KAA6" s="104"/>
      <c r="KAB6" s="104"/>
      <c r="KAC6" s="104"/>
      <c r="KAD6" s="104"/>
      <c r="KAE6" s="104"/>
      <c r="KAF6" s="104"/>
      <c r="KAG6" s="104"/>
      <c r="KAH6" s="104"/>
      <c r="KAI6" s="104"/>
      <c r="KAJ6" s="104"/>
      <c r="KAK6" s="104"/>
      <c r="KAL6" s="104"/>
      <c r="KAM6" s="104"/>
      <c r="KAN6" s="104"/>
      <c r="KAO6" s="104"/>
      <c r="KAP6" s="104"/>
      <c r="KAQ6" s="104"/>
      <c r="KAR6" s="104"/>
      <c r="KAS6" s="104"/>
      <c r="KAT6" s="104"/>
      <c r="KAU6" s="104"/>
      <c r="KAV6" s="104"/>
      <c r="KAW6" s="104"/>
      <c r="KAX6" s="104"/>
      <c r="KAY6" s="104"/>
      <c r="KAZ6" s="104"/>
      <c r="KBA6" s="104"/>
      <c r="KBB6" s="104"/>
      <c r="KBC6" s="104"/>
      <c r="KBD6" s="104"/>
      <c r="KBE6" s="104"/>
      <c r="KBF6" s="104"/>
      <c r="KBG6" s="104"/>
      <c r="KBH6" s="104"/>
      <c r="KBI6" s="104"/>
      <c r="KBJ6" s="104"/>
      <c r="KBK6" s="104"/>
      <c r="KBL6" s="104"/>
      <c r="KBM6" s="104"/>
      <c r="KBN6" s="104"/>
      <c r="KBO6" s="104"/>
      <c r="KBP6" s="104"/>
      <c r="KBQ6" s="104"/>
      <c r="KBR6" s="104"/>
      <c r="KBS6" s="104"/>
      <c r="KBT6" s="104"/>
      <c r="KBU6" s="104"/>
      <c r="KBV6" s="104"/>
      <c r="KBW6" s="104"/>
      <c r="KBX6" s="104"/>
      <c r="KBY6" s="104"/>
      <c r="KBZ6" s="104"/>
      <c r="KCA6" s="104"/>
      <c r="KCB6" s="104"/>
      <c r="KCC6" s="104"/>
      <c r="KCD6" s="104"/>
      <c r="KCE6" s="104"/>
      <c r="KCF6" s="104"/>
      <c r="KCG6" s="104"/>
      <c r="KCH6" s="104"/>
      <c r="KCI6" s="104"/>
      <c r="KCJ6" s="104"/>
      <c r="KCK6" s="104"/>
      <c r="KCL6" s="104"/>
      <c r="KCM6" s="104"/>
      <c r="KCN6" s="104"/>
      <c r="KCO6" s="104"/>
      <c r="KCP6" s="104"/>
      <c r="KCQ6" s="104"/>
      <c r="KCR6" s="104"/>
      <c r="KCS6" s="104"/>
      <c r="KCT6" s="104"/>
      <c r="KCU6" s="104"/>
      <c r="KCV6" s="104"/>
      <c r="KCW6" s="104"/>
      <c r="KCX6" s="104"/>
      <c r="KCY6" s="104"/>
      <c r="KCZ6" s="104"/>
      <c r="KDA6" s="104"/>
      <c r="KDB6" s="104"/>
      <c r="KDC6" s="104"/>
      <c r="KDD6" s="104"/>
      <c r="KDE6" s="104"/>
      <c r="KDF6" s="104"/>
      <c r="KDG6" s="104"/>
      <c r="KDH6" s="104"/>
      <c r="KDI6" s="104"/>
      <c r="KDJ6" s="104"/>
      <c r="KDK6" s="104"/>
      <c r="KDL6" s="104"/>
      <c r="KDM6" s="104"/>
      <c r="KDN6" s="104"/>
      <c r="KDO6" s="104"/>
      <c r="KDP6" s="104"/>
      <c r="KDQ6" s="104"/>
      <c r="KDR6" s="104"/>
      <c r="KDS6" s="104"/>
      <c r="KDT6" s="104"/>
      <c r="KDU6" s="104"/>
      <c r="KDV6" s="104"/>
      <c r="KDW6" s="104"/>
      <c r="KDX6" s="104"/>
      <c r="KDY6" s="104"/>
      <c r="KDZ6" s="104"/>
      <c r="KEA6" s="104"/>
      <c r="KEB6" s="104"/>
      <c r="KEC6" s="104"/>
      <c r="KED6" s="104"/>
      <c r="KEE6" s="104"/>
      <c r="KEF6" s="104"/>
      <c r="KEG6" s="104"/>
      <c r="KEH6" s="104"/>
      <c r="KEI6" s="104"/>
      <c r="KEJ6" s="104"/>
      <c r="KEK6" s="104"/>
      <c r="KEL6" s="104"/>
      <c r="KEM6" s="104"/>
      <c r="KEN6" s="104"/>
      <c r="KEO6" s="104"/>
      <c r="KEP6" s="104"/>
      <c r="KEQ6" s="104"/>
      <c r="KER6" s="104"/>
      <c r="KES6" s="104"/>
      <c r="KET6" s="104"/>
      <c r="KEU6" s="104"/>
      <c r="KEV6" s="104"/>
      <c r="KEW6" s="104"/>
      <c r="KEX6" s="104"/>
      <c r="KEY6" s="104"/>
      <c r="KEZ6" s="104"/>
      <c r="KFA6" s="104"/>
      <c r="KFB6" s="104"/>
      <c r="KFC6" s="104"/>
      <c r="KFD6" s="104"/>
      <c r="KFE6" s="104"/>
      <c r="KFF6" s="104"/>
      <c r="KFG6" s="104"/>
      <c r="KFH6" s="104"/>
      <c r="KFI6" s="104"/>
      <c r="KFJ6" s="104"/>
      <c r="KFK6" s="104"/>
      <c r="KFL6" s="104"/>
      <c r="KFM6" s="104"/>
      <c r="KFN6" s="104"/>
      <c r="KFO6" s="104"/>
      <c r="KFP6" s="104"/>
      <c r="KFQ6" s="104"/>
      <c r="KFR6" s="104"/>
      <c r="KFS6" s="104"/>
      <c r="KFT6" s="104"/>
      <c r="KFU6" s="104"/>
      <c r="KFV6" s="104"/>
      <c r="KFW6" s="104"/>
      <c r="KFX6" s="104"/>
      <c r="KFY6" s="104"/>
      <c r="KFZ6" s="104"/>
      <c r="KGA6" s="104"/>
      <c r="KGB6" s="104"/>
      <c r="KGC6" s="104"/>
      <c r="KGD6" s="104"/>
      <c r="KGE6" s="104"/>
      <c r="KGF6" s="104"/>
      <c r="KGG6" s="104"/>
      <c r="KGH6" s="104"/>
      <c r="KGI6" s="104"/>
      <c r="KGJ6" s="104"/>
      <c r="KGK6" s="104"/>
      <c r="KGL6" s="104"/>
      <c r="KGM6" s="104"/>
      <c r="KGN6" s="104"/>
      <c r="KGO6" s="104"/>
      <c r="KGP6" s="104"/>
      <c r="KGQ6" s="104"/>
      <c r="KGR6" s="104"/>
      <c r="KGS6" s="104"/>
      <c r="KGT6" s="104"/>
      <c r="KGU6" s="104"/>
      <c r="KGV6" s="104"/>
      <c r="KGW6" s="104"/>
      <c r="KGX6" s="104"/>
      <c r="KGY6" s="104"/>
      <c r="KGZ6" s="104"/>
      <c r="KHA6" s="104"/>
      <c r="KHB6" s="104"/>
      <c r="KHC6" s="104"/>
      <c r="KHD6" s="104"/>
      <c r="KHE6" s="104"/>
      <c r="KHF6" s="104"/>
      <c r="KHG6" s="104"/>
      <c r="KHH6" s="104"/>
      <c r="KHI6" s="104"/>
      <c r="KHJ6" s="104"/>
      <c r="KHK6" s="104"/>
      <c r="KHL6" s="104"/>
      <c r="KHM6" s="104"/>
      <c r="KHN6" s="104"/>
      <c r="KHO6" s="104"/>
      <c r="KHP6" s="104"/>
      <c r="KHQ6" s="104"/>
      <c r="KHR6" s="104"/>
      <c r="KHS6" s="104"/>
      <c r="KHT6" s="104"/>
      <c r="KHU6" s="104"/>
      <c r="KHV6" s="104"/>
      <c r="KHW6" s="104"/>
      <c r="KHX6" s="104"/>
      <c r="KHY6" s="104"/>
      <c r="KHZ6" s="104"/>
      <c r="KIA6" s="104"/>
      <c r="KIB6" s="104"/>
      <c r="KIC6" s="104"/>
      <c r="KID6" s="104"/>
      <c r="KIE6" s="104"/>
      <c r="KIF6" s="104"/>
      <c r="KIG6" s="104"/>
      <c r="KIH6" s="104"/>
      <c r="KII6" s="104"/>
      <c r="KIJ6" s="104"/>
      <c r="KIK6" s="104"/>
      <c r="KIL6" s="104"/>
      <c r="KIM6" s="104"/>
      <c r="KIN6" s="104"/>
      <c r="KIO6" s="104"/>
      <c r="KIP6" s="104"/>
      <c r="KIQ6" s="104"/>
      <c r="KIR6" s="104"/>
      <c r="KIS6" s="104"/>
      <c r="KIT6" s="104"/>
      <c r="KIU6" s="104"/>
      <c r="KIV6" s="104"/>
      <c r="KIW6" s="104"/>
      <c r="KIX6" s="104"/>
      <c r="KIY6" s="104"/>
      <c r="KIZ6" s="104"/>
      <c r="KJA6" s="104"/>
      <c r="KJB6" s="104"/>
      <c r="KJC6" s="104"/>
      <c r="KJD6" s="104"/>
      <c r="KJE6" s="104"/>
      <c r="KJF6" s="104"/>
      <c r="KJG6" s="104"/>
      <c r="KJH6" s="104"/>
      <c r="KJI6" s="104"/>
      <c r="KJJ6" s="104"/>
      <c r="KJK6" s="104"/>
      <c r="KJL6" s="104"/>
      <c r="KJM6" s="104"/>
      <c r="KJN6" s="104"/>
      <c r="KJO6" s="104"/>
      <c r="KJP6" s="104"/>
      <c r="KJQ6" s="104"/>
      <c r="KJR6" s="104"/>
      <c r="KJS6" s="104"/>
      <c r="KJT6" s="104"/>
      <c r="KJU6" s="104"/>
      <c r="KJV6" s="104"/>
      <c r="KJW6" s="104"/>
      <c r="KJX6" s="104"/>
      <c r="KJY6" s="104"/>
      <c r="KJZ6" s="104"/>
      <c r="KKA6" s="104"/>
      <c r="KKB6" s="104"/>
      <c r="KKC6" s="104"/>
      <c r="KKD6" s="104"/>
      <c r="KKE6" s="104"/>
      <c r="KKF6" s="104"/>
      <c r="KKG6" s="104"/>
      <c r="KKH6" s="104"/>
      <c r="KKI6" s="104"/>
      <c r="KKJ6" s="104"/>
      <c r="KKK6" s="104"/>
      <c r="KKL6" s="104"/>
      <c r="KKM6" s="104"/>
      <c r="KKN6" s="104"/>
      <c r="KKO6" s="104"/>
      <c r="KKP6" s="104"/>
      <c r="KKQ6" s="104"/>
      <c r="KKR6" s="104"/>
      <c r="KKS6" s="104"/>
      <c r="KKT6" s="104"/>
      <c r="KKU6" s="104"/>
      <c r="KKV6" s="104"/>
      <c r="KKW6" s="104"/>
      <c r="KKX6" s="104"/>
      <c r="KKY6" s="104"/>
      <c r="KKZ6" s="104"/>
      <c r="KLA6" s="104"/>
      <c r="KLB6" s="104"/>
      <c r="KLC6" s="104"/>
      <c r="KLD6" s="104"/>
      <c r="KLE6" s="104"/>
      <c r="KLF6" s="104"/>
      <c r="KLG6" s="104"/>
      <c r="KLH6" s="104"/>
      <c r="KLI6" s="104"/>
      <c r="KLJ6" s="104"/>
      <c r="KLK6" s="104"/>
      <c r="KLL6" s="104"/>
      <c r="KLM6" s="104"/>
      <c r="KLN6" s="104"/>
      <c r="KLO6" s="104"/>
      <c r="KLP6" s="104"/>
      <c r="KLQ6" s="104"/>
      <c r="KLR6" s="104"/>
      <c r="KLS6" s="104"/>
      <c r="KLT6" s="104"/>
      <c r="KLU6" s="104"/>
      <c r="KLV6" s="104"/>
      <c r="KLW6" s="104"/>
      <c r="KLX6" s="104"/>
      <c r="KLY6" s="104"/>
      <c r="KLZ6" s="104"/>
      <c r="KMA6" s="104"/>
      <c r="KMB6" s="104"/>
      <c r="KMC6" s="104"/>
      <c r="KMD6" s="104"/>
      <c r="KME6" s="104"/>
      <c r="KMF6" s="104"/>
      <c r="KMG6" s="104"/>
      <c r="KMH6" s="104"/>
      <c r="KMI6" s="104"/>
      <c r="KMJ6" s="104"/>
      <c r="KMK6" s="104"/>
      <c r="KML6" s="104"/>
      <c r="KMM6" s="104"/>
      <c r="KMN6" s="104"/>
      <c r="KMO6" s="104"/>
      <c r="KMP6" s="104"/>
      <c r="KMQ6" s="104"/>
      <c r="KMR6" s="104"/>
      <c r="KMS6" s="104"/>
      <c r="KMT6" s="104"/>
      <c r="KMU6" s="104"/>
      <c r="KMV6" s="104"/>
      <c r="KMW6" s="104"/>
      <c r="KMX6" s="104"/>
      <c r="KMY6" s="104"/>
      <c r="KMZ6" s="104"/>
      <c r="KNA6" s="104"/>
      <c r="KNB6" s="104"/>
      <c r="KNC6" s="104"/>
      <c r="KND6" s="104"/>
      <c r="KNE6" s="104"/>
      <c r="KNF6" s="104"/>
      <c r="KNG6" s="104"/>
      <c r="KNH6" s="104"/>
      <c r="KNI6" s="104"/>
      <c r="KNJ6" s="104"/>
      <c r="KNK6" s="104"/>
      <c r="KNL6" s="104"/>
      <c r="KNM6" s="104"/>
      <c r="KNN6" s="104"/>
      <c r="KNO6" s="104"/>
      <c r="KNP6" s="104"/>
      <c r="KNQ6" s="104"/>
      <c r="KNR6" s="104"/>
      <c r="KNS6" s="104"/>
      <c r="KNT6" s="104"/>
      <c r="KNU6" s="104"/>
      <c r="KNV6" s="104"/>
      <c r="KNW6" s="104"/>
      <c r="KNX6" s="104"/>
      <c r="KNY6" s="104"/>
      <c r="KNZ6" s="104"/>
      <c r="KOA6" s="104"/>
      <c r="KOB6" s="104"/>
      <c r="KOC6" s="104"/>
      <c r="KOD6" s="104"/>
      <c r="KOE6" s="104"/>
      <c r="KOF6" s="104"/>
      <c r="KOG6" s="104"/>
      <c r="KOH6" s="104"/>
      <c r="KOI6" s="104"/>
      <c r="KOJ6" s="104"/>
      <c r="KOK6" s="104"/>
      <c r="KOL6" s="104"/>
      <c r="KOM6" s="104"/>
      <c r="KON6" s="104"/>
      <c r="KOO6" s="104"/>
      <c r="KOP6" s="104"/>
      <c r="KOQ6" s="104"/>
      <c r="KOR6" s="104"/>
      <c r="KOS6" s="104"/>
      <c r="KOT6" s="104"/>
      <c r="KOU6" s="104"/>
      <c r="KOV6" s="104"/>
      <c r="KOW6" s="104"/>
      <c r="KOX6" s="104"/>
      <c r="KOY6" s="104"/>
      <c r="KOZ6" s="104"/>
      <c r="KPA6" s="104"/>
      <c r="KPB6" s="104"/>
      <c r="KPC6" s="104"/>
      <c r="KPD6" s="104"/>
      <c r="KPE6" s="104"/>
      <c r="KPF6" s="104"/>
      <c r="KPG6" s="104"/>
      <c r="KPH6" s="104"/>
      <c r="KPI6" s="104"/>
      <c r="KPJ6" s="104"/>
      <c r="KPK6" s="104"/>
      <c r="KPL6" s="104"/>
      <c r="KPM6" s="104"/>
      <c r="KPN6" s="104"/>
      <c r="KPO6" s="104"/>
      <c r="KPP6" s="104"/>
      <c r="KPQ6" s="104"/>
      <c r="KPR6" s="104"/>
      <c r="KPS6" s="104"/>
      <c r="KPT6" s="104"/>
      <c r="KPU6" s="104"/>
      <c r="KPV6" s="104"/>
      <c r="KPW6" s="104"/>
      <c r="KPX6" s="104"/>
      <c r="KPY6" s="104"/>
      <c r="KPZ6" s="104"/>
      <c r="KQA6" s="104"/>
      <c r="KQB6" s="104"/>
      <c r="KQC6" s="104"/>
      <c r="KQD6" s="104"/>
      <c r="KQE6" s="104"/>
      <c r="KQF6" s="104"/>
      <c r="KQG6" s="104"/>
      <c r="KQH6" s="104"/>
      <c r="KQI6" s="104"/>
      <c r="KQJ6" s="104"/>
      <c r="KQK6" s="104"/>
      <c r="KQL6" s="104"/>
      <c r="KQM6" s="104"/>
      <c r="KQN6" s="104"/>
      <c r="KQO6" s="104"/>
      <c r="KQP6" s="104"/>
      <c r="KQQ6" s="104"/>
      <c r="KQR6" s="104"/>
      <c r="KQS6" s="104"/>
      <c r="KQT6" s="104"/>
      <c r="KQU6" s="104"/>
      <c r="KQV6" s="104"/>
      <c r="KQW6" s="104"/>
      <c r="KQX6" s="104"/>
      <c r="KQY6" s="104"/>
      <c r="KQZ6" s="104"/>
      <c r="KRA6" s="104"/>
      <c r="KRB6" s="104"/>
      <c r="KRC6" s="104"/>
      <c r="KRD6" s="104"/>
      <c r="KRE6" s="104"/>
      <c r="KRF6" s="104"/>
      <c r="KRG6" s="104"/>
      <c r="KRH6" s="104"/>
      <c r="KRI6" s="104"/>
      <c r="KRJ6" s="104"/>
      <c r="KRK6" s="104"/>
      <c r="KRL6" s="104"/>
      <c r="KRM6" s="104"/>
      <c r="KRN6" s="104"/>
      <c r="KRO6" s="104"/>
      <c r="KRP6" s="104"/>
      <c r="KRQ6" s="104"/>
      <c r="KRR6" s="104"/>
      <c r="KRS6" s="104"/>
      <c r="KRT6" s="104"/>
      <c r="KRU6" s="104"/>
      <c r="KRV6" s="104"/>
      <c r="KRW6" s="104"/>
      <c r="KRX6" s="104"/>
      <c r="KRY6" s="104"/>
      <c r="KRZ6" s="104"/>
      <c r="KSA6" s="104"/>
      <c r="KSB6" s="104"/>
      <c r="KSC6" s="104"/>
      <c r="KSD6" s="104"/>
      <c r="KSE6" s="104"/>
      <c r="KSF6" s="104"/>
      <c r="KSG6" s="104"/>
      <c r="KSH6" s="104"/>
      <c r="KSI6" s="104"/>
      <c r="KSJ6" s="104"/>
      <c r="KSK6" s="104"/>
      <c r="KSL6" s="104"/>
      <c r="KSM6" s="104"/>
      <c r="KSN6" s="104"/>
      <c r="KSO6" s="104"/>
      <c r="KSP6" s="104"/>
      <c r="KSQ6" s="104"/>
      <c r="KSR6" s="104"/>
      <c r="KSS6" s="104"/>
      <c r="KST6" s="104"/>
      <c r="KSU6" s="104"/>
      <c r="KSV6" s="104"/>
      <c r="KSW6" s="104"/>
      <c r="KSX6" s="104"/>
      <c r="KSY6" s="104"/>
      <c r="KSZ6" s="104"/>
      <c r="KTA6" s="104"/>
      <c r="KTB6" s="104"/>
      <c r="KTC6" s="104"/>
      <c r="KTD6" s="104"/>
      <c r="KTE6" s="104"/>
      <c r="KTF6" s="104"/>
      <c r="KTG6" s="104"/>
      <c r="KTH6" s="104"/>
      <c r="KTI6" s="104"/>
      <c r="KTJ6" s="104"/>
      <c r="KTK6" s="104"/>
      <c r="KTL6" s="104"/>
      <c r="KTM6" s="104"/>
      <c r="KTN6" s="104"/>
      <c r="KTO6" s="104"/>
      <c r="KTP6" s="104"/>
      <c r="KTQ6" s="104"/>
      <c r="KTR6" s="104"/>
      <c r="KTS6" s="104"/>
      <c r="KTT6" s="104"/>
      <c r="KTU6" s="104"/>
      <c r="KTV6" s="104"/>
      <c r="KTW6" s="104"/>
      <c r="KTX6" s="104"/>
      <c r="KTY6" s="104"/>
      <c r="KTZ6" s="104"/>
      <c r="KUA6" s="104"/>
      <c r="KUB6" s="104"/>
      <c r="KUC6" s="104"/>
      <c r="KUD6" s="104"/>
      <c r="KUE6" s="104"/>
      <c r="KUF6" s="104"/>
      <c r="KUG6" s="104"/>
      <c r="KUH6" s="104"/>
      <c r="KUI6" s="104"/>
      <c r="KUJ6" s="104"/>
      <c r="KUK6" s="104"/>
      <c r="KUL6" s="104"/>
      <c r="KUM6" s="104"/>
      <c r="KUN6" s="104"/>
      <c r="KUO6" s="104"/>
      <c r="KUP6" s="104"/>
      <c r="KUQ6" s="104"/>
      <c r="KUR6" s="104"/>
      <c r="KUS6" s="104"/>
      <c r="KUT6" s="104"/>
      <c r="KUU6" s="104"/>
      <c r="KUV6" s="104"/>
      <c r="KUW6" s="104"/>
      <c r="KUX6" s="104"/>
      <c r="KUY6" s="104"/>
      <c r="KUZ6" s="104"/>
      <c r="KVA6" s="104"/>
      <c r="KVB6" s="104"/>
      <c r="KVC6" s="104"/>
      <c r="KVD6" s="104"/>
      <c r="KVE6" s="104"/>
      <c r="KVF6" s="104"/>
      <c r="KVG6" s="104"/>
      <c r="KVH6" s="104"/>
      <c r="KVI6" s="104"/>
      <c r="KVJ6" s="104"/>
      <c r="KVK6" s="104"/>
      <c r="KVL6" s="104"/>
      <c r="KVM6" s="104"/>
      <c r="KVN6" s="104"/>
      <c r="KVO6" s="104"/>
      <c r="KVP6" s="104"/>
      <c r="KVQ6" s="104"/>
      <c r="KVR6" s="104"/>
      <c r="KVS6" s="104"/>
      <c r="KVT6" s="104"/>
      <c r="KVU6" s="104"/>
      <c r="KVV6" s="104"/>
      <c r="KVW6" s="104"/>
      <c r="KVX6" s="104"/>
      <c r="KVY6" s="104"/>
      <c r="KVZ6" s="104"/>
      <c r="KWA6" s="104"/>
      <c r="KWB6" s="104"/>
      <c r="KWC6" s="104"/>
      <c r="KWD6" s="104"/>
      <c r="KWE6" s="104"/>
      <c r="KWF6" s="104"/>
      <c r="KWG6" s="104"/>
      <c r="KWH6" s="104"/>
      <c r="KWI6" s="104"/>
      <c r="KWJ6" s="104"/>
      <c r="KWK6" s="104"/>
      <c r="KWL6" s="104"/>
      <c r="KWM6" s="104"/>
      <c r="KWN6" s="104"/>
      <c r="KWO6" s="104"/>
      <c r="KWP6" s="104"/>
      <c r="KWQ6" s="104"/>
      <c r="KWR6" s="104"/>
      <c r="KWS6" s="104"/>
      <c r="KWT6" s="104"/>
      <c r="KWU6" s="104"/>
      <c r="KWV6" s="104"/>
      <c r="KWW6" s="104"/>
      <c r="KWX6" s="104"/>
      <c r="KWY6" s="104"/>
      <c r="KWZ6" s="104"/>
      <c r="KXA6" s="104"/>
      <c r="KXB6" s="104"/>
      <c r="KXC6" s="104"/>
      <c r="KXD6" s="104"/>
      <c r="KXE6" s="104"/>
      <c r="KXF6" s="104"/>
      <c r="KXG6" s="104"/>
      <c r="KXH6" s="104"/>
      <c r="KXI6" s="104"/>
      <c r="KXJ6" s="104"/>
      <c r="KXK6" s="104"/>
      <c r="KXL6" s="104"/>
      <c r="KXM6" s="104"/>
      <c r="KXN6" s="104"/>
      <c r="KXO6" s="104"/>
      <c r="KXP6" s="104"/>
      <c r="KXQ6" s="104"/>
      <c r="KXR6" s="104"/>
      <c r="KXS6" s="104"/>
      <c r="KXT6" s="104"/>
      <c r="KXU6" s="104"/>
      <c r="KXV6" s="104"/>
      <c r="KXW6" s="104"/>
      <c r="KXX6" s="104"/>
      <c r="KXY6" s="104"/>
      <c r="KXZ6" s="104"/>
      <c r="KYA6" s="104"/>
      <c r="KYB6" s="104"/>
      <c r="KYC6" s="104"/>
      <c r="KYD6" s="104"/>
      <c r="KYE6" s="104"/>
      <c r="KYF6" s="104"/>
      <c r="KYG6" s="104"/>
      <c r="KYH6" s="104"/>
      <c r="KYI6" s="104"/>
      <c r="KYJ6" s="104"/>
      <c r="KYK6" s="104"/>
      <c r="KYL6" s="104"/>
      <c r="KYM6" s="104"/>
      <c r="KYN6" s="104"/>
      <c r="KYO6" s="104"/>
      <c r="KYP6" s="104"/>
      <c r="KYQ6" s="104"/>
      <c r="KYR6" s="104"/>
      <c r="KYS6" s="104"/>
      <c r="KYT6" s="104"/>
      <c r="KYU6" s="104"/>
      <c r="KYV6" s="104"/>
      <c r="KYW6" s="104"/>
      <c r="KYX6" s="104"/>
      <c r="KYY6" s="104"/>
      <c r="KYZ6" s="104"/>
      <c r="KZA6" s="104"/>
      <c r="KZB6" s="104"/>
      <c r="KZC6" s="104"/>
      <c r="KZD6" s="104"/>
      <c r="KZE6" s="104"/>
      <c r="KZF6" s="104"/>
      <c r="KZG6" s="104"/>
      <c r="KZH6" s="104"/>
      <c r="KZI6" s="104"/>
      <c r="KZJ6" s="104"/>
      <c r="KZK6" s="104"/>
      <c r="KZL6" s="104"/>
      <c r="KZM6" s="104"/>
      <c r="KZN6" s="104"/>
      <c r="KZO6" s="104"/>
      <c r="KZP6" s="104"/>
      <c r="KZQ6" s="104"/>
      <c r="KZR6" s="104"/>
      <c r="KZS6" s="104"/>
      <c r="KZT6" s="104"/>
      <c r="KZU6" s="104"/>
      <c r="KZV6" s="104"/>
      <c r="KZW6" s="104"/>
      <c r="KZX6" s="104"/>
      <c r="KZY6" s="104"/>
      <c r="KZZ6" s="104"/>
      <c r="LAA6" s="104"/>
      <c r="LAB6" s="104"/>
      <c r="LAC6" s="104"/>
      <c r="LAD6" s="104"/>
      <c r="LAE6" s="104"/>
      <c r="LAF6" s="104"/>
      <c r="LAG6" s="104"/>
      <c r="LAH6" s="104"/>
      <c r="LAI6" s="104"/>
      <c r="LAJ6" s="104"/>
      <c r="LAK6" s="104"/>
      <c r="LAL6" s="104"/>
      <c r="LAM6" s="104"/>
      <c r="LAN6" s="104"/>
      <c r="LAO6" s="104"/>
      <c r="LAP6" s="104"/>
      <c r="LAQ6" s="104"/>
      <c r="LAR6" s="104"/>
      <c r="LAS6" s="104"/>
      <c r="LAT6" s="104"/>
      <c r="LAU6" s="104"/>
      <c r="LAV6" s="104"/>
      <c r="LAW6" s="104"/>
      <c r="LAX6" s="104"/>
      <c r="LAY6" s="104"/>
      <c r="LAZ6" s="104"/>
      <c r="LBA6" s="104"/>
      <c r="LBB6" s="104"/>
      <c r="LBC6" s="104"/>
      <c r="LBD6" s="104"/>
      <c r="LBE6" s="104"/>
      <c r="LBF6" s="104"/>
      <c r="LBG6" s="104"/>
      <c r="LBH6" s="104"/>
      <c r="LBI6" s="104"/>
      <c r="LBJ6" s="104"/>
      <c r="LBK6" s="104"/>
      <c r="LBL6" s="104"/>
      <c r="LBM6" s="104"/>
      <c r="LBN6" s="104"/>
      <c r="LBO6" s="104"/>
      <c r="LBP6" s="104"/>
      <c r="LBQ6" s="104"/>
      <c r="LBR6" s="104"/>
      <c r="LBS6" s="104"/>
      <c r="LBT6" s="104"/>
      <c r="LBU6" s="104"/>
      <c r="LBV6" s="104"/>
      <c r="LBW6" s="104"/>
      <c r="LBX6" s="104"/>
      <c r="LBY6" s="104"/>
      <c r="LBZ6" s="104"/>
      <c r="LCA6" s="104"/>
      <c r="LCB6" s="104"/>
      <c r="LCC6" s="104"/>
      <c r="LCD6" s="104"/>
      <c r="LCE6" s="104"/>
      <c r="LCF6" s="104"/>
      <c r="LCG6" s="104"/>
      <c r="LCH6" s="104"/>
      <c r="LCI6" s="104"/>
      <c r="LCJ6" s="104"/>
      <c r="LCK6" s="104"/>
      <c r="LCL6" s="104"/>
      <c r="LCM6" s="104"/>
      <c r="LCN6" s="104"/>
      <c r="LCO6" s="104"/>
      <c r="LCP6" s="104"/>
      <c r="LCQ6" s="104"/>
      <c r="LCR6" s="104"/>
      <c r="LCS6" s="104"/>
      <c r="LCT6" s="104"/>
      <c r="LCU6" s="104"/>
      <c r="LCV6" s="104"/>
      <c r="LCW6" s="104"/>
      <c r="LCX6" s="104"/>
      <c r="LCY6" s="104"/>
      <c r="LCZ6" s="104"/>
      <c r="LDA6" s="104"/>
      <c r="LDB6" s="104"/>
      <c r="LDC6" s="104"/>
      <c r="LDD6" s="104"/>
      <c r="LDE6" s="104"/>
      <c r="LDF6" s="104"/>
      <c r="LDG6" s="104"/>
      <c r="LDH6" s="104"/>
      <c r="LDI6" s="104"/>
      <c r="LDJ6" s="104"/>
      <c r="LDK6" s="104"/>
      <c r="LDL6" s="104"/>
      <c r="LDM6" s="104"/>
      <c r="LDN6" s="104"/>
      <c r="LDO6" s="104"/>
      <c r="LDP6" s="104"/>
      <c r="LDQ6" s="104"/>
      <c r="LDR6" s="104"/>
      <c r="LDS6" s="104"/>
      <c r="LDT6" s="104"/>
      <c r="LDU6" s="104"/>
      <c r="LDV6" s="104"/>
      <c r="LDW6" s="104"/>
      <c r="LDX6" s="104"/>
      <c r="LDY6" s="104"/>
      <c r="LDZ6" s="104"/>
      <c r="LEA6" s="104"/>
      <c r="LEB6" s="104"/>
      <c r="LEC6" s="104"/>
      <c r="LED6" s="104"/>
      <c r="LEE6" s="104"/>
      <c r="LEF6" s="104"/>
      <c r="LEG6" s="104"/>
      <c r="LEH6" s="104"/>
      <c r="LEI6" s="104"/>
      <c r="LEJ6" s="104"/>
      <c r="LEK6" s="104"/>
      <c r="LEL6" s="104"/>
      <c r="LEM6" s="104"/>
      <c r="LEN6" s="104"/>
      <c r="LEO6" s="104"/>
      <c r="LEP6" s="104"/>
      <c r="LEQ6" s="104"/>
      <c r="LER6" s="104"/>
      <c r="LES6" s="104"/>
      <c r="LET6" s="104"/>
      <c r="LEU6" s="104"/>
      <c r="LEV6" s="104"/>
      <c r="LEW6" s="104"/>
      <c r="LEX6" s="104"/>
      <c r="LEY6" s="104"/>
      <c r="LEZ6" s="104"/>
      <c r="LFA6" s="104"/>
      <c r="LFB6" s="104"/>
      <c r="LFC6" s="104"/>
      <c r="LFD6" s="104"/>
      <c r="LFE6" s="104"/>
      <c r="LFF6" s="104"/>
      <c r="LFG6" s="104"/>
      <c r="LFH6" s="104"/>
      <c r="LFI6" s="104"/>
      <c r="LFJ6" s="104"/>
      <c r="LFK6" s="104"/>
      <c r="LFL6" s="104"/>
      <c r="LFM6" s="104"/>
      <c r="LFN6" s="104"/>
      <c r="LFO6" s="104"/>
      <c r="LFP6" s="104"/>
      <c r="LFQ6" s="104"/>
      <c r="LFR6" s="104"/>
      <c r="LFS6" s="104"/>
      <c r="LFT6" s="104"/>
      <c r="LFU6" s="104"/>
      <c r="LFV6" s="104"/>
      <c r="LFW6" s="104"/>
      <c r="LFX6" s="104"/>
      <c r="LFY6" s="104"/>
      <c r="LFZ6" s="104"/>
      <c r="LGA6" s="104"/>
      <c r="LGB6" s="104"/>
      <c r="LGC6" s="104"/>
      <c r="LGD6" s="104"/>
      <c r="LGE6" s="104"/>
      <c r="LGF6" s="104"/>
      <c r="LGG6" s="104"/>
      <c r="LGH6" s="104"/>
      <c r="LGI6" s="104"/>
      <c r="LGJ6" s="104"/>
      <c r="LGK6" s="104"/>
      <c r="LGL6" s="104"/>
      <c r="LGM6" s="104"/>
      <c r="LGN6" s="104"/>
      <c r="LGO6" s="104"/>
      <c r="LGP6" s="104"/>
      <c r="LGQ6" s="104"/>
      <c r="LGR6" s="104"/>
      <c r="LGS6" s="104"/>
      <c r="LGT6" s="104"/>
      <c r="LGU6" s="104"/>
      <c r="LGV6" s="104"/>
      <c r="LGW6" s="104"/>
      <c r="LGX6" s="104"/>
      <c r="LGY6" s="104"/>
      <c r="LGZ6" s="104"/>
      <c r="LHA6" s="104"/>
      <c r="LHB6" s="104"/>
      <c r="LHC6" s="104"/>
      <c r="LHD6" s="104"/>
      <c r="LHE6" s="104"/>
      <c r="LHF6" s="104"/>
      <c r="LHG6" s="104"/>
      <c r="LHH6" s="104"/>
      <c r="LHI6" s="104"/>
      <c r="LHJ6" s="104"/>
      <c r="LHK6" s="104"/>
      <c r="LHL6" s="104"/>
      <c r="LHM6" s="104"/>
      <c r="LHN6" s="104"/>
      <c r="LHO6" s="104"/>
      <c r="LHP6" s="104"/>
      <c r="LHQ6" s="104"/>
      <c r="LHR6" s="104"/>
      <c r="LHS6" s="104"/>
      <c r="LHT6" s="104"/>
      <c r="LHU6" s="104"/>
      <c r="LHV6" s="104"/>
      <c r="LHW6" s="104"/>
      <c r="LHX6" s="104"/>
      <c r="LHY6" s="104"/>
      <c r="LHZ6" s="104"/>
      <c r="LIA6" s="104"/>
      <c r="LIB6" s="104"/>
      <c r="LIC6" s="104"/>
      <c r="LID6" s="104"/>
      <c r="LIE6" s="104"/>
      <c r="LIF6" s="104"/>
      <c r="LIG6" s="104"/>
      <c r="LIH6" s="104"/>
      <c r="LII6" s="104"/>
      <c r="LIJ6" s="104"/>
      <c r="LIK6" s="104"/>
      <c r="LIL6" s="104"/>
      <c r="LIM6" s="104"/>
      <c r="LIN6" s="104"/>
      <c r="LIO6" s="104"/>
      <c r="LIP6" s="104"/>
      <c r="LIQ6" s="104"/>
      <c r="LIR6" s="104"/>
      <c r="LIS6" s="104"/>
      <c r="LIT6" s="104"/>
      <c r="LIU6" s="104"/>
      <c r="LIV6" s="104"/>
      <c r="LIW6" s="104"/>
      <c r="LIX6" s="104"/>
      <c r="LIY6" s="104"/>
      <c r="LIZ6" s="104"/>
      <c r="LJA6" s="104"/>
      <c r="LJB6" s="104"/>
      <c r="LJC6" s="104"/>
      <c r="LJD6" s="104"/>
      <c r="LJE6" s="104"/>
      <c r="LJF6" s="104"/>
      <c r="LJG6" s="104"/>
      <c r="LJH6" s="104"/>
      <c r="LJI6" s="104"/>
      <c r="LJJ6" s="104"/>
      <c r="LJK6" s="104"/>
      <c r="LJL6" s="104"/>
      <c r="LJM6" s="104"/>
      <c r="LJN6" s="104"/>
      <c r="LJO6" s="104"/>
      <c r="LJP6" s="104"/>
      <c r="LJQ6" s="104"/>
      <c r="LJR6" s="104"/>
      <c r="LJS6" s="104"/>
      <c r="LJT6" s="104"/>
      <c r="LJU6" s="104"/>
      <c r="LJV6" s="104"/>
      <c r="LJW6" s="104"/>
      <c r="LJX6" s="104"/>
      <c r="LJY6" s="104"/>
      <c r="LJZ6" s="104"/>
      <c r="LKA6" s="104"/>
      <c r="LKB6" s="104"/>
      <c r="LKC6" s="104"/>
      <c r="LKD6" s="104"/>
      <c r="LKE6" s="104"/>
      <c r="LKF6" s="104"/>
      <c r="LKG6" s="104"/>
      <c r="LKH6" s="104"/>
      <c r="LKI6" s="104"/>
      <c r="LKJ6" s="104"/>
      <c r="LKK6" s="104"/>
      <c r="LKL6" s="104"/>
      <c r="LKM6" s="104"/>
      <c r="LKN6" s="104"/>
      <c r="LKO6" s="104"/>
      <c r="LKP6" s="104"/>
      <c r="LKQ6" s="104"/>
      <c r="LKR6" s="104"/>
      <c r="LKS6" s="104"/>
      <c r="LKT6" s="104"/>
      <c r="LKU6" s="104"/>
      <c r="LKV6" s="104"/>
      <c r="LKW6" s="104"/>
      <c r="LKX6" s="104"/>
      <c r="LKY6" s="104"/>
      <c r="LKZ6" s="104"/>
      <c r="LLA6" s="104"/>
      <c r="LLB6" s="104"/>
      <c r="LLC6" s="104"/>
      <c r="LLD6" s="104"/>
      <c r="LLE6" s="104"/>
      <c r="LLF6" s="104"/>
      <c r="LLG6" s="104"/>
      <c r="LLH6" s="104"/>
      <c r="LLI6" s="104"/>
      <c r="LLJ6" s="104"/>
      <c r="LLK6" s="104"/>
      <c r="LLL6" s="104"/>
      <c r="LLM6" s="104"/>
      <c r="LLN6" s="104"/>
      <c r="LLO6" s="104"/>
      <c r="LLP6" s="104"/>
      <c r="LLQ6" s="104"/>
      <c r="LLR6" s="104"/>
      <c r="LLS6" s="104"/>
      <c r="LLT6" s="104"/>
      <c r="LLU6" s="104"/>
      <c r="LLV6" s="104"/>
      <c r="LLW6" s="104"/>
      <c r="LLX6" s="104"/>
      <c r="LLY6" s="104"/>
      <c r="LLZ6" s="104"/>
      <c r="LMA6" s="104"/>
      <c r="LMB6" s="104"/>
      <c r="LMC6" s="104"/>
      <c r="LMD6" s="104"/>
      <c r="LME6" s="104"/>
      <c r="LMF6" s="104"/>
      <c r="LMG6" s="104"/>
      <c r="LMH6" s="104"/>
      <c r="LMI6" s="104"/>
      <c r="LMJ6" s="104"/>
      <c r="LMK6" s="104"/>
      <c r="LML6" s="104"/>
      <c r="LMM6" s="104"/>
      <c r="LMN6" s="104"/>
      <c r="LMO6" s="104"/>
      <c r="LMP6" s="104"/>
      <c r="LMQ6" s="104"/>
      <c r="LMR6" s="104"/>
      <c r="LMS6" s="104"/>
      <c r="LMT6" s="104"/>
      <c r="LMU6" s="104"/>
      <c r="LMV6" s="104"/>
      <c r="LMW6" s="104"/>
      <c r="LMX6" s="104"/>
      <c r="LMY6" s="104"/>
      <c r="LMZ6" s="104"/>
      <c r="LNA6" s="104"/>
      <c r="LNB6" s="104"/>
      <c r="LNC6" s="104"/>
      <c r="LND6" s="104"/>
      <c r="LNE6" s="104"/>
      <c r="LNF6" s="104"/>
      <c r="LNG6" s="104"/>
      <c r="LNH6" s="104"/>
      <c r="LNI6" s="104"/>
      <c r="LNJ6" s="104"/>
      <c r="LNK6" s="104"/>
      <c r="LNL6" s="104"/>
      <c r="LNM6" s="104"/>
      <c r="LNN6" s="104"/>
      <c r="LNO6" s="104"/>
      <c r="LNP6" s="104"/>
      <c r="LNQ6" s="104"/>
      <c r="LNR6" s="104"/>
      <c r="LNS6" s="104"/>
      <c r="LNT6" s="104"/>
      <c r="LNU6" s="104"/>
      <c r="LNV6" s="104"/>
      <c r="LNW6" s="104"/>
      <c r="LNX6" s="104"/>
      <c r="LNY6" s="104"/>
      <c r="LNZ6" s="104"/>
      <c r="LOA6" s="104"/>
      <c r="LOB6" s="104"/>
      <c r="LOC6" s="104"/>
      <c r="LOD6" s="104"/>
      <c r="LOE6" s="104"/>
      <c r="LOF6" s="104"/>
      <c r="LOG6" s="104"/>
      <c r="LOH6" s="104"/>
      <c r="LOI6" s="104"/>
      <c r="LOJ6" s="104"/>
      <c r="LOK6" s="104"/>
      <c r="LOL6" s="104"/>
      <c r="LOM6" s="104"/>
      <c r="LON6" s="104"/>
      <c r="LOO6" s="104"/>
      <c r="LOP6" s="104"/>
      <c r="LOQ6" s="104"/>
      <c r="LOR6" s="104"/>
      <c r="LOS6" s="104"/>
      <c r="LOT6" s="104"/>
      <c r="LOU6" s="104"/>
      <c r="LOV6" s="104"/>
      <c r="LOW6" s="104"/>
      <c r="LOX6" s="104"/>
      <c r="LOY6" s="104"/>
      <c r="LOZ6" s="104"/>
      <c r="LPA6" s="104"/>
      <c r="LPB6" s="104"/>
      <c r="LPC6" s="104"/>
      <c r="LPD6" s="104"/>
      <c r="LPE6" s="104"/>
      <c r="LPF6" s="104"/>
      <c r="LPG6" s="104"/>
      <c r="LPH6" s="104"/>
      <c r="LPI6" s="104"/>
      <c r="LPJ6" s="104"/>
      <c r="LPK6" s="104"/>
      <c r="LPL6" s="104"/>
      <c r="LPM6" s="104"/>
      <c r="LPN6" s="104"/>
      <c r="LPO6" s="104"/>
      <c r="LPP6" s="104"/>
      <c r="LPQ6" s="104"/>
      <c r="LPR6" s="104"/>
      <c r="LPS6" s="104"/>
      <c r="LPT6" s="104"/>
      <c r="LPU6" s="104"/>
      <c r="LPV6" s="104"/>
      <c r="LPW6" s="104"/>
      <c r="LPX6" s="104"/>
      <c r="LPY6" s="104"/>
      <c r="LPZ6" s="104"/>
      <c r="LQA6" s="104"/>
      <c r="LQB6" s="104"/>
      <c r="LQC6" s="104"/>
      <c r="LQD6" s="104"/>
      <c r="LQE6" s="104"/>
      <c r="LQF6" s="104"/>
      <c r="LQG6" s="104"/>
      <c r="LQH6" s="104"/>
      <c r="LQI6" s="104"/>
      <c r="LQJ6" s="104"/>
      <c r="LQK6" s="104"/>
      <c r="LQL6" s="104"/>
      <c r="LQM6" s="104"/>
      <c r="LQN6" s="104"/>
      <c r="LQO6" s="104"/>
      <c r="LQP6" s="104"/>
      <c r="LQQ6" s="104"/>
      <c r="LQR6" s="104"/>
      <c r="LQS6" s="104"/>
      <c r="LQT6" s="104"/>
      <c r="LQU6" s="104"/>
      <c r="LQV6" s="104"/>
      <c r="LQW6" s="104"/>
      <c r="LQX6" s="104"/>
      <c r="LQY6" s="104"/>
      <c r="LQZ6" s="104"/>
      <c r="LRA6" s="104"/>
      <c r="LRB6" s="104"/>
      <c r="LRC6" s="104"/>
      <c r="LRD6" s="104"/>
      <c r="LRE6" s="104"/>
      <c r="LRF6" s="104"/>
      <c r="LRG6" s="104"/>
      <c r="LRH6" s="104"/>
      <c r="LRI6" s="104"/>
      <c r="LRJ6" s="104"/>
      <c r="LRK6" s="104"/>
      <c r="LRL6" s="104"/>
      <c r="LRM6" s="104"/>
      <c r="LRN6" s="104"/>
      <c r="LRO6" s="104"/>
      <c r="LRP6" s="104"/>
      <c r="LRQ6" s="104"/>
      <c r="LRR6" s="104"/>
      <c r="LRS6" s="104"/>
      <c r="LRT6" s="104"/>
      <c r="LRU6" s="104"/>
      <c r="LRV6" s="104"/>
      <c r="LRW6" s="104"/>
      <c r="LRX6" s="104"/>
      <c r="LRY6" s="104"/>
      <c r="LRZ6" s="104"/>
      <c r="LSA6" s="104"/>
      <c r="LSB6" s="104"/>
      <c r="LSC6" s="104"/>
      <c r="LSD6" s="104"/>
      <c r="LSE6" s="104"/>
      <c r="LSF6" s="104"/>
      <c r="LSG6" s="104"/>
      <c r="LSH6" s="104"/>
      <c r="LSI6" s="104"/>
      <c r="LSJ6" s="104"/>
      <c r="LSK6" s="104"/>
      <c r="LSL6" s="104"/>
      <c r="LSM6" s="104"/>
      <c r="LSN6" s="104"/>
      <c r="LSO6" s="104"/>
      <c r="LSP6" s="104"/>
      <c r="LSQ6" s="104"/>
      <c r="LSR6" s="104"/>
      <c r="LSS6" s="104"/>
      <c r="LST6" s="104"/>
      <c r="LSU6" s="104"/>
      <c r="LSV6" s="104"/>
      <c r="LSW6" s="104"/>
      <c r="LSX6" s="104"/>
      <c r="LSY6" s="104"/>
      <c r="LSZ6" s="104"/>
      <c r="LTA6" s="104"/>
      <c r="LTB6" s="104"/>
      <c r="LTC6" s="104"/>
      <c r="LTD6" s="104"/>
      <c r="LTE6" s="104"/>
      <c r="LTF6" s="104"/>
      <c r="LTG6" s="104"/>
      <c r="LTH6" s="104"/>
      <c r="LTI6" s="104"/>
      <c r="LTJ6" s="104"/>
      <c r="LTK6" s="104"/>
      <c r="LTL6" s="104"/>
      <c r="LTM6" s="104"/>
      <c r="LTN6" s="104"/>
      <c r="LTO6" s="104"/>
      <c r="LTP6" s="104"/>
      <c r="LTQ6" s="104"/>
      <c r="LTR6" s="104"/>
      <c r="LTS6" s="104"/>
      <c r="LTT6" s="104"/>
      <c r="LTU6" s="104"/>
      <c r="LTV6" s="104"/>
      <c r="LTW6" s="104"/>
      <c r="LTX6" s="104"/>
      <c r="LTY6" s="104"/>
      <c r="LTZ6" s="104"/>
      <c r="LUA6" s="104"/>
      <c r="LUB6" s="104"/>
      <c r="LUC6" s="104"/>
      <c r="LUD6" s="104"/>
      <c r="LUE6" s="104"/>
      <c r="LUF6" s="104"/>
      <c r="LUG6" s="104"/>
      <c r="LUH6" s="104"/>
      <c r="LUI6" s="104"/>
      <c r="LUJ6" s="104"/>
      <c r="LUK6" s="104"/>
      <c r="LUL6" s="104"/>
      <c r="LUM6" s="104"/>
      <c r="LUN6" s="104"/>
      <c r="LUO6" s="104"/>
      <c r="LUP6" s="104"/>
      <c r="LUQ6" s="104"/>
      <c r="LUR6" s="104"/>
      <c r="LUS6" s="104"/>
      <c r="LUT6" s="104"/>
      <c r="LUU6" s="104"/>
      <c r="LUV6" s="104"/>
      <c r="LUW6" s="104"/>
      <c r="LUX6" s="104"/>
      <c r="LUY6" s="104"/>
      <c r="LUZ6" s="104"/>
      <c r="LVA6" s="104"/>
      <c r="LVB6" s="104"/>
      <c r="LVC6" s="104"/>
      <c r="LVD6" s="104"/>
      <c r="LVE6" s="104"/>
      <c r="LVF6" s="104"/>
      <c r="LVG6" s="104"/>
      <c r="LVH6" s="104"/>
      <c r="LVI6" s="104"/>
      <c r="LVJ6" s="104"/>
      <c r="LVK6" s="104"/>
      <c r="LVL6" s="104"/>
      <c r="LVM6" s="104"/>
      <c r="LVN6" s="104"/>
      <c r="LVO6" s="104"/>
      <c r="LVP6" s="104"/>
      <c r="LVQ6" s="104"/>
      <c r="LVR6" s="104"/>
      <c r="LVS6" s="104"/>
      <c r="LVT6" s="104"/>
      <c r="LVU6" s="104"/>
      <c r="LVV6" s="104"/>
      <c r="LVW6" s="104"/>
      <c r="LVX6" s="104"/>
      <c r="LVY6" s="104"/>
      <c r="LVZ6" s="104"/>
      <c r="LWA6" s="104"/>
      <c r="LWB6" s="104"/>
      <c r="LWC6" s="104"/>
      <c r="LWD6" s="104"/>
      <c r="LWE6" s="104"/>
      <c r="LWF6" s="104"/>
      <c r="LWG6" s="104"/>
      <c r="LWH6" s="104"/>
      <c r="LWI6" s="104"/>
      <c r="LWJ6" s="104"/>
      <c r="LWK6" s="104"/>
      <c r="LWL6" s="104"/>
      <c r="LWM6" s="104"/>
      <c r="LWN6" s="104"/>
      <c r="LWO6" s="104"/>
      <c r="LWP6" s="104"/>
      <c r="LWQ6" s="104"/>
      <c r="LWR6" s="104"/>
      <c r="LWS6" s="104"/>
      <c r="LWT6" s="104"/>
      <c r="LWU6" s="104"/>
      <c r="LWV6" s="104"/>
      <c r="LWW6" s="104"/>
      <c r="LWX6" s="104"/>
      <c r="LWY6" s="104"/>
      <c r="LWZ6" s="104"/>
      <c r="LXA6" s="104"/>
      <c r="LXB6" s="104"/>
      <c r="LXC6" s="104"/>
      <c r="LXD6" s="104"/>
      <c r="LXE6" s="104"/>
      <c r="LXF6" s="104"/>
      <c r="LXG6" s="104"/>
      <c r="LXH6" s="104"/>
      <c r="LXI6" s="104"/>
      <c r="LXJ6" s="104"/>
      <c r="LXK6" s="104"/>
      <c r="LXL6" s="104"/>
      <c r="LXM6" s="104"/>
      <c r="LXN6" s="104"/>
      <c r="LXO6" s="104"/>
      <c r="LXP6" s="104"/>
      <c r="LXQ6" s="104"/>
      <c r="LXR6" s="104"/>
      <c r="LXS6" s="104"/>
      <c r="LXT6" s="104"/>
      <c r="LXU6" s="104"/>
      <c r="LXV6" s="104"/>
      <c r="LXW6" s="104"/>
      <c r="LXX6" s="104"/>
      <c r="LXY6" s="104"/>
      <c r="LXZ6" s="104"/>
      <c r="LYA6" s="104"/>
      <c r="LYB6" s="104"/>
      <c r="LYC6" s="104"/>
      <c r="LYD6" s="104"/>
      <c r="LYE6" s="104"/>
      <c r="LYF6" s="104"/>
      <c r="LYG6" s="104"/>
      <c r="LYH6" s="104"/>
      <c r="LYI6" s="104"/>
      <c r="LYJ6" s="104"/>
      <c r="LYK6" s="104"/>
      <c r="LYL6" s="104"/>
      <c r="LYM6" s="104"/>
      <c r="LYN6" s="104"/>
      <c r="LYO6" s="104"/>
      <c r="LYP6" s="104"/>
      <c r="LYQ6" s="104"/>
      <c r="LYR6" s="104"/>
      <c r="LYS6" s="104"/>
      <c r="LYT6" s="104"/>
      <c r="LYU6" s="104"/>
      <c r="LYV6" s="104"/>
      <c r="LYW6" s="104"/>
      <c r="LYX6" s="104"/>
      <c r="LYY6" s="104"/>
      <c r="LYZ6" s="104"/>
      <c r="LZA6" s="104"/>
      <c r="LZB6" s="104"/>
      <c r="LZC6" s="104"/>
      <c r="LZD6" s="104"/>
      <c r="LZE6" s="104"/>
      <c r="LZF6" s="104"/>
      <c r="LZG6" s="104"/>
      <c r="LZH6" s="104"/>
      <c r="LZI6" s="104"/>
      <c r="LZJ6" s="104"/>
      <c r="LZK6" s="104"/>
      <c r="LZL6" s="104"/>
      <c r="LZM6" s="104"/>
      <c r="LZN6" s="104"/>
      <c r="LZO6" s="104"/>
      <c r="LZP6" s="104"/>
      <c r="LZQ6" s="104"/>
      <c r="LZR6" s="104"/>
      <c r="LZS6" s="104"/>
      <c r="LZT6" s="104"/>
      <c r="LZU6" s="104"/>
      <c r="LZV6" s="104"/>
      <c r="LZW6" s="104"/>
      <c r="LZX6" s="104"/>
      <c r="LZY6" s="104"/>
      <c r="LZZ6" s="104"/>
      <c r="MAA6" s="104"/>
      <c r="MAB6" s="104"/>
      <c r="MAC6" s="104"/>
      <c r="MAD6" s="104"/>
      <c r="MAE6" s="104"/>
      <c r="MAF6" s="104"/>
      <c r="MAG6" s="104"/>
      <c r="MAH6" s="104"/>
      <c r="MAI6" s="104"/>
      <c r="MAJ6" s="104"/>
      <c r="MAK6" s="104"/>
      <c r="MAL6" s="104"/>
      <c r="MAM6" s="104"/>
      <c r="MAN6" s="104"/>
      <c r="MAO6" s="104"/>
      <c r="MAP6" s="104"/>
      <c r="MAQ6" s="104"/>
      <c r="MAR6" s="104"/>
      <c r="MAS6" s="104"/>
      <c r="MAT6" s="104"/>
      <c r="MAU6" s="104"/>
      <c r="MAV6" s="104"/>
      <c r="MAW6" s="104"/>
      <c r="MAX6" s="104"/>
      <c r="MAY6" s="104"/>
      <c r="MAZ6" s="104"/>
      <c r="MBA6" s="104"/>
      <c r="MBB6" s="104"/>
      <c r="MBC6" s="104"/>
      <c r="MBD6" s="104"/>
      <c r="MBE6" s="104"/>
      <c r="MBF6" s="104"/>
      <c r="MBG6" s="104"/>
      <c r="MBH6" s="104"/>
      <c r="MBI6" s="104"/>
      <c r="MBJ6" s="104"/>
      <c r="MBK6" s="104"/>
      <c r="MBL6" s="104"/>
      <c r="MBM6" s="104"/>
      <c r="MBN6" s="104"/>
      <c r="MBO6" s="104"/>
      <c r="MBP6" s="104"/>
      <c r="MBQ6" s="104"/>
      <c r="MBR6" s="104"/>
      <c r="MBS6" s="104"/>
      <c r="MBT6" s="104"/>
      <c r="MBU6" s="104"/>
      <c r="MBV6" s="104"/>
      <c r="MBW6" s="104"/>
      <c r="MBX6" s="104"/>
      <c r="MBY6" s="104"/>
      <c r="MBZ6" s="104"/>
      <c r="MCA6" s="104"/>
      <c r="MCB6" s="104"/>
      <c r="MCC6" s="104"/>
      <c r="MCD6" s="104"/>
      <c r="MCE6" s="104"/>
      <c r="MCF6" s="104"/>
      <c r="MCG6" s="104"/>
      <c r="MCH6" s="104"/>
      <c r="MCI6" s="104"/>
      <c r="MCJ6" s="104"/>
      <c r="MCK6" s="104"/>
      <c r="MCL6" s="104"/>
      <c r="MCM6" s="104"/>
      <c r="MCN6" s="104"/>
      <c r="MCO6" s="104"/>
      <c r="MCP6" s="104"/>
      <c r="MCQ6" s="104"/>
      <c r="MCR6" s="104"/>
      <c r="MCS6" s="104"/>
      <c r="MCT6" s="104"/>
      <c r="MCU6" s="104"/>
      <c r="MCV6" s="104"/>
      <c r="MCW6" s="104"/>
      <c r="MCX6" s="104"/>
      <c r="MCY6" s="104"/>
      <c r="MCZ6" s="104"/>
      <c r="MDA6" s="104"/>
      <c r="MDB6" s="104"/>
      <c r="MDC6" s="104"/>
      <c r="MDD6" s="104"/>
      <c r="MDE6" s="104"/>
      <c r="MDF6" s="104"/>
      <c r="MDG6" s="104"/>
      <c r="MDH6" s="104"/>
      <c r="MDI6" s="104"/>
      <c r="MDJ6" s="104"/>
      <c r="MDK6" s="104"/>
      <c r="MDL6" s="104"/>
      <c r="MDM6" s="104"/>
      <c r="MDN6" s="104"/>
      <c r="MDO6" s="104"/>
      <c r="MDP6" s="104"/>
      <c r="MDQ6" s="104"/>
      <c r="MDR6" s="104"/>
      <c r="MDS6" s="104"/>
      <c r="MDT6" s="104"/>
      <c r="MDU6" s="104"/>
      <c r="MDV6" s="104"/>
      <c r="MDW6" s="104"/>
      <c r="MDX6" s="104"/>
      <c r="MDY6" s="104"/>
      <c r="MDZ6" s="104"/>
      <c r="MEA6" s="104"/>
      <c r="MEB6" s="104"/>
      <c r="MEC6" s="104"/>
      <c r="MED6" s="104"/>
      <c r="MEE6" s="104"/>
      <c r="MEF6" s="104"/>
      <c r="MEG6" s="104"/>
      <c r="MEH6" s="104"/>
      <c r="MEI6" s="104"/>
      <c r="MEJ6" s="104"/>
      <c r="MEK6" s="104"/>
      <c r="MEL6" s="104"/>
      <c r="MEM6" s="104"/>
      <c r="MEN6" s="104"/>
      <c r="MEO6" s="104"/>
      <c r="MEP6" s="104"/>
      <c r="MEQ6" s="104"/>
      <c r="MER6" s="104"/>
      <c r="MES6" s="104"/>
      <c r="MET6" s="104"/>
      <c r="MEU6" s="104"/>
      <c r="MEV6" s="104"/>
      <c r="MEW6" s="104"/>
      <c r="MEX6" s="104"/>
      <c r="MEY6" s="104"/>
      <c r="MEZ6" s="104"/>
      <c r="MFA6" s="104"/>
      <c r="MFB6" s="104"/>
      <c r="MFC6" s="104"/>
      <c r="MFD6" s="104"/>
      <c r="MFE6" s="104"/>
      <c r="MFF6" s="104"/>
      <c r="MFG6" s="104"/>
      <c r="MFH6" s="104"/>
      <c r="MFI6" s="104"/>
      <c r="MFJ6" s="104"/>
      <c r="MFK6" s="104"/>
      <c r="MFL6" s="104"/>
      <c r="MFM6" s="104"/>
      <c r="MFN6" s="104"/>
      <c r="MFO6" s="104"/>
      <c r="MFP6" s="104"/>
      <c r="MFQ6" s="104"/>
      <c r="MFR6" s="104"/>
      <c r="MFS6" s="104"/>
      <c r="MFT6" s="104"/>
      <c r="MFU6" s="104"/>
      <c r="MFV6" s="104"/>
      <c r="MFW6" s="104"/>
      <c r="MFX6" s="104"/>
      <c r="MFY6" s="104"/>
      <c r="MFZ6" s="104"/>
      <c r="MGA6" s="104"/>
      <c r="MGB6" s="104"/>
      <c r="MGC6" s="104"/>
      <c r="MGD6" s="104"/>
      <c r="MGE6" s="104"/>
      <c r="MGF6" s="104"/>
      <c r="MGG6" s="104"/>
      <c r="MGH6" s="104"/>
      <c r="MGI6" s="104"/>
      <c r="MGJ6" s="104"/>
      <c r="MGK6" s="104"/>
      <c r="MGL6" s="104"/>
      <c r="MGM6" s="104"/>
      <c r="MGN6" s="104"/>
      <c r="MGO6" s="104"/>
      <c r="MGP6" s="104"/>
      <c r="MGQ6" s="104"/>
      <c r="MGR6" s="104"/>
      <c r="MGS6" s="104"/>
      <c r="MGT6" s="104"/>
      <c r="MGU6" s="104"/>
      <c r="MGV6" s="104"/>
      <c r="MGW6" s="104"/>
      <c r="MGX6" s="104"/>
      <c r="MGY6" s="104"/>
      <c r="MGZ6" s="104"/>
      <c r="MHA6" s="104"/>
      <c r="MHB6" s="104"/>
      <c r="MHC6" s="104"/>
      <c r="MHD6" s="104"/>
      <c r="MHE6" s="104"/>
      <c r="MHF6" s="104"/>
      <c r="MHG6" s="104"/>
      <c r="MHH6" s="104"/>
      <c r="MHI6" s="104"/>
      <c r="MHJ6" s="104"/>
      <c r="MHK6" s="104"/>
      <c r="MHL6" s="104"/>
      <c r="MHM6" s="104"/>
      <c r="MHN6" s="104"/>
      <c r="MHO6" s="104"/>
      <c r="MHP6" s="104"/>
      <c r="MHQ6" s="104"/>
      <c r="MHR6" s="104"/>
      <c r="MHS6" s="104"/>
      <c r="MHT6" s="104"/>
      <c r="MHU6" s="104"/>
      <c r="MHV6" s="104"/>
      <c r="MHW6" s="104"/>
      <c r="MHX6" s="104"/>
      <c r="MHY6" s="104"/>
      <c r="MHZ6" s="104"/>
      <c r="MIA6" s="104"/>
      <c r="MIB6" s="104"/>
      <c r="MIC6" s="104"/>
      <c r="MID6" s="104"/>
      <c r="MIE6" s="104"/>
      <c r="MIF6" s="104"/>
      <c r="MIG6" s="104"/>
      <c r="MIH6" s="104"/>
      <c r="MII6" s="104"/>
      <c r="MIJ6" s="104"/>
      <c r="MIK6" s="104"/>
      <c r="MIL6" s="104"/>
      <c r="MIM6" s="104"/>
      <c r="MIN6" s="104"/>
      <c r="MIO6" s="104"/>
      <c r="MIP6" s="104"/>
      <c r="MIQ6" s="104"/>
      <c r="MIR6" s="104"/>
      <c r="MIS6" s="104"/>
      <c r="MIT6" s="104"/>
      <c r="MIU6" s="104"/>
      <c r="MIV6" s="104"/>
      <c r="MIW6" s="104"/>
      <c r="MIX6" s="104"/>
      <c r="MIY6" s="104"/>
      <c r="MIZ6" s="104"/>
      <c r="MJA6" s="104"/>
      <c r="MJB6" s="104"/>
      <c r="MJC6" s="104"/>
      <c r="MJD6" s="104"/>
      <c r="MJE6" s="104"/>
      <c r="MJF6" s="104"/>
      <c r="MJG6" s="104"/>
      <c r="MJH6" s="104"/>
      <c r="MJI6" s="104"/>
      <c r="MJJ6" s="104"/>
      <c r="MJK6" s="104"/>
      <c r="MJL6" s="104"/>
      <c r="MJM6" s="104"/>
      <c r="MJN6" s="104"/>
      <c r="MJO6" s="104"/>
      <c r="MJP6" s="104"/>
      <c r="MJQ6" s="104"/>
      <c r="MJR6" s="104"/>
      <c r="MJS6" s="104"/>
      <c r="MJT6" s="104"/>
      <c r="MJU6" s="104"/>
      <c r="MJV6" s="104"/>
      <c r="MJW6" s="104"/>
      <c r="MJX6" s="104"/>
      <c r="MJY6" s="104"/>
      <c r="MJZ6" s="104"/>
      <c r="MKA6" s="104"/>
      <c r="MKB6" s="104"/>
      <c r="MKC6" s="104"/>
      <c r="MKD6" s="104"/>
      <c r="MKE6" s="104"/>
      <c r="MKF6" s="104"/>
      <c r="MKG6" s="104"/>
      <c r="MKH6" s="104"/>
      <c r="MKI6" s="104"/>
      <c r="MKJ6" s="104"/>
      <c r="MKK6" s="104"/>
      <c r="MKL6" s="104"/>
      <c r="MKM6" s="104"/>
      <c r="MKN6" s="104"/>
      <c r="MKO6" s="104"/>
      <c r="MKP6" s="104"/>
      <c r="MKQ6" s="104"/>
      <c r="MKR6" s="104"/>
      <c r="MKS6" s="104"/>
      <c r="MKT6" s="104"/>
      <c r="MKU6" s="104"/>
      <c r="MKV6" s="104"/>
      <c r="MKW6" s="104"/>
      <c r="MKX6" s="104"/>
      <c r="MKY6" s="104"/>
      <c r="MKZ6" s="104"/>
      <c r="MLA6" s="104"/>
      <c r="MLB6" s="104"/>
      <c r="MLC6" s="104"/>
      <c r="MLD6" s="104"/>
      <c r="MLE6" s="104"/>
      <c r="MLF6" s="104"/>
      <c r="MLG6" s="104"/>
      <c r="MLH6" s="104"/>
      <c r="MLI6" s="104"/>
      <c r="MLJ6" s="104"/>
      <c r="MLK6" s="104"/>
      <c r="MLL6" s="104"/>
      <c r="MLM6" s="104"/>
      <c r="MLN6" s="104"/>
      <c r="MLO6" s="104"/>
      <c r="MLP6" s="104"/>
      <c r="MLQ6" s="104"/>
      <c r="MLR6" s="104"/>
      <c r="MLS6" s="104"/>
      <c r="MLT6" s="104"/>
      <c r="MLU6" s="104"/>
      <c r="MLV6" s="104"/>
      <c r="MLW6" s="104"/>
      <c r="MLX6" s="104"/>
      <c r="MLY6" s="104"/>
      <c r="MLZ6" s="104"/>
      <c r="MMA6" s="104"/>
      <c r="MMB6" s="104"/>
      <c r="MMC6" s="104"/>
      <c r="MMD6" s="104"/>
      <c r="MME6" s="104"/>
      <c r="MMF6" s="104"/>
      <c r="MMG6" s="104"/>
      <c r="MMH6" s="104"/>
      <c r="MMI6" s="104"/>
      <c r="MMJ6" s="104"/>
      <c r="MMK6" s="104"/>
      <c r="MML6" s="104"/>
      <c r="MMM6" s="104"/>
      <c r="MMN6" s="104"/>
      <c r="MMO6" s="104"/>
      <c r="MMP6" s="104"/>
      <c r="MMQ6" s="104"/>
      <c r="MMR6" s="104"/>
      <c r="MMS6" s="104"/>
      <c r="MMT6" s="104"/>
      <c r="MMU6" s="104"/>
      <c r="MMV6" s="104"/>
      <c r="MMW6" s="104"/>
      <c r="MMX6" s="104"/>
      <c r="MMY6" s="104"/>
      <c r="MMZ6" s="104"/>
      <c r="MNA6" s="104"/>
      <c r="MNB6" s="104"/>
      <c r="MNC6" s="104"/>
      <c r="MND6" s="104"/>
      <c r="MNE6" s="104"/>
      <c r="MNF6" s="104"/>
      <c r="MNG6" s="104"/>
      <c r="MNH6" s="104"/>
      <c r="MNI6" s="104"/>
      <c r="MNJ6" s="104"/>
      <c r="MNK6" s="104"/>
      <c r="MNL6" s="104"/>
      <c r="MNM6" s="104"/>
      <c r="MNN6" s="104"/>
      <c r="MNO6" s="104"/>
      <c r="MNP6" s="104"/>
      <c r="MNQ6" s="104"/>
      <c r="MNR6" s="104"/>
      <c r="MNS6" s="104"/>
      <c r="MNT6" s="104"/>
      <c r="MNU6" s="104"/>
      <c r="MNV6" s="104"/>
      <c r="MNW6" s="104"/>
      <c r="MNX6" s="104"/>
      <c r="MNY6" s="104"/>
      <c r="MNZ6" s="104"/>
      <c r="MOA6" s="104"/>
      <c r="MOB6" s="104"/>
      <c r="MOC6" s="104"/>
      <c r="MOD6" s="104"/>
      <c r="MOE6" s="104"/>
      <c r="MOF6" s="104"/>
      <c r="MOG6" s="104"/>
      <c r="MOH6" s="104"/>
      <c r="MOI6" s="104"/>
      <c r="MOJ6" s="104"/>
      <c r="MOK6" s="104"/>
      <c r="MOL6" s="104"/>
      <c r="MOM6" s="104"/>
      <c r="MON6" s="104"/>
      <c r="MOO6" s="104"/>
      <c r="MOP6" s="104"/>
      <c r="MOQ6" s="104"/>
      <c r="MOR6" s="104"/>
      <c r="MOS6" s="104"/>
      <c r="MOT6" s="104"/>
      <c r="MOU6" s="104"/>
      <c r="MOV6" s="104"/>
      <c r="MOW6" s="104"/>
      <c r="MOX6" s="104"/>
      <c r="MOY6" s="104"/>
      <c r="MOZ6" s="104"/>
      <c r="MPA6" s="104"/>
      <c r="MPB6" s="104"/>
      <c r="MPC6" s="104"/>
      <c r="MPD6" s="104"/>
      <c r="MPE6" s="104"/>
      <c r="MPF6" s="104"/>
      <c r="MPG6" s="104"/>
      <c r="MPH6" s="104"/>
      <c r="MPI6" s="104"/>
      <c r="MPJ6" s="104"/>
      <c r="MPK6" s="104"/>
      <c r="MPL6" s="104"/>
      <c r="MPM6" s="104"/>
      <c r="MPN6" s="104"/>
      <c r="MPO6" s="104"/>
      <c r="MPP6" s="104"/>
      <c r="MPQ6" s="104"/>
      <c r="MPR6" s="104"/>
      <c r="MPS6" s="104"/>
      <c r="MPT6" s="104"/>
      <c r="MPU6" s="104"/>
      <c r="MPV6" s="104"/>
      <c r="MPW6" s="104"/>
      <c r="MPX6" s="104"/>
      <c r="MPY6" s="104"/>
      <c r="MPZ6" s="104"/>
      <c r="MQA6" s="104"/>
      <c r="MQB6" s="104"/>
      <c r="MQC6" s="104"/>
      <c r="MQD6" s="104"/>
      <c r="MQE6" s="104"/>
      <c r="MQF6" s="104"/>
      <c r="MQG6" s="104"/>
      <c r="MQH6" s="104"/>
      <c r="MQI6" s="104"/>
      <c r="MQJ6" s="104"/>
      <c r="MQK6" s="104"/>
      <c r="MQL6" s="104"/>
      <c r="MQM6" s="104"/>
      <c r="MQN6" s="104"/>
      <c r="MQO6" s="104"/>
      <c r="MQP6" s="104"/>
      <c r="MQQ6" s="104"/>
      <c r="MQR6" s="104"/>
      <c r="MQS6" s="104"/>
      <c r="MQT6" s="104"/>
      <c r="MQU6" s="104"/>
      <c r="MQV6" s="104"/>
      <c r="MQW6" s="104"/>
      <c r="MQX6" s="104"/>
      <c r="MQY6" s="104"/>
      <c r="MQZ6" s="104"/>
      <c r="MRA6" s="104"/>
      <c r="MRB6" s="104"/>
      <c r="MRC6" s="104"/>
      <c r="MRD6" s="104"/>
      <c r="MRE6" s="104"/>
      <c r="MRF6" s="104"/>
      <c r="MRG6" s="104"/>
      <c r="MRH6" s="104"/>
      <c r="MRI6" s="104"/>
      <c r="MRJ6" s="104"/>
      <c r="MRK6" s="104"/>
      <c r="MRL6" s="104"/>
      <c r="MRM6" s="104"/>
      <c r="MRN6" s="104"/>
      <c r="MRO6" s="104"/>
      <c r="MRP6" s="104"/>
      <c r="MRQ6" s="104"/>
      <c r="MRR6" s="104"/>
      <c r="MRS6" s="104"/>
      <c r="MRT6" s="104"/>
      <c r="MRU6" s="104"/>
      <c r="MRV6" s="104"/>
      <c r="MRW6" s="104"/>
      <c r="MRX6" s="104"/>
      <c r="MRY6" s="104"/>
      <c r="MRZ6" s="104"/>
      <c r="MSA6" s="104"/>
      <c r="MSB6" s="104"/>
      <c r="MSC6" s="104"/>
      <c r="MSD6" s="104"/>
      <c r="MSE6" s="104"/>
      <c r="MSF6" s="104"/>
      <c r="MSG6" s="104"/>
      <c r="MSH6" s="104"/>
      <c r="MSI6" s="104"/>
      <c r="MSJ6" s="104"/>
      <c r="MSK6" s="104"/>
      <c r="MSL6" s="104"/>
      <c r="MSM6" s="104"/>
      <c r="MSN6" s="104"/>
      <c r="MSO6" s="104"/>
      <c r="MSP6" s="104"/>
      <c r="MSQ6" s="104"/>
      <c r="MSR6" s="104"/>
      <c r="MSS6" s="104"/>
      <c r="MST6" s="104"/>
      <c r="MSU6" s="104"/>
      <c r="MSV6" s="104"/>
      <c r="MSW6" s="104"/>
      <c r="MSX6" s="104"/>
      <c r="MSY6" s="104"/>
      <c r="MSZ6" s="104"/>
      <c r="MTA6" s="104"/>
      <c r="MTB6" s="104"/>
      <c r="MTC6" s="104"/>
      <c r="MTD6" s="104"/>
      <c r="MTE6" s="104"/>
      <c r="MTF6" s="104"/>
      <c r="MTG6" s="104"/>
      <c r="MTH6" s="104"/>
      <c r="MTI6" s="104"/>
      <c r="MTJ6" s="104"/>
      <c r="MTK6" s="104"/>
      <c r="MTL6" s="104"/>
      <c r="MTM6" s="104"/>
      <c r="MTN6" s="104"/>
      <c r="MTO6" s="104"/>
      <c r="MTP6" s="104"/>
      <c r="MTQ6" s="104"/>
      <c r="MTR6" s="104"/>
      <c r="MTS6" s="104"/>
      <c r="MTT6" s="104"/>
      <c r="MTU6" s="104"/>
      <c r="MTV6" s="104"/>
      <c r="MTW6" s="104"/>
      <c r="MTX6" s="104"/>
      <c r="MTY6" s="104"/>
      <c r="MTZ6" s="104"/>
      <c r="MUA6" s="104"/>
      <c r="MUB6" s="104"/>
      <c r="MUC6" s="104"/>
      <c r="MUD6" s="104"/>
      <c r="MUE6" s="104"/>
      <c r="MUF6" s="104"/>
      <c r="MUG6" s="104"/>
      <c r="MUH6" s="104"/>
      <c r="MUI6" s="104"/>
      <c r="MUJ6" s="104"/>
      <c r="MUK6" s="104"/>
      <c r="MUL6" s="104"/>
      <c r="MUM6" s="104"/>
      <c r="MUN6" s="104"/>
      <c r="MUO6" s="104"/>
      <c r="MUP6" s="104"/>
      <c r="MUQ6" s="104"/>
      <c r="MUR6" s="104"/>
      <c r="MUS6" s="104"/>
      <c r="MUT6" s="104"/>
      <c r="MUU6" s="104"/>
      <c r="MUV6" s="104"/>
      <c r="MUW6" s="104"/>
      <c r="MUX6" s="104"/>
      <c r="MUY6" s="104"/>
      <c r="MUZ6" s="104"/>
      <c r="MVA6" s="104"/>
      <c r="MVB6" s="104"/>
      <c r="MVC6" s="104"/>
      <c r="MVD6" s="104"/>
      <c r="MVE6" s="104"/>
      <c r="MVF6" s="104"/>
      <c r="MVG6" s="104"/>
      <c r="MVH6" s="104"/>
      <c r="MVI6" s="104"/>
      <c r="MVJ6" s="104"/>
      <c r="MVK6" s="104"/>
      <c r="MVL6" s="104"/>
      <c r="MVM6" s="104"/>
      <c r="MVN6" s="104"/>
      <c r="MVO6" s="104"/>
      <c r="MVP6" s="104"/>
      <c r="MVQ6" s="104"/>
      <c r="MVR6" s="104"/>
      <c r="MVS6" s="104"/>
      <c r="MVT6" s="104"/>
      <c r="MVU6" s="104"/>
      <c r="MVV6" s="104"/>
      <c r="MVW6" s="104"/>
      <c r="MVX6" s="104"/>
      <c r="MVY6" s="104"/>
      <c r="MVZ6" s="104"/>
      <c r="MWA6" s="104"/>
      <c r="MWB6" s="104"/>
      <c r="MWC6" s="104"/>
      <c r="MWD6" s="104"/>
      <c r="MWE6" s="104"/>
      <c r="MWF6" s="104"/>
      <c r="MWG6" s="104"/>
      <c r="MWH6" s="104"/>
      <c r="MWI6" s="104"/>
      <c r="MWJ6" s="104"/>
      <c r="MWK6" s="104"/>
      <c r="MWL6" s="104"/>
      <c r="MWM6" s="104"/>
      <c r="MWN6" s="104"/>
      <c r="MWO6" s="104"/>
      <c r="MWP6" s="104"/>
      <c r="MWQ6" s="104"/>
      <c r="MWR6" s="104"/>
      <c r="MWS6" s="104"/>
      <c r="MWT6" s="104"/>
      <c r="MWU6" s="104"/>
      <c r="MWV6" s="104"/>
      <c r="MWW6" s="104"/>
      <c r="MWX6" s="104"/>
      <c r="MWY6" s="104"/>
      <c r="MWZ6" s="104"/>
      <c r="MXA6" s="104"/>
      <c r="MXB6" s="104"/>
      <c r="MXC6" s="104"/>
      <c r="MXD6" s="104"/>
      <c r="MXE6" s="104"/>
      <c r="MXF6" s="104"/>
      <c r="MXG6" s="104"/>
      <c r="MXH6" s="104"/>
      <c r="MXI6" s="104"/>
      <c r="MXJ6" s="104"/>
      <c r="MXK6" s="104"/>
      <c r="MXL6" s="104"/>
      <c r="MXM6" s="104"/>
      <c r="MXN6" s="104"/>
      <c r="MXO6" s="104"/>
      <c r="MXP6" s="104"/>
      <c r="MXQ6" s="104"/>
      <c r="MXR6" s="104"/>
      <c r="MXS6" s="104"/>
      <c r="MXT6" s="104"/>
      <c r="MXU6" s="104"/>
      <c r="MXV6" s="104"/>
      <c r="MXW6" s="104"/>
      <c r="MXX6" s="104"/>
      <c r="MXY6" s="104"/>
      <c r="MXZ6" s="104"/>
      <c r="MYA6" s="104"/>
      <c r="MYB6" s="104"/>
      <c r="MYC6" s="104"/>
      <c r="MYD6" s="104"/>
      <c r="MYE6" s="104"/>
      <c r="MYF6" s="104"/>
      <c r="MYG6" s="104"/>
      <c r="MYH6" s="104"/>
      <c r="MYI6" s="104"/>
      <c r="MYJ6" s="104"/>
      <c r="MYK6" s="104"/>
      <c r="MYL6" s="104"/>
      <c r="MYM6" s="104"/>
      <c r="MYN6" s="104"/>
      <c r="MYO6" s="104"/>
      <c r="MYP6" s="104"/>
      <c r="MYQ6" s="104"/>
      <c r="MYR6" s="104"/>
      <c r="MYS6" s="104"/>
      <c r="MYT6" s="104"/>
      <c r="MYU6" s="104"/>
      <c r="MYV6" s="104"/>
      <c r="MYW6" s="104"/>
      <c r="MYX6" s="104"/>
      <c r="MYY6" s="104"/>
      <c r="MYZ6" s="104"/>
      <c r="MZA6" s="104"/>
      <c r="MZB6" s="104"/>
      <c r="MZC6" s="104"/>
      <c r="MZD6" s="104"/>
      <c r="MZE6" s="104"/>
      <c r="MZF6" s="104"/>
      <c r="MZG6" s="104"/>
      <c r="MZH6" s="104"/>
      <c r="MZI6" s="104"/>
      <c r="MZJ6" s="104"/>
      <c r="MZK6" s="104"/>
      <c r="MZL6" s="104"/>
      <c r="MZM6" s="104"/>
      <c r="MZN6" s="104"/>
      <c r="MZO6" s="104"/>
      <c r="MZP6" s="104"/>
      <c r="MZQ6" s="104"/>
      <c r="MZR6" s="104"/>
      <c r="MZS6" s="104"/>
      <c r="MZT6" s="104"/>
      <c r="MZU6" s="104"/>
      <c r="MZV6" s="104"/>
      <c r="MZW6" s="104"/>
      <c r="MZX6" s="104"/>
      <c r="MZY6" s="104"/>
      <c r="MZZ6" s="104"/>
      <c r="NAA6" s="104"/>
      <c r="NAB6" s="104"/>
      <c r="NAC6" s="104"/>
      <c r="NAD6" s="104"/>
      <c r="NAE6" s="104"/>
      <c r="NAF6" s="104"/>
      <c r="NAG6" s="104"/>
      <c r="NAH6" s="104"/>
      <c r="NAI6" s="104"/>
      <c r="NAJ6" s="104"/>
      <c r="NAK6" s="104"/>
      <c r="NAL6" s="104"/>
      <c r="NAM6" s="104"/>
      <c r="NAN6" s="104"/>
      <c r="NAO6" s="104"/>
      <c r="NAP6" s="104"/>
      <c r="NAQ6" s="104"/>
      <c r="NAR6" s="104"/>
      <c r="NAS6" s="104"/>
      <c r="NAT6" s="104"/>
      <c r="NAU6" s="104"/>
      <c r="NAV6" s="104"/>
      <c r="NAW6" s="104"/>
      <c r="NAX6" s="104"/>
      <c r="NAY6" s="104"/>
      <c r="NAZ6" s="104"/>
      <c r="NBA6" s="104"/>
      <c r="NBB6" s="104"/>
      <c r="NBC6" s="104"/>
      <c r="NBD6" s="104"/>
      <c r="NBE6" s="104"/>
      <c r="NBF6" s="104"/>
      <c r="NBG6" s="104"/>
      <c r="NBH6" s="104"/>
      <c r="NBI6" s="104"/>
      <c r="NBJ6" s="104"/>
      <c r="NBK6" s="104"/>
      <c r="NBL6" s="104"/>
      <c r="NBM6" s="104"/>
      <c r="NBN6" s="104"/>
      <c r="NBO6" s="104"/>
      <c r="NBP6" s="104"/>
      <c r="NBQ6" s="104"/>
      <c r="NBR6" s="104"/>
      <c r="NBS6" s="104"/>
      <c r="NBT6" s="104"/>
      <c r="NBU6" s="104"/>
      <c r="NBV6" s="104"/>
      <c r="NBW6" s="104"/>
      <c r="NBX6" s="104"/>
      <c r="NBY6" s="104"/>
      <c r="NBZ6" s="104"/>
      <c r="NCA6" s="104"/>
      <c r="NCB6" s="104"/>
      <c r="NCC6" s="104"/>
      <c r="NCD6" s="104"/>
      <c r="NCE6" s="104"/>
      <c r="NCF6" s="104"/>
      <c r="NCG6" s="104"/>
      <c r="NCH6" s="104"/>
      <c r="NCI6" s="104"/>
      <c r="NCJ6" s="104"/>
      <c r="NCK6" s="104"/>
      <c r="NCL6" s="104"/>
      <c r="NCM6" s="104"/>
      <c r="NCN6" s="104"/>
      <c r="NCO6" s="104"/>
      <c r="NCP6" s="104"/>
      <c r="NCQ6" s="104"/>
      <c r="NCR6" s="104"/>
      <c r="NCS6" s="104"/>
      <c r="NCT6" s="104"/>
      <c r="NCU6" s="104"/>
      <c r="NCV6" s="104"/>
      <c r="NCW6" s="104"/>
      <c r="NCX6" s="104"/>
      <c r="NCY6" s="104"/>
      <c r="NCZ6" s="104"/>
      <c r="NDA6" s="104"/>
      <c r="NDB6" s="104"/>
      <c r="NDC6" s="104"/>
      <c r="NDD6" s="104"/>
      <c r="NDE6" s="104"/>
      <c r="NDF6" s="104"/>
      <c r="NDG6" s="104"/>
      <c r="NDH6" s="104"/>
      <c r="NDI6" s="104"/>
      <c r="NDJ6" s="104"/>
      <c r="NDK6" s="104"/>
      <c r="NDL6" s="104"/>
      <c r="NDM6" s="104"/>
      <c r="NDN6" s="104"/>
      <c r="NDO6" s="104"/>
      <c r="NDP6" s="104"/>
      <c r="NDQ6" s="104"/>
      <c r="NDR6" s="104"/>
      <c r="NDS6" s="104"/>
      <c r="NDT6" s="104"/>
      <c r="NDU6" s="104"/>
      <c r="NDV6" s="104"/>
      <c r="NDW6" s="104"/>
      <c r="NDX6" s="104"/>
      <c r="NDY6" s="104"/>
      <c r="NDZ6" s="104"/>
      <c r="NEA6" s="104"/>
      <c r="NEB6" s="104"/>
      <c r="NEC6" s="104"/>
      <c r="NED6" s="104"/>
      <c r="NEE6" s="104"/>
      <c r="NEF6" s="104"/>
      <c r="NEG6" s="104"/>
      <c r="NEH6" s="104"/>
      <c r="NEI6" s="104"/>
      <c r="NEJ6" s="104"/>
      <c r="NEK6" s="104"/>
      <c r="NEL6" s="104"/>
      <c r="NEM6" s="104"/>
      <c r="NEN6" s="104"/>
      <c r="NEO6" s="104"/>
      <c r="NEP6" s="104"/>
      <c r="NEQ6" s="104"/>
      <c r="NER6" s="104"/>
      <c r="NES6" s="104"/>
      <c r="NET6" s="104"/>
      <c r="NEU6" s="104"/>
      <c r="NEV6" s="104"/>
      <c r="NEW6" s="104"/>
      <c r="NEX6" s="104"/>
      <c r="NEY6" s="104"/>
      <c r="NEZ6" s="104"/>
      <c r="NFA6" s="104"/>
      <c r="NFB6" s="104"/>
      <c r="NFC6" s="104"/>
      <c r="NFD6" s="104"/>
      <c r="NFE6" s="104"/>
      <c r="NFF6" s="104"/>
      <c r="NFG6" s="104"/>
      <c r="NFH6" s="104"/>
      <c r="NFI6" s="104"/>
      <c r="NFJ6" s="104"/>
      <c r="NFK6" s="104"/>
      <c r="NFL6" s="104"/>
      <c r="NFM6" s="104"/>
      <c r="NFN6" s="104"/>
      <c r="NFO6" s="104"/>
      <c r="NFP6" s="104"/>
      <c r="NFQ6" s="104"/>
      <c r="NFR6" s="104"/>
      <c r="NFS6" s="104"/>
      <c r="NFT6" s="104"/>
      <c r="NFU6" s="104"/>
      <c r="NFV6" s="104"/>
      <c r="NFW6" s="104"/>
      <c r="NFX6" s="104"/>
      <c r="NFY6" s="104"/>
      <c r="NFZ6" s="104"/>
      <c r="NGA6" s="104"/>
      <c r="NGB6" s="104"/>
      <c r="NGC6" s="104"/>
      <c r="NGD6" s="104"/>
      <c r="NGE6" s="104"/>
      <c r="NGF6" s="104"/>
      <c r="NGG6" s="104"/>
      <c r="NGH6" s="104"/>
      <c r="NGI6" s="104"/>
      <c r="NGJ6" s="104"/>
      <c r="NGK6" s="104"/>
      <c r="NGL6" s="104"/>
      <c r="NGM6" s="104"/>
      <c r="NGN6" s="104"/>
      <c r="NGO6" s="104"/>
      <c r="NGP6" s="104"/>
      <c r="NGQ6" s="104"/>
      <c r="NGR6" s="104"/>
      <c r="NGS6" s="104"/>
      <c r="NGT6" s="104"/>
      <c r="NGU6" s="104"/>
      <c r="NGV6" s="104"/>
      <c r="NGW6" s="104"/>
      <c r="NGX6" s="104"/>
      <c r="NGY6" s="104"/>
      <c r="NGZ6" s="104"/>
      <c r="NHA6" s="104"/>
      <c r="NHB6" s="104"/>
      <c r="NHC6" s="104"/>
      <c r="NHD6" s="104"/>
      <c r="NHE6" s="104"/>
      <c r="NHF6" s="104"/>
      <c r="NHG6" s="104"/>
      <c r="NHH6" s="104"/>
      <c r="NHI6" s="104"/>
      <c r="NHJ6" s="104"/>
      <c r="NHK6" s="104"/>
      <c r="NHL6" s="104"/>
      <c r="NHM6" s="104"/>
      <c r="NHN6" s="104"/>
      <c r="NHO6" s="104"/>
      <c r="NHP6" s="104"/>
      <c r="NHQ6" s="104"/>
      <c r="NHR6" s="104"/>
      <c r="NHS6" s="104"/>
      <c r="NHT6" s="104"/>
      <c r="NHU6" s="104"/>
      <c r="NHV6" s="104"/>
      <c r="NHW6" s="104"/>
      <c r="NHX6" s="104"/>
      <c r="NHY6" s="104"/>
      <c r="NHZ6" s="104"/>
      <c r="NIA6" s="104"/>
      <c r="NIB6" s="104"/>
      <c r="NIC6" s="104"/>
      <c r="NID6" s="104"/>
      <c r="NIE6" s="104"/>
      <c r="NIF6" s="104"/>
      <c r="NIG6" s="104"/>
      <c r="NIH6" s="104"/>
      <c r="NII6" s="104"/>
      <c r="NIJ6" s="104"/>
      <c r="NIK6" s="104"/>
      <c r="NIL6" s="104"/>
      <c r="NIM6" s="104"/>
      <c r="NIN6" s="104"/>
      <c r="NIO6" s="104"/>
      <c r="NIP6" s="104"/>
      <c r="NIQ6" s="104"/>
      <c r="NIR6" s="104"/>
      <c r="NIS6" s="104"/>
      <c r="NIT6" s="104"/>
      <c r="NIU6" s="104"/>
      <c r="NIV6" s="104"/>
      <c r="NIW6" s="104"/>
      <c r="NIX6" s="104"/>
      <c r="NIY6" s="104"/>
      <c r="NIZ6" s="104"/>
      <c r="NJA6" s="104"/>
      <c r="NJB6" s="104"/>
      <c r="NJC6" s="104"/>
      <c r="NJD6" s="104"/>
      <c r="NJE6" s="104"/>
      <c r="NJF6" s="104"/>
      <c r="NJG6" s="104"/>
      <c r="NJH6" s="104"/>
      <c r="NJI6" s="104"/>
      <c r="NJJ6" s="104"/>
      <c r="NJK6" s="104"/>
      <c r="NJL6" s="104"/>
      <c r="NJM6" s="104"/>
      <c r="NJN6" s="104"/>
      <c r="NJO6" s="104"/>
      <c r="NJP6" s="104"/>
      <c r="NJQ6" s="104"/>
      <c r="NJR6" s="104"/>
      <c r="NJS6" s="104"/>
      <c r="NJT6" s="104"/>
      <c r="NJU6" s="104"/>
      <c r="NJV6" s="104"/>
      <c r="NJW6" s="104"/>
      <c r="NJX6" s="104"/>
      <c r="NJY6" s="104"/>
      <c r="NJZ6" s="104"/>
      <c r="NKA6" s="104"/>
      <c r="NKB6" s="104"/>
      <c r="NKC6" s="104"/>
      <c r="NKD6" s="104"/>
      <c r="NKE6" s="104"/>
      <c r="NKF6" s="104"/>
      <c r="NKG6" s="104"/>
      <c r="NKH6" s="104"/>
      <c r="NKI6" s="104"/>
      <c r="NKJ6" s="104"/>
      <c r="NKK6" s="104"/>
      <c r="NKL6" s="104"/>
      <c r="NKM6" s="104"/>
      <c r="NKN6" s="104"/>
      <c r="NKO6" s="104"/>
      <c r="NKP6" s="104"/>
      <c r="NKQ6" s="104"/>
      <c r="NKR6" s="104"/>
      <c r="NKS6" s="104"/>
      <c r="NKT6" s="104"/>
      <c r="NKU6" s="104"/>
      <c r="NKV6" s="104"/>
      <c r="NKW6" s="104"/>
      <c r="NKX6" s="104"/>
      <c r="NKY6" s="104"/>
      <c r="NKZ6" s="104"/>
      <c r="NLA6" s="104"/>
      <c r="NLB6" s="104"/>
      <c r="NLC6" s="104"/>
      <c r="NLD6" s="104"/>
      <c r="NLE6" s="104"/>
      <c r="NLF6" s="104"/>
      <c r="NLG6" s="104"/>
      <c r="NLH6" s="104"/>
      <c r="NLI6" s="104"/>
      <c r="NLJ6" s="104"/>
      <c r="NLK6" s="104"/>
      <c r="NLL6" s="104"/>
      <c r="NLM6" s="104"/>
      <c r="NLN6" s="104"/>
      <c r="NLO6" s="104"/>
      <c r="NLP6" s="104"/>
      <c r="NLQ6" s="104"/>
      <c r="NLR6" s="104"/>
      <c r="NLS6" s="104"/>
      <c r="NLT6" s="104"/>
      <c r="NLU6" s="104"/>
      <c r="NLV6" s="104"/>
      <c r="NLW6" s="104"/>
      <c r="NLX6" s="104"/>
      <c r="NLY6" s="104"/>
      <c r="NLZ6" s="104"/>
      <c r="NMA6" s="104"/>
      <c r="NMB6" s="104"/>
      <c r="NMC6" s="104"/>
      <c r="NMD6" s="104"/>
      <c r="NME6" s="104"/>
      <c r="NMF6" s="104"/>
      <c r="NMG6" s="104"/>
      <c r="NMH6" s="104"/>
      <c r="NMI6" s="104"/>
      <c r="NMJ6" s="104"/>
      <c r="NMK6" s="104"/>
      <c r="NML6" s="104"/>
      <c r="NMM6" s="104"/>
      <c r="NMN6" s="104"/>
      <c r="NMO6" s="104"/>
      <c r="NMP6" s="104"/>
      <c r="NMQ6" s="104"/>
      <c r="NMR6" s="104"/>
      <c r="NMS6" s="104"/>
      <c r="NMT6" s="104"/>
      <c r="NMU6" s="104"/>
      <c r="NMV6" s="104"/>
      <c r="NMW6" s="104"/>
      <c r="NMX6" s="104"/>
      <c r="NMY6" s="104"/>
      <c r="NMZ6" s="104"/>
      <c r="NNA6" s="104"/>
      <c r="NNB6" s="104"/>
      <c r="NNC6" s="104"/>
      <c r="NND6" s="104"/>
      <c r="NNE6" s="104"/>
      <c r="NNF6" s="104"/>
      <c r="NNG6" s="104"/>
      <c r="NNH6" s="104"/>
      <c r="NNI6" s="104"/>
      <c r="NNJ6" s="104"/>
      <c r="NNK6" s="104"/>
      <c r="NNL6" s="104"/>
      <c r="NNM6" s="104"/>
      <c r="NNN6" s="104"/>
      <c r="NNO6" s="104"/>
      <c r="NNP6" s="104"/>
      <c r="NNQ6" s="104"/>
      <c r="NNR6" s="104"/>
      <c r="NNS6" s="104"/>
      <c r="NNT6" s="104"/>
      <c r="NNU6" s="104"/>
      <c r="NNV6" s="104"/>
      <c r="NNW6" s="104"/>
      <c r="NNX6" s="104"/>
      <c r="NNY6" s="104"/>
      <c r="NNZ6" s="104"/>
      <c r="NOA6" s="104"/>
      <c r="NOB6" s="104"/>
      <c r="NOC6" s="104"/>
      <c r="NOD6" s="104"/>
      <c r="NOE6" s="104"/>
      <c r="NOF6" s="104"/>
      <c r="NOG6" s="104"/>
      <c r="NOH6" s="104"/>
      <c r="NOI6" s="104"/>
      <c r="NOJ6" s="104"/>
      <c r="NOK6" s="104"/>
      <c r="NOL6" s="104"/>
      <c r="NOM6" s="104"/>
      <c r="NON6" s="104"/>
      <c r="NOO6" s="104"/>
      <c r="NOP6" s="104"/>
      <c r="NOQ6" s="104"/>
      <c r="NOR6" s="104"/>
      <c r="NOS6" s="104"/>
      <c r="NOT6" s="104"/>
      <c r="NOU6" s="104"/>
      <c r="NOV6" s="104"/>
      <c r="NOW6" s="104"/>
      <c r="NOX6" s="104"/>
      <c r="NOY6" s="104"/>
      <c r="NOZ6" s="104"/>
      <c r="NPA6" s="104"/>
      <c r="NPB6" s="104"/>
      <c r="NPC6" s="104"/>
      <c r="NPD6" s="104"/>
      <c r="NPE6" s="104"/>
      <c r="NPF6" s="104"/>
      <c r="NPG6" s="104"/>
      <c r="NPH6" s="104"/>
      <c r="NPI6" s="104"/>
      <c r="NPJ6" s="104"/>
      <c r="NPK6" s="104"/>
      <c r="NPL6" s="104"/>
      <c r="NPM6" s="104"/>
      <c r="NPN6" s="104"/>
      <c r="NPO6" s="104"/>
      <c r="NPP6" s="104"/>
      <c r="NPQ6" s="104"/>
      <c r="NPR6" s="104"/>
      <c r="NPS6" s="104"/>
      <c r="NPT6" s="104"/>
      <c r="NPU6" s="104"/>
      <c r="NPV6" s="104"/>
      <c r="NPW6" s="104"/>
      <c r="NPX6" s="104"/>
      <c r="NPY6" s="104"/>
      <c r="NPZ6" s="104"/>
      <c r="NQA6" s="104"/>
      <c r="NQB6" s="104"/>
      <c r="NQC6" s="104"/>
      <c r="NQD6" s="104"/>
      <c r="NQE6" s="104"/>
      <c r="NQF6" s="104"/>
      <c r="NQG6" s="104"/>
      <c r="NQH6" s="104"/>
      <c r="NQI6" s="104"/>
      <c r="NQJ6" s="104"/>
      <c r="NQK6" s="104"/>
      <c r="NQL6" s="104"/>
      <c r="NQM6" s="104"/>
      <c r="NQN6" s="104"/>
      <c r="NQO6" s="104"/>
      <c r="NQP6" s="104"/>
      <c r="NQQ6" s="104"/>
      <c r="NQR6" s="104"/>
      <c r="NQS6" s="104"/>
      <c r="NQT6" s="104"/>
      <c r="NQU6" s="104"/>
      <c r="NQV6" s="104"/>
      <c r="NQW6" s="104"/>
      <c r="NQX6" s="104"/>
      <c r="NQY6" s="104"/>
      <c r="NQZ6" s="104"/>
      <c r="NRA6" s="104"/>
      <c r="NRB6" s="104"/>
      <c r="NRC6" s="104"/>
      <c r="NRD6" s="104"/>
      <c r="NRE6" s="104"/>
      <c r="NRF6" s="104"/>
      <c r="NRG6" s="104"/>
      <c r="NRH6" s="104"/>
      <c r="NRI6" s="104"/>
      <c r="NRJ6" s="104"/>
      <c r="NRK6" s="104"/>
      <c r="NRL6" s="104"/>
      <c r="NRM6" s="104"/>
      <c r="NRN6" s="104"/>
      <c r="NRO6" s="104"/>
      <c r="NRP6" s="104"/>
      <c r="NRQ6" s="104"/>
      <c r="NRR6" s="104"/>
      <c r="NRS6" s="104"/>
      <c r="NRT6" s="104"/>
      <c r="NRU6" s="104"/>
      <c r="NRV6" s="104"/>
      <c r="NRW6" s="104"/>
      <c r="NRX6" s="104"/>
      <c r="NRY6" s="104"/>
      <c r="NRZ6" s="104"/>
      <c r="NSA6" s="104"/>
      <c r="NSB6" s="104"/>
      <c r="NSC6" s="104"/>
      <c r="NSD6" s="104"/>
      <c r="NSE6" s="104"/>
      <c r="NSF6" s="104"/>
      <c r="NSG6" s="104"/>
      <c r="NSH6" s="104"/>
      <c r="NSI6" s="104"/>
      <c r="NSJ6" s="104"/>
      <c r="NSK6" s="104"/>
      <c r="NSL6" s="104"/>
      <c r="NSM6" s="104"/>
      <c r="NSN6" s="104"/>
      <c r="NSO6" s="104"/>
      <c r="NSP6" s="104"/>
      <c r="NSQ6" s="104"/>
      <c r="NSR6" s="104"/>
      <c r="NSS6" s="104"/>
      <c r="NST6" s="104"/>
      <c r="NSU6" s="104"/>
      <c r="NSV6" s="104"/>
      <c r="NSW6" s="104"/>
      <c r="NSX6" s="104"/>
      <c r="NSY6" s="104"/>
      <c r="NSZ6" s="104"/>
      <c r="NTA6" s="104"/>
      <c r="NTB6" s="104"/>
      <c r="NTC6" s="104"/>
      <c r="NTD6" s="104"/>
      <c r="NTE6" s="104"/>
      <c r="NTF6" s="104"/>
      <c r="NTG6" s="104"/>
      <c r="NTH6" s="104"/>
      <c r="NTI6" s="104"/>
      <c r="NTJ6" s="104"/>
      <c r="NTK6" s="104"/>
      <c r="NTL6" s="104"/>
      <c r="NTM6" s="104"/>
      <c r="NTN6" s="104"/>
      <c r="NTO6" s="104"/>
      <c r="NTP6" s="104"/>
      <c r="NTQ6" s="104"/>
      <c r="NTR6" s="104"/>
      <c r="NTS6" s="104"/>
      <c r="NTT6" s="104"/>
      <c r="NTU6" s="104"/>
      <c r="NTV6" s="104"/>
      <c r="NTW6" s="104"/>
      <c r="NTX6" s="104"/>
      <c r="NTY6" s="104"/>
      <c r="NTZ6" s="104"/>
      <c r="NUA6" s="104"/>
      <c r="NUB6" s="104"/>
      <c r="NUC6" s="104"/>
      <c r="NUD6" s="104"/>
      <c r="NUE6" s="104"/>
      <c r="NUF6" s="104"/>
      <c r="NUG6" s="104"/>
      <c r="NUH6" s="104"/>
      <c r="NUI6" s="104"/>
      <c r="NUJ6" s="104"/>
      <c r="NUK6" s="104"/>
      <c r="NUL6" s="104"/>
      <c r="NUM6" s="104"/>
      <c r="NUN6" s="104"/>
      <c r="NUO6" s="104"/>
      <c r="NUP6" s="104"/>
      <c r="NUQ6" s="104"/>
      <c r="NUR6" s="104"/>
      <c r="NUS6" s="104"/>
      <c r="NUT6" s="104"/>
      <c r="NUU6" s="104"/>
      <c r="NUV6" s="104"/>
      <c r="NUW6" s="104"/>
      <c r="NUX6" s="104"/>
      <c r="NUY6" s="104"/>
      <c r="NUZ6" s="104"/>
      <c r="NVA6" s="104"/>
      <c r="NVB6" s="104"/>
      <c r="NVC6" s="104"/>
      <c r="NVD6" s="104"/>
      <c r="NVE6" s="104"/>
      <c r="NVF6" s="104"/>
      <c r="NVG6" s="104"/>
      <c r="NVH6" s="104"/>
      <c r="NVI6" s="104"/>
      <c r="NVJ6" s="104"/>
      <c r="NVK6" s="104"/>
      <c r="NVL6" s="104"/>
      <c r="NVM6" s="104"/>
      <c r="NVN6" s="104"/>
      <c r="NVO6" s="104"/>
      <c r="NVP6" s="104"/>
      <c r="NVQ6" s="104"/>
      <c r="NVR6" s="104"/>
      <c r="NVS6" s="104"/>
      <c r="NVT6" s="104"/>
      <c r="NVU6" s="104"/>
      <c r="NVV6" s="104"/>
      <c r="NVW6" s="104"/>
      <c r="NVX6" s="104"/>
      <c r="NVY6" s="104"/>
      <c r="NVZ6" s="104"/>
      <c r="NWA6" s="104"/>
      <c r="NWB6" s="104"/>
      <c r="NWC6" s="104"/>
      <c r="NWD6" s="104"/>
      <c r="NWE6" s="104"/>
      <c r="NWF6" s="104"/>
      <c r="NWG6" s="104"/>
      <c r="NWH6" s="104"/>
      <c r="NWI6" s="104"/>
      <c r="NWJ6" s="104"/>
      <c r="NWK6" s="104"/>
      <c r="NWL6" s="104"/>
      <c r="NWM6" s="104"/>
      <c r="NWN6" s="104"/>
      <c r="NWO6" s="104"/>
      <c r="NWP6" s="104"/>
      <c r="NWQ6" s="104"/>
      <c r="NWR6" s="104"/>
      <c r="NWS6" s="104"/>
      <c r="NWT6" s="104"/>
      <c r="NWU6" s="104"/>
      <c r="NWV6" s="104"/>
      <c r="NWW6" s="104"/>
      <c r="NWX6" s="104"/>
      <c r="NWY6" s="104"/>
      <c r="NWZ6" s="104"/>
      <c r="NXA6" s="104"/>
      <c r="NXB6" s="104"/>
      <c r="NXC6" s="104"/>
      <c r="NXD6" s="104"/>
      <c r="NXE6" s="104"/>
      <c r="NXF6" s="104"/>
      <c r="NXG6" s="104"/>
      <c r="NXH6" s="104"/>
      <c r="NXI6" s="104"/>
      <c r="NXJ6" s="104"/>
      <c r="NXK6" s="104"/>
      <c r="NXL6" s="104"/>
      <c r="NXM6" s="104"/>
      <c r="NXN6" s="104"/>
      <c r="NXO6" s="104"/>
      <c r="NXP6" s="104"/>
      <c r="NXQ6" s="104"/>
      <c r="NXR6" s="104"/>
      <c r="NXS6" s="104"/>
      <c r="NXT6" s="104"/>
      <c r="NXU6" s="104"/>
      <c r="NXV6" s="104"/>
      <c r="NXW6" s="104"/>
      <c r="NXX6" s="104"/>
      <c r="NXY6" s="104"/>
      <c r="NXZ6" s="104"/>
      <c r="NYA6" s="104"/>
      <c r="NYB6" s="104"/>
      <c r="NYC6" s="104"/>
      <c r="NYD6" s="104"/>
      <c r="NYE6" s="104"/>
      <c r="NYF6" s="104"/>
      <c r="NYG6" s="104"/>
      <c r="NYH6" s="104"/>
      <c r="NYI6" s="104"/>
      <c r="NYJ6" s="104"/>
      <c r="NYK6" s="104"/>
      <c r="NYL6" s="104"/>
      <c r="NYM6" s="104"/>
      <c r="NYN6" s="104"/>
      <c r="NYO6" s="104"/>
      <c r="NYP6" s="104"/>
      <c r="NYQ6" s="104"/>
      <c r="NYR6" s="104"/>
      <c r="NYS6" s="104"/>
      <c r="NYT6" s="104"/>
      <c r="NYU6" s="104"/>
      <c r="NYV6" s="104"/>
      <c r="NYW6" s="104"/>
      <c r="NYX6" s="104"/>
      <c r="NYY6" s="104"/>
      <c r="NYZ6" s="104"/>
      <c r="NZA6" s="104"/>
      <c r="NZB6" s="104"/>
      <c r="NZC6" s="104"/>
      <c r="NZD6" s="104"/>
      <c r="NZE6" s="104"/>
      <c r="NZF6" s="104"/>
      <c r="NZG6" s="104"/>
      <c r="NZH6" s="104"/>
      <c r="NZI6" s="104"/>
      <c r="NZJ6" s="104"/>
      <c r="NZK6" s="104"/>
      <c r="NZL6" s="104"/>
      <c r="NZM6" s="104"/>
      <c r="NZN6" s="104"/>
      <c r="NZO6" s="104"/>
      <c r="NZP6" s="104"/>
      <c r="NZQ6" s="104"/>
      <c r="NZR6" s="104"/>
      <c r="NZS6" s="104"/>
      <c r="NZT6" s="104"/>
      <c r="NZU6" s="104"/>
      <c r="NZV6" s="104"/>
      <c r="NZW6" s="104"/>
      <c r="NZX6" s="104"/>
      <c r="NZY6" s="104"/>
      <c r="NZZ6" s="104"/>
      <c r="OAA6" s="104"/>
      <c r="OAB6" s="104"/>
      <c r="OAC6" s="104"/>
      <c r="OAD6" s="104"/>
      <c r="OAE6" s="104"/>
      <c r="OAF6" s="104"/>
      <c r="OAG6" s="104"/>
      <c r="OAH6" s="104"/>
      <c r="OAI6" s="104"/>
      <c r="OAJ6" s="104"/>
      <c r="OAK6" s="104"/>
      <c r="OAL6" s="104"/>
      <c r="OAM6" s="104"/>
      <c r="OAN6" s="104"/>
      <c r="OAO6" s="104"/>
      <c r="OAP6" s="104"/>
      <c r="OAQ6" s="104"/>
      <c r="OAR6" s="104"/>
      <c r="OAS6" s="104"/>
      <c r="OAT6" s="104"/>
      <c r="OAU6" s="104"/>
      <c r="OAV6" s="104"/>
      <c r="OAW6" s="104"/>
      <c r="OAX6" s="104"/>
      <c r="OAY6" s="104"/>
      <c r="OAZ6" s="104"/>
      <c r="OBA6" s="104"/>
      <c r="OBB6" s="104"/>
      <c r="OBC6" s="104"/>
      <c r="OBD6" s="104"/>
      <c r="OBE6" s="104"/>
      <c r="OBF6" s="104"/>
      <c r="OBG6" s="104"/>
      <c r="OBH6" s="104"/>
      <c r="OBI6" s="104"/>
      <c r="OBJ6" s="104"/>
      <c r="OBK6" s="104"/>
      <c r="OBL6" s="104"/>
      <c r="OBM6" s="104"/>
      <c r="OBN6" s="104"/>
      <c r="OBO6" s="104"/>
      <c r="OBP6" s="104"/>
      <c r="OBQ6" s="104"/>
      <c r="OBR6" s="104"/>
      <c r="OBS6" s="104"/>
      <c r="OBT6" s="104"/>
      <c r="OBU6" s="104"/>
      <c r="OBV6" s="104"/>
      <c r="OBW6" s="104"/>
      <c r="OBX6" s="104"/>
      <c r="OBY6" s="104"/>
      <c r="OBZ6" s="104"/>
      <c r="OCA6" s="104"/>
      <c r="OCB6" s="104"/>
      <c r="OCC6" s="104"/>
      <c r="OCD6" s="104"/>
      <c r="OCE6" s="104"/>
      <c r="OCF6" s="104"/>
      <c r="OCG6" s="104"/>
      <c r="OCH6" s="104"/>
      <c r="OCI6" s="104"/>
      <c r="OCJ6" s="104"/>
      <c r="OCK6" s="104"/>
      <c r="OCL6" s="104"/>
      <c r="OCM6" s="104"/>
      <c r="OCN6" s="104"/>
      <c r="OCO6" s="104"/>
      <c r="OCP6" s="104"/>
      <c r="OCQ6" s="104"/>
      <c r="OCR6" s="104"/>
      <c r="OCS6" s="104"/>
      <c r="OCT6" s="104"/>
      <c r="OCU6" s="104"/>
      <c r="OCV6" s="104"/>
      <c r="OCW6" s="104"/>
      <c r="OCX6" s="104"/>
      <c r="OCY6" s="104"/>
      <c r="OCZ6" s="104"/>
      <c r="ODA6" s="104"/>
      <c r="ODB6" s="104"/>
      <c r="ODC6" s="104"/>
      <c r="ODD6" s="104"/>
    </row>
    <row r="7" spans="1:10248" s="98" customFormat="1">
      <c r="A7" s="118">
        <v>2</v>
      </c>
      <c r="B7" s="119" t="s">
        <v>148</v>
      </c>
      <c r="C7" s="126" t="s">
        <v>306</v>
      </c>
      <c r="D7" s="121" t="s">
        <v>146</v>
      </c>
      <c r="E7" s="122">
        <v>1</v>
      </c>
      <c r="F7" s="123"/>
      <c r="G7" s="123"/>
      <c r="H7" s="121" t="s">
        <v>147</v>
      </c>
      <c r="I7" s="125"/>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c r="BM7" s="104"/>
      <c r="BN7" s="104"/>
      <c r="BO7" s="104"/>
      <c r="BP7" s="104"/>
      <c r="BQ7" s="104"/>
      <c r="BR7" s="104"/>
      <c r="BS7" s="104"/>
      <c r="BT7" s="104"/>
      <c r="BU7" s="104"/>
      <c r="BV7" s="104"/>
      <c r="BW7" s="104"/>
      <c r="BX7" s="104"/>
      <c r="BY7" s="104"/>
      <c r="BZ7" s="104"/>
      <c r="CA7" s="104"/>
      <c r="CB7" s="104"/>
      <c r="CC7" s="104"/>
      <c r="CD7" s="104"/>
      <c r="CE7" s="104"/>
      <c r="CF7" s="104"/>
      <c r="CG7" s="104"/>
      <c r="CH7" s="104"/>
      <c r="CI7" s="104"/>
      <c r="CJ7" s="104"/>
      <c r="CK7" s="104"/>
      <c r="CL7" s="104"/>
      <c r="CM7" s="104"/>
      <c r="CN7" s="104"/>
      <c r="CO7" s="104"/>
      <c r="CP7" s="104"/>
      <c r="CQ7" s="104"/>
      <c r="CR7" s="104"/>
      <c r="CS7" s="104"/>
      <c r="CT7" s="104"/>
      <c r="CU7" s="104"/>
      <c r="CV7" s="104"/>
      <c r="CW7" s="104"/>
      <c r="CX7" s="104"/>
      <c r="CY7" s="104"/>
      <c r="CZ7" s="104"/>
      <c r="DA7" s="104"/>
      <c r="DB7" s="104"/>
      <c r="DC7" s="104"/>
      <c r="DD7" s="104"/>
      <c r="DE7" s="104"/>
      <c r="DF7" s="104"/>
      <c r="DG7" s="104"/>
      <c r="DH7" s="104"/>
      <c r="DI7" s="104"/>
      <c r="DJ7" s="104"/>
      <c r="DK7" s="104"/>
      <c r="DL7" s="104"/>
      <c r="DM7" s="104"/>
      <c r="DN7" s="104"/>
      <c r="DO7" s="104"/>
      <c r="DP7" s="104"/>
      <c r="DQ7" s="104"/>
      <c r="DR7" s="104"/>
      <c r="DS7" s="104"/>
      <c r="DT7" s="104"/>
      <c r="DU7" s="104"/>
      <c r="DV7" s="104"/>
      <c r="DW7" s="104"/>
      <c r="DX7" s="104"/>
      <c r="DY7" s="104"/>
      <c r="DZ7" s="104"/>
      <c r="EA7" s="104"/>
      <c r="EB7" s="104"/>
      <c r="EC7" s="104"/>
      <c r="ED7" s="104"/>
      <c r="EE7" s="104"/>
      <c r="EF7" s="104"/>
      <c r="EG7" s="104"/>
      <c r="EH7" s="104"/>
      <c r="EI7" s="104"/>
      <c r="EJ7" s="104"/>
      <c r="EK7" s="104"/>
      <c r="EL7" s="104"/>
      <c r="EM7" s="104"/>
      <c r="EN7" s="104"/>
      <c r="EO7" s="104"/>
      <c r="EP7" s="104"/>
      <c r="EQ7" s="104"/>
      <c r="ER7" s="104"/>
      <c r="ES7" s="104"/>
      <c r="ET7" s="104"/>
      <c r="EU7" s="104"/>
      <c r="EV7" s="104"/>
      <c r="EW7" s="104"/>
      <c r="EX7" s="104"/>
      <c r="EY7" s="104"/>
      <c r="EZ7" s="104"/>
      <c r="FA7" s="104"/>
      <c r="FB7" s="104"/>
      <c r="FC7" s="104"/>
      <c r="FD7" s="104"/>
      <c r="FE7" s="104"/>
      <c r="FF7" s="104"/>
      <c r="FG7" s="104"/>
      <c r="FH7" s="104"/>
      <c r="FI7" s="104"/>
      <c r="FJ7" s="104"/>
      <c r="FK7" s="104"/>
      <c r="FL7" s="104"/>
      <c r="FM7" s="104"/>
      <c r="FN7" s="104"/>
      <c r="FO7" s="104"/>
      <c r="FP7" s="104"/>
      <c r="FQ7" s="104"/>
      <c r="FR7" s="104"/>
      <c r="FS7" s="104"/>
      <c r="FT7" s="104"/>
      <c r="FU7" s="104"/>
      <c r="FV7" s="104"/>
      <c r="FW7" s="104"/>
      <c r="FX7" s="104"/>
      <c r="FY7" s="104"/>
      <c r="FZ7" s="104"/>
      <c r="GA7" s="104"/>
      <c r="GB7" s="104"/>
      <c r="GC7" s="104"/>
      <c r="GD7" s="104"/>
      <c r="GE7" s="104"/>
      <c r="GF7" s="104"/>
      <c r="GG7" s="104"/>
      <c r="GH7" s="104"/>
      <c r="GI7" s="104"/>
      <c r="GJ7" s="104"/>
      <c r="GK7" s="104"/>
      <c r="GL7" s="104"/>
      <c r="GM7" s="104"/>
      <c r="GN7" s="104"/>
      <c r="GO7" s="104"/>
      <c r="GP7" s="104"/>
      <c r="GQ7" s="104"/>
      <c r="GR7" s="104"/>
      <c r="GS7" s="104"/>
      <c r="GT7" s="104"/>
      <c r="GU7" s="104"/>
      <c r="GV7" s="104"/>
      <c r="GW7" s="104"/>
      <c r="GX7" s="104"/>
      <c r="GY7" s="104"/>
      <c r="GZ7" s="104"/>
      <c r="HA7" s="104"/>
      <c r="HB7" s="104"/>
      <c r="HC7" s="104"/>
      <c r="HD7" s="104"/>
      <c r="HE7" s="104"/>
      <c r="HF7" s="104"/>
      <c r="HG7" s="104"/>
      <c r="HH7" s="104"/>
      <c r="HI7" s="104"/>
      <c r="HJ7" s="104"/>
      <c r="HK7" s="104"/>
      <c r="HL7" s="104"/>
      <c r="HM7" s="104"/>
      <c r="HN7" s="104"/>
      <c r="HO7" s="104"/>
      <c r="HP7" s="104"/>
      <c r="HQ7" s="104"/>
      <c r="HR7" s="104"/>
      <c r="HS7" s="104"/>
      <c r="HT7" s="104"/>
      <c r="HU7" s="104"/>
      <c r="HV7" s="104"/>
      <c r="HW7" s="104"/>
      <c r="HX7" s="104"/>
      <c r="HY7" s="104"/>
      <c r="HZ7" s="104"/>
      <c r="IA7" s="104"/>
      <c r="IB7" s="104"/>
      <c r="IC7" s="104"/>
      <c r="ID7" s="104"/>
      <c r="IE7" s="104"/>
      <c r="IF7" s="104"/>
      <c r="IG7" s="104"/>
      <c r="IH7" s="104"/>
      <c r="II7" s="104"/>
      <c r="IJ7" s="104"/>
      <c r="IK7" s="104"/>
      <c r="IL7" s="104"/>
      <c r="IM7" s="104"/>
      <c r="IN7" s="104"/>
      <c r="IO7" s="104"/>
      <c r="IP7" s="104"/>
      <c r="IQ7" s="104"/>
      <c r="IR7" s="104"/>
      <c r="IS7" s="104"/>
      <c r="IT7" s="104"/>
      <c r="IU7" s="104"/>
      <c r="IV7" s="104"/>
      <c r="IW7" s="104"/>
      <c r="IX7" s="104"/>
      <c r="IY7" s="104"/>
      <c r="IZ7" s="104"/>
      <c r="JA7" s="104"/>
      <c r="JB7" s="104"/>
      <c r="JC7" s="104"/>
      <c r="JD7" s="104"/>
      <c r="JE7" s="104"/>
      <c r="JF7" s="104"/>
      <c r="JG7" s="104"/>
      <c r="JH7" s="104"/>
      <c r="JI7" s="104"/>
      <c r="JJ7" s="104"/>
      <c r="JK7" s="104"/>
      <c r="JL7" s="104"/>
      <c r="JM7" s="104"/>
      <c r="JN7" s="104"/>
      <c r="JO7" s="104"/>
      <c r="JP7" s="104"/>
      <c r="JQ7" s="104"/>
      <c r="JR7" s="104"/>
      <c r="JS7" s="104"/>
      <c r="JT7" s="104"/>
      <c r="JU7" s="104"/>
      <c r="JV7" s="104"/>
      <c r="JW7" s="104"/>
      <c r="JX7" s="104"/>
      <c r="JY7" s="104"/>
      <c r="JZ7" s="104"/>
      <c r="KA7" s="104"/>
      <c r="KB7" s="104"/>
      <c r="KC7" s="104"/>
      <c r="KD7" s="104"/>
      <c r="KE7" s="104"/>
      <c r="KF7" s="104"/>
      <c r="KG7" s="104"/>
      <c r="KH7" s="104"/>
      <c r="KI7" s="104"/>
      <c r="KJ7" s="104"/>
      <c r="KK7" s="104"/>
      <c r="KL7" s="104"/>
      <c r="KM7" s="104"/>
      <c r="KN7" s="104"/>
      <c r="KO7" s="104"/>
      <c r="KP7" s="104"/>
      <c r="KQ7" s="104"/>
      <c r="KR7" s="104"/>
      <c r="KS7" s="104"/>
      <c r="KT7" s="104"/>
      <c r="KU7" s="104"/>
      <c r="KV7" s="104"/>
      <c r="KW7" s="104"/>
      <c r="KX7" s="104"/>
      <c r="KY7" s="104"/>
      <c r="KZ7" s="104"/>
      <c r="LA7" s="104"/>
      <c r="LB7" s="104"/>
      <c r="LC7" s="104"/>
      <c r="LD7" s="104"/>
      <c r="LE7" s="104"/>
      <c r="LF7" s="104"/>
      <c r="LG7" s="104"/>
      <c r="LH7" s="104"/>
      <c r="LI7" s="104"/>
      <c r="LJ7" s="104"/>
      <c r="LK7" s="104"/>
      <c r="LL7" s="104"/>
      <c r="LM7" s="104"/>
      <c r="LN7" s="104"/>
      <c r="LO7" s="104"/>
      <c r="LP7" s="104"/>
      <c r="LQ7" s="104"/>
      <c r="LR7" s="104"/>
      <c r="LS7" s="104"/>
      <c r="LT7" s="104"/>
      <c r="LU7" s="104"/>
      <c r="LV7" s="104"/>
      <c r="LW7" s="104"/>
      <c r="LX7" s="104"/>
      <c r="LY7" s="104"/>
      <c r="LZ7" s="104"/>
      <c r="MA7" s="104"/>
      <c r="MB7" s="104"/>
      <c r="MC7" s="104"/>
      <c r="MD7" s="104"/>
      <c r="ME7" s="104"/>
      <c r="MF7" s="104"/>
      <c r="MG7" s="104"/>
      <c r="MH7" s="104"/>
      <c r="MI7" s="104"/>
      <c r="MJ7" s="104"/>
      <c r="MK7" s="104"/>
      <c r="ML7" s="104"/>
      <c r="MM7" s="104"/>
      <c r="MN7" s="104"/>
      <c r="MO7" s="104"/>
      <c r="MP7" s="104"/>
      <c r="MQ7" s="104"/>
      <c r="MR7" s="104"/>
      <c r="MS7" s="104"/>
      <c r="MT7" s="104"/>
      <c r="MU7" s="104"/>
      <c r="MV7" s="104"/>
      <c r="MW7" s="104"/>
      <c r="MX7" s="104"/>
      <c r="MY7" s="104"/>
      <c r="MZ7" s="104"/>
      <c r="NA7" s="104"/>
      <c r="NB7" s="104"/>
      <c r="NC7" s="104"/>
      <c r="ND7" s="104"/>
      <c r="NE7" s="104"/>
      <c r="NF7" s="104"/>
      <c r="NG7" s="104"/>
      <c r="NH7" s="104"/>
      <c r="NI7" s="104"/>
      <c r="NJ7" s="104"/>
      <c r="NK7" s="104"/>
      <c r="NL7" s="104"/>
      <c r="NM7" s="104"/>
      <c r="NN7" s="104"/>
      <c r="NO7" s="104"/>
      <c r="NP7" s="104"/>
      <c r="NQ7" s="104"/>
      <c r="NR7" s="104"/>
      <c r="NS7" s="104"/>
      <c r="NT7" s="104"/>
      <c r="NU7" s="104"/>
      <c r="NV7" s="104"/>
      <c r="NW7" s="104"/>
      <c r="NX7" s="104"/>
      <c r="NY7" s="104"/>
      <c r="NZ7" s="104"/>
      <c r="OA7" s="104"/>
      <c r="OB7" s="104"/>
      <c r="OC7" s="104"/>
      <c r="OD7" s="104"/>
      <c r="OE7" s="104"/>
      <c r="OF7" s="104"/>
      <c r="OG7" s="104"/>
      <c r="OH7" s="104"/>
      <c r="OI7" s="104"/>
      <c r="OJ7" s="104"/>
      <c r="OK7" s="104"/>
      <c r="OL7" s="104"/>
      <c r="OM7" s="104"/>
      <c r="ON7" s="104"/>
      <c r="OO7" s="104"/>
      <c r="OP7" s="104"/>
      <c r="OQ7" s="104"/>
      <c r="OR7" s="104"/>
      <c r="OS7" s="104"/>
      <c r="OT7" s="104"/>
      <c r="OU7" s="104"/>
      <c r="OV7" s="104"/>
      <c r="OW7" s="104"/>
      <c r="OX7" s="104"/>
      <c r="OY7" s="104"/>
      <c r="OZ7" s="104"/>
      <c r="PA7" s="104"/>
      <c r="PB7" s="104"/>
      <c r="PC7" s="104"/>
      <c r="PD7" s="104"/>
      <c r="PE7" s="104"/>
      <c r="PF7" s="104"/>
      <c r="PG7" s="104"/>
      <c r="PH7" s="104"/>
      <c r="PI7" s="104"/>
      <c r="PJ7" s="104"/>
      <c r="PK7" s="104"/>
      <c r="PL7" s="104"/>
      <c r="PM7" s="104"/>
      <c r="PN7" s="104"/>
      <c r="PO7" s="104"/>
      <c r="PP7" s="104"/>
      <c r="PQ7" s="104"/>
      <c r="PR7" s="104"/>
      <c r="PS7" s="104"/>
      <c r="PT7" s="104"/>
      <c r="PU7" s="104"/>
      <c r="PV7" s="104"/>
      <c r="PW7" s="104"/>
      <c r="PX7" s="104"/>
      <c r="PY7" s="104"/>
      <c r="PZ7" s="104"/>
      <c r="QA7" s="104"/>
      <c r="QB7" s="104"/>
      <c r="QC7" s="104"/>
      <c r="QD7" s="104"/>
      <c r="QE7" s="104"/>
      <c r="QF7" s="104"/>
      <c r="QG7" s="104"/>
      <c r="QH7" s="104"/>
      <c r="QI7" s="104"/>
      <c r="QJ7" s="104"/>
      <c r="QK7" s="104"/>
      <c r="QL7" s="104"/>
      <c r="QM7" s="104"/>
      <c r="QN7" s="104"/>
      <c r="QO7" s="104"/>
      <c r="QP7" s="104"/>
      <c r="QQ7" s="104"/>
      <c r="QR7" s="104"/>
      <c r="QS7" s="104"/>
      <c r="QT7" s="104"/>
      <c r="QU7" s="104"/>
      <c r="QV7" s="104"/>
      <c r="QW7" s="104"/>
      <c r="QX7" s="104"/>
      <c r="QY7" s="104"/>
      <c r="QZ7" s="104"/>
      <c r="RA7" s="104"/>
      <c r="RB7" s="104"/>
      <c r="RC7" s="104"/>
      <c r="RD7" s="104"/>
      <c r="RE7" s="104"/>
      <c r="RF7" s="104"/>
      <c r="RG7" s="104"/>
      <c r="RH7" s="104"/>
      <c r="RI7" s="104"/>
      <c r="RJ7" s="104"/>
      <c r="RK7" s="104"/>
      <c r="RL7" s="104"/>
      <c r="RM7" s="104"/>
      <c r="RN7" s="104"/>
      <c r="RO7" s="104"/>
      <c r="RP7" s="104"/>
      <c r="RQ7" s="104"/>
      <c r="RR7" s="104"/>
      <c r="RS7" s="104"/>
      <c r="RT7" s="104"/>
      <c r="RU7" s="104"/>
      <c r="RV7" s="104"/>
      <c r="RW7" s="104"/>
      <c r="RX7" s="104"/>
      <c r="RY7" s="104"/>
      <c r="RZ7" s="104"/>
      <c r="SA7" s="104"/>
      <c r="SB7" s="104"/>
      <c r="SC7" s="104"/>
      <c r="SD7" s="104"/>
      <c r="SE7" s="104"/>
      <c r="SF7" s="104"/>
      <c r="SG7" s="104"/>
      <c r="SH7" s="104"/>
      <c r="SI7" s="104"/>
      <c r="SJ7" s="104"/>
      <c r="SK7" s="104"/>
      <c r="SL7" s="104"/>
      <c r="SM7" s="104"/>
      <c r="SN7" s="104"/>
      <c r="SO7" s="104"/>
      <c r="SP7" s="104"/>
      <c r="SQ7" s="104"/>
      <c r="SR7" s="104"/>
      <c r="SS7" s="104"/>
      <c r="ST7" s="104"/>
      <c r="SU7" s="104"/>
      <c r="SV7" s="104"/>
      <c r="SW7" s="104"/>
      <c r="SX7" s="104"/>
      <c r="SY7" s="104"/>
      <c r="SZ7" s="104"/>
      <c r="TA7" s="104"/>
      <c r="TB7" s="104"/>
      <c r="TC7" s="104"/>
      <c r="TD7" s="104"/>
      <c r="TE7" s="104"/>
      <c r="TF7" s="104"/>
      <c r="TG7" s="104"/>
      <c r="TH7" s="104"/>
      <c r="TI7" s="104"/>
      <c r="TJ7" s="104"/>
      <c r="TK7" s="104"/>
      <c r="TL7" s="104"/>
      <c r="TM7" s="104"/>
      <c r="TN7" s="104"/>
      <c r="TO7" s="104"/>
      <c r="TP7" s="104"/>
      <c r="TQ7" s="104"/>
      <c r="TR7" s="104"/>
      <c r="TS7" s="104"/>
      <c r="TT7" s="104"/>
      <c r="TU7" s="104"/>
      <c r="TV7" s="104"/>
      <c r="TW7" s="104"/>
      <c r="TX7" s="104"/>
      <c r="TY7" s="104"/>
      <c r="TZ7" s="104"/>
      <c r="UA7" s="104"/>
      <c r="UB7" s="104"/>
      <c r="UC7" s="104"/>
      <c r="UD7" s="104"/>
      <c r="UE7" s="104"/>
      <c r="UF7" s="104"/>
      <c r="UG7" s="104"/>
      <c r="UH7" s="104"/>
      <c r="UI7" s="104"/>
      <c r="UJ7" s="104"/>
      <c r="UK7" s="104"/>
      <c r="UL7" s="104"/>
      <c r="UM7" s="104"/>
      <c r="UN7" s="104"/>
      <c r="UO7" s="104"/>
      <c r="UP7" s="104"/>
      <c r="UQ7" s="104"/>
      <c r="UR7" s="104"/>
      <c r="US7" s="104"/>
      <c r="UT7" s="104"/>
      <c r="UU7" s="104"/>
      <c r="UV7" s="104"/>
      <c r="UW7" s="104"/>
      <c r="UX7" s="104"/>
      <c r="UY7" s="104"/>
      <c r="UZ7" s="104"/>
      <c r="VA7" s="104"/>
      <c r="VB7" s="104"/>
      <c r="VC7" s="104"/>
      <c r="VD7" s="104"/>
      <c r="VE7" s="104"/>
      <c r="VF7" s="104"/>
      <c r="VG7" s="104"/>
      <c r="VH7" s="104"/>
      <c r="VI7" s="104"/>
      <c r="VJ7" s="104"/>
      <c r="VK7" s="104"/>
      <c r="VL7" s="104"/>
      <c r="VM7" s="104"/>
      <c r="VN7" s="104"/>
      <c r="VO7" s="104"/>
      <c r="VP7" s="104"/>
      <c r="VQ7" s="104"/>
      <c r="VR7" s="104"/>
      <c r="VS7" s="104"/>
      <c r="VT7" s="104"/>
      <c r="VU7" s="104"/>
      <c r="VV7" s="104"/>
      <c r="VW7" s="104"/>
      <c r="VX7" s="104"/>
      <c r="VY7" s="104"/>
      <c r="VZ7" s="104"/>
      <c r="WA7" s="104"/>
      <c r="WB7" s="104"/>
      <c r="WC7" s="104"/>
      <c r="WD7" s="104"/>
      <c r="WE7" s="104"/>
      <c r="WF7" s="104"/>
      <c r="WG7" s="104"/>
      <c r="WH7" s="104"/>
      <c r="WI7" s="104"/>
      <c r="WJ7" s="104"/>
      <c r="WK7" s="104"/>
      <c r="WL7" s="104"/>
      <c r="WM7" s="104"/>
      <c r="WN7" s="104"/>
      <c r="WO7" s="104"/>
      <c r="WP7" s="104"/>
      <c r="WQ7" s="104"/>
      <c r="WR7" s="104"/>
      <c r="WS7" s="104"/>
      <c r="WT7" s="104"/>
      <c r="WU7" s="104"/>
      <c r="WV7" s="104"/>
      <c r="WW7" s="104"/>
      <c r="WX7" s="104"/>
      <c r="WY7" s="104"/>
      <c r="WZ7" s="104"/>
      <c r="XA7" s="104"/>
      <c r="XB7" s="104"/>
      <c r="XC7" s="104"/>
      <c r="XD7" s="104"/>
      <c r="XE7" s="104"/>
      <c r="XF7" s="104"/>
      <c r="XG7" s="104"/>
      <c r="XH7" s="104"/>
      <c r="XI7" s="104"/>
      <c r="XJ7" s="104"/>
      <c r="XK7" s="104"/>
      <c r="XL7" s="104"/>
      <c r="XM7" s="104"/>
      <c r="XN7" s="104"/>
      <c r="XO7" s="104"/>
      <c r="XP7" s="104"/>
      <c r="XQ7" s="104"/>
      <c r="XR7" s="104"/>
      <c r="XS7" s="104"/>
      <c r="XT7" s="104"/>
      <c r="XU7" s="104"/>
      <c r="XV7" s="104"/>
      <c r="XW7" s="104"/>
      <c r="XX7" s="104"/>
      <c r="XY7" s="104"/>
      <c r="XZ7" s="104"/>
      <c r="YA7" s="104"/>
      <c r="YB7" s="104"/>
      <c r="YC7" s="104"/>
      <c r="YD7" s="104"/>
      <c r="YE7" s="104"/>
      <c r="YF7" s="104"/>
      <c r="YG7" s="104"/>
      <c r="YH7" s="104"/>
      <c r="YI7" s="104"/>
      <c r="YJ7" s="104"/>
      <c r="YK7" s="104"/>
      <c r="YL7" s="104"/>
      <c r="YM7" s="104"/>
      <c r="YN7" s="104"/>
      <c r="YO7" s="104"/>
      <c r="YP7" s="104"/>
      <c r="YQ7" s="104"/>
      <c r="YR7" s="104"/>
      <c r="YS7" s="104"/>
      <c r="YT7" s="104"/>
      <c r="YU7" s="104"/>
      <c r="YV7" s="104"/>
      <c r="YW7" s="104"/>
      <c r="YX7" s="104"/>
      <c r="YY7" s="104"/>
      <c r="YZ7" s="104"/>
      <c r="ZA7" s="104"/>
      <c r="ZB7" s="104"/>
      <c r="ZC7" s="104"/>
      <c r="ZD7" s="104"/>
      <c r="ZE7" s="104"/>
      <c r="ZF7" s="104"/>
      <c r="ZG7" s="104"/>
      <c r="ZH7" s="104"/>
      <c r="ZI7" s="104"/>
      <c r="ZJ7" s="104"/>
      <c r="ZK7" s="104"/>
      <c r="ZL7" s="104"/>
      <c r="ZM7" s="104"/>
      <c r="ZN7" s="104"/>
      <c r="ZO7" s="104"/>
      <c r="ZP7" s="104"/>
      <c r="ZQ7" s="104"/>
      <c r="ZR7" s="104"/>
      <c r="ZS7" s="104"/>
      <c r="ZT7" s="104"/>
      <c r="ZU7" s="104"/>
      <c r="ZV7" s="104"/>
      <c r="ZW7" s="104"/>
      <c r="ZX7" s="104"/>
      <c r="ZY7" s="104"/>
      <c r="ZZ7" s="104"/>
      <c r="AAA7" s="104"/>
      <c r="AAB7" s="104"/>
      <c r="AAC7" s="104"/>
      <c r="AAD7" s="104"/>
      <c r="AAE7" s="104"/>
      <c r="AAF7" s="104"/>
      <c r="AAG7" s="104"/>
      <c r="AAH7" s="104"/>
      <c r="AAI7" s="104"/>
      <c r="AAJ7" s="104"/>
      <c r="AAK7" s="104"/>
      <c r="AAL7" s="104"/>
      <c r="AAM7" s="104"/>
      <c r="AAN7" s="104"/>
      <c r="AAO7" s="104"/>
      <c r="AAP7" s="104"/>
      <c r="AAQ7" s="104"/>
      <c r="AAR7" s="104"/>
      <c r="AAS7" s="104"/>
      <c r="AAT7" s="104"/>
      <c r="AAU7" s="104"/>
      <c r="AAV7" s="104"/>
      <c r="AAW7" s="104"/>
      <c r="AAX7" s="104"/>
      <c r="AAY7" s="104"/>
      <c r="AAZ7" s="104"/>
      <c r="ABA7" s="104"/>
      <c r="ABB7" s="104"/>
      <c r="ABC7" s="104"/>
      <c r="ABD7" s="104"/>
      <c r="ABE7" s="104"/>
      <c r="ABF7" s="104"/>
      <c r="ABG7" s="104"/>
      <c r="ABH7" s="104"/>
      <c r="ABI7" s="104"/>
      <c r="ABJ7" s="104"/>
      <c r="ABK7" s="104"/>
      <c r="ABL7" s="104"/>
      <c r="ABM7" s="104"/>
      <c r="ABN7" s="104"/>
      <c r="ABO7" s="104"/>
      <c r="ABP7" s="104"/>
      <c r="ABQ7" s="104"/>
      <c r="ABR7" s="104"/>
      <c r="ABS7" s="104"/>
      <c r="ABT7" s="104"/>
      <c r="ABU7" s="104"/>
      <c r="ABV7" s="104"/>
      <c r="ABW7" s="104"/>
      <c r="ABX7" s="104"/>
      <c r="ABY7" s="104"/>
      <c r="ABZ7" s="104"/>
      <c r="ACA7" s="104"/>
      <c r="ACB7" s="104"/>
      <c r="ACC7" s="104"/>
      <c r="ACD7" s="104"/>
      <c r="ACE7" s="104"/>
      <c r="ACF7" s="104"/>
      <c r="ACG7" s="104"/>
      <c r="ACH7" s="104"/>
      <c r="ACI7" s="104"/>
      <c r="ACJ7" s="104"/>
      <c r="ACK7" s="104"/>
      <c r="ACL7" s="104"/>
      <c r="ACM7" s="104"/>
      <c r="ACN7" s="104"/>
      <c r="ACO7" s="104"/>
      <c r="ACP7" s="104"/>
      <c r="ACQ7" s="104"/>
      <c r="ACR7" s="104"/>
      <c r="ACS7" s="104"/>
      <c r="ACT7" s="104"/>
      <c r="ACU7" s="104"/>
      <c r="ACV7" s="104"/>
      <c r="ACW7" s="104"/>
      <c r="ACX7" s="104"/>
      <c r="ACY7" s="104"/>
      <c r="ACZ7" s="104"/>
      <c r="ADA7" s="104"/>
      <c r="ADB7" s="104"/>
      <c r="ADC7" s="104"/>
      <c r="ADD7" s="104"/>
      <c r="ADE7" s="104"/>
      <c r="ADF7" s="104"/>
      <c r="ADG7" s="104"/>
      <c r="ADH7" s="104"/>
      <c r="ADI7" s="104"/>
      <c r="ADJ7" s="104"/>
      <c r="ADK7" s="104"/>
      <c r="ADL7" s="104"/>
      <c r="ADM7" s="104"/>
      <c r="ADN7" s="104"/>
      <c r="ADO7" s="104"/>
      <c r="ADP7" s="104"/>
      <c r="ADQ7" s="104"/>
      <c r="ADR7" s="104"/>
      <c r="ADS7" s="104"/>
      <c r="ADT7" s="104"/>
      <c r="ADU7" s="104"/>
      <c r="ADV7" s="104"/>
      <c r="ADW7" s="104"/>
      <c r="ADX7" s="104"/>
      <c r="ADY7" s="104"/>
      <c r="ADZ7" s="104"/>
      <c r="AEA7" s="104"/>
      <c r="AEB7" s="104"/>
      <c r="AEC7" s="104"/>
      <c r="AED7" s="104"/>
      <c r="AEE7" s="104"/>
      <c r="AEF7" s="104"/>
      <c r="AEG7" s="104"/>
      <c r="AEH7" s="104"/>
      <c r="AEI7" s="104"/>
      <c r="AEJ7" s="104"/>
      <c r="AEK7" s="104"/>
      <c r="AEL7" s="104"/>
      <c r="AEM7" s="104"/>
      <c r="AEN7" s="104"/>
      <c r="AEO7" s="104"/>
      <c r="AEP7" s="104"/>
      <c r="AEQ7" s="104"/>
      <c r="AER7" s="104"/>
      <c r="AES7" s="104"/>
      <c r="AET7" s="104"/>
      <c r="AEU7" s="104"/>
      <c r="AEV7" s="104"/>
      <c r="AEW7" s="104"/>
      <c r="AEX7" s="104"/>
      <c r="AEY7" s="104"/>
      <c r="AEZ7" s="104"/>
      <c r="AFA7" s="104"/>
      <c r="AFB7" s="104"/>
      <c r="AFC7" s="104"/>
      <c r="AFD7" s="104"/>
      <c r="AFE7" s="104"/>
      <c r="AFF7" s="104"/>
      <c r="AFG7" s="104"/>
      <c r="AFH7" s="104"/>
      <c r="AFI7" s="104"/>
      <c r="AFJ7" s="104"/>
      <c r="AFK7" s="104"/>
      <c r="AFL7" s="104"/>
      <c r="AFM7" s="104"/>
      <c r="AFN7" s="104"/>
      <c r="AFO7" s="104"/>
      <c r="AFP7" s="104"/>
      <c r="AFQ7" s="104"/>
      <c r="AFR7" s="104"/>
      <c r="AFS7" s="104"/>
      <c r="AFT7" s="104"/>
      <c r="AFU7" s="104"/>
      <c r="AFV7" s="104"/>
      <c r="AFW7" s="104"/>
      <c r="AFX7" s="104"/>
      <c r="AFY7" s="104"/>
      <c r="AFZ7" s="104"/>
      <c r="AGA7" s="104"/>
      <c r="AGB7" s="104"/>
      <c r="AGC7" s="104"/>
      <c r="AGD7" s="104"/>
      <c r="AGE7" s="104"/>
      <c r="AGF7" s="104"/>
      <c r="AGG7" s="104"/>
      <c r="AGH7" s="104"/>
      <c r="AGI7" s="104"/>
      <c r="AGJ7" s="104"/>
      <c r="AGK7" s="104"/>
      <c r="AGL7" s="104"/>
      <c r="AGM7" s="104"/>
      <c r="AGN7" s="104"/>
      <c r="AGO7" s="104"/>
      <c r="AGP7" s="104"/>
      <c r="AGQ7" s="104"/>
      <c r="AGR7" s="104"/>
      <c r="AGS7" s="104"/>
      <c r="AGT7" s="104"/>
      <c r="AGU7" s="104"/>
      <c r="AGV7" s="104"/>
      <c r="AGW7" s="104"/>
      <c r="AGX7" s="104"/>
      <c r="AGY7" s="104"/>
      <c r="AGZ7" s="104"/>
      <c r="AHA7" s="104"/>
      <c r="AHB7" s="104"/>
      <c r="AHC7" s="104"/>
      <c r="AHD7" s="104"/>
      <c r="AHE7" s="104"/>
      <c r="AHF7" s="104"/>
      <c r="AHG7" s="104"/>
      <c r="AHH7" s="104"/>
      <c r="AHI7" s="104"/>
      <c r="AHJ7" s="104"/>
      <c r="AHK7" s="104"/>
      <c r="AHL7" s="104"/>
      <c r="AHM7" s="104"/>
      <c r="AHN7" s="104"/>
      <c r="AHO7" s="104"/>
      <c r="AHP7" s="104"/>
      <c r="AHQ7" s="104"/>
      <c r="AHR7" s="104"/>
      <c r="AHS7" s="104"/>
      <c r="AHT7" s="104"/>
      <c r="AHU7" s="104"/>
      <c r="AHV7" s="104"/>
      <c r="AHW7" s="104"/>
      <c r="AHX7" s="104"/>
      <c r="AHY7" s="104"/>
      <c r="AHZ7" s="104"/>
      <c r="AIA7" s="104"/>
      <c r="AIB7" s="104"/>
      <c r="AIC7" s="104"/>
      <c r="AID7" s="104"/>
      <c r="AIE7" s="104"/>
      <c r="AIF7" s="104"/>
      <c r="AIG7" s="104"/>
      <c r="AIH7" s="104"/>
      <c r="AII7" s="104"/>
      <c r="AIJ7" s="104"/>
      <c r="AIK7" s="104"/>
      <c r="AIL7" s="104"/>
      <c r="AIM7" s="104"/>
      <c r="AIN7" s="104"/>
      <c r="AIO7" s="104"/>
      <c r="AIP7" s="104"/>
      <c r="AIQ7" s="104"/>
      <c r="AIR7" s="104"/>
      <c r="AIS7" s="104"/>
      <c r="AIT7" s="104"/>
      <c r="AIU7" s="104"/>
      <c r="AIV7" s="104"/>
      <c r="AIW7" s="104"/>
      <c r="AIX7" s="104"/>
      <c r="AIY7" s="104"/>
      <c r="AIZ7" s="104"/>
      <c r="AJA7" s="104"/>
      <c r="AJB7" s="104"/>
      <c r="AJC7" s="104"/>
      <c r="AJD7" s="104"/>
      <c r="AJE7" s="104"/>
      <c r="AJF7" s="104"/>
      <c r="AJG7" s="104"/>
      <c r="AJH7" s="104"/>
      <c r="AJI7" s="104"/>
      <c r="AJJ7" s="104"/>
      <c r="AJK7" s="104"/>
      <c r="AJL7" s="104"/>
      <c r="AJM7" s="104"/>
      <c r="AJN7" s="104"/>
      <c r="AJO7" s="104"/>
      <c r="AJP7" s="104"/>
      <c r="AJQ7" s="104"/>
      <c r="AJR7" s="104"/>
      <c r="AJS7" s="104"/>
      <c r="AJT7" s="104"/>
      <c r="AJU7" s="104"/>
      <c r="AJV7" s="104"/>
      <c r="AJW7" s="104"/>
      <c r="AJX7" s="104"/>
      <c r="AJY7" s="104"/>
      <c r="AJZ7" s="104"/>
      <c r="AKA7" s="104"/>
      <c r="AKB7" s="104"/>
      <c r="AKC7" s="104"/>
      <c r="AKD7" s="104"/>
      <c r="AKE7" s="104"/>
      <c r="AKF7" s="104"/>
      <c r="AKG7" s="104"/>
      <c r="AKH7" s="104"/>
      <c r="AKI7" s="104"/>
      <c r="AKJ7" s="104"/>
      <c r="AKK7" s="104"/>
      <c r="AKL7" s="104"/>
      <c r="AKM7" s="104"/>
      <c r="AKN7" s="104"/>
      <c r="AKO7" s="104"/>
      <c r="AKP7" s="104"/>
      <c r="AKQ7" s="104"/>
      <c r="AKR7" s="104"/>
      <c r="AKS7" s="104"/>
      <c r="AKT7" s="104"/>
      <c r="AKU7" s="104"/>
      <c r="AKV7" s="104"/>
      <c r="AKW7" s="104"/>
      <c r="AKX7" s="104"/>
      <c r="AKY7" s="104"/>
      <c r="AKZ7" s="104"/>
      <c r="ALA7" s="104"/>
      <c r="ALB7" s="104"/>
      <c r="ALC7" s="104"/>
      <c r="ALD7" s="104"/>
      <c r="ALE7" s="104"/>
      <c r="ALF7" s="104"/>
      <c r="ALG7" s="104"/>
      <c r="ALH7" s="104"/>
      <c r="ALI7" s="104"/>
      <c r="ALJ7" s="104"/>
      <c r="ALK7" s="104"/>
      <c r="ALL7" s="104"/>
      <c r="ALM7" s="104"/>
      <c r="ALN7" s="104"/>
      <c r="ALO7" s="104"/>
      <c r="ALP7" s="104"/>
      <c r="ALQ7" s="104"/>
      <c r="ALR7" s="104"/>
      <c r="ALS7" s="104"/>
      <c r="ALT7" s="104"/>
      <c r="ALU7" s="104"/>
      <c r="ALV7" s="104"/>
      <c r="ALW7" s="104"/>
      <c r="ALX7" s="104"/>
      <c r="ALY7" s="104"/>
      <c r="ALZ7" s="104"/>
      <c r="AMA7" s="104"/>
      <c r="AMB7" s="104"/>
      <c r="AMC7" s="104"/>
      <c r="AMD7" s="104"/>
      <c r="AME7" s="104"/>
      <c r="AMF7" s="104"/>
      <c r="AMG7" s="104"/>
      <c r="AMH7" s="104"/>
      <c r="AMI7" s="104"/>
      <c r="AMJ7" s="104"/>
      <c r="AMK7" s="104"/>
      <c r="AML7" s="104"/>
      <c r="AMM7" s="104"/>
      <c r="AMN7" s="104"/>
      <c r="AMO7" s="104"/>
      <c r="AMP7" s="104"/>
      <c r="AMQ7" s="104"/>
      <c r="AMR7" s="104"/>
      <c r="AMS7" s="104"/>
      <c r="AMT7" s="104"/>
      <c r="AMU7" s="104"/>
      <c r="AMV7" s="104"/>
      <c r="AMW7" s="104"/>
      <c r="AMX7" s="104"/>
      <c r="AMY7" s="104"/>
      <c r="AMZ7" s="104"/>
      <c r="ANA7" s="104"/>
      <c r="ANB7" s="104"/>
      <c r="ANC7" s="104"/>
      <c r="AND7" s="104"/>
      <c r="ANE7" s="104"/>
      <c r="ANF7" s="104"/>
      <c r="ANG7" s="104"/>
      <c r="ANH7" s="104"/>
      <c r="ANI7" s="104"/>
      <c r="ANJ7" s="104"/>
      <c r="ANK7" s="104"/>
      <c r="ANL7" s="104"/>
      <c r="ANM7" s="104"/>
      <c r="ANN7" s="104"/>
      <c r="ANO7" s="104"/>
      <c r="ANP7" s="104"/>
      <c r="ANQ7" s="104"/>
      <c r="ANR7" s="104"/>
      <c r="ANS7" s="104"/>
      <c r="ANT7" s="104"/>
      <c r="ANU7" s="104"/>
      <c r="ANV7" s="104"/>
      <c r="ANW7" s="104"/>
      <c r="ANX7" s="104"/>
      <c r="ANY7" s="104"/>
      <c r="ANZ7" s="104"/>
      <c r="AOA7" s="104"/>
      <c r="AOB7" s="104"/>
      <c r="AOC7" s="104"/>
      <c r="AOD7" s="104"/>
      <c r="AOE7" s="104"/>
      <c r="AOF7" s="104"/>
      <c r="AOG7" s="104"/>
      <c r="AOH7" s="104"/>
      <c r="AOI7" s="104"/>
      <c r="AOJ7" s="104"/>
      <c r="AOK7" s="104"/>
      <c r="AOL7" s="104"/>
      <c r="AOM7" s="104"/>
      <c r="AON7" s="104"/>
      <c r="AOO7" s="104"/>
      <c r="AOP7" s="104"/>
      <c r="AOQ7" s="104"/>
      <c r="AOR7" s="104"/>
      <c r="AOS7" s="104"/>
      <c r="AOT7" s="104"/>
      <c r="AOU7" s="104"/>
      <c r="AOV7" s="104"/>
      <c r="AOW7" s="104"/>
      <c r="AOX7" s="104"/>
      <c r="AOY7" s="104"/>
      <c r="AOZ7" s="104"/>
      <c r="APA7" s="104"/>
      <c r="APB7" s="104"/>
      <c r="APC7" s="104"/>
      <c r="APD7" s="104"/>
      <c r="APE7" s="104"/>
      <c r="APF7" s="104"/>
      <c r="APG7" s="104"/>
      <c r="APH7" s="104"/>
      <c r="API7" s="104"/>
      <c r="APJ7" s="104"/>
      <c r="APK7" s="104"/>
      <c r="APL7" s="104"/>
      <c r="APM7" s="104"/>
      <c r="APN7" s="104"/>
      <c r="APO7" s="104"/>
      <c r="APP7" s="104"/>
      <c r="APQ7" s="104"/>
      <c r="APR7" s="104"/>
      <c r="APS7" s="104"/>
      <c r="APT7" s="104"/>
      <c r="APU7" s="104"/>
      <c r="APV7" s="104"/>
      <c r="APW7" s="104"/>
      <c r="APX7" s="104"/>
      <c r="APY7" s="104"/>
      <c r="APZ7" s="104"/>
      <c r="AQA7" s="104"/>
      <c r="AQB7" s="104"/>
      <c r="AQC7" s="104"/>
      <c r="AQD7" s="104"/>
      <c r="AQE7" s="104"/>
      <c r="AQF7" s="104"/>
      <c r="AQG7" s="104"/>
      <c r="AQH7" s="104"/>
      <c r="AQI7" s="104"/>
      <c r="AQJ7" s="104"/>
      <c r="AQK7" s="104"/>
      <c r="AQL7" s="104"/>
      <c r="AQM7" s="104"/>
      <c r="AQN7" s="104"/>
      <c r="AQO7" s="104"/>
      <c r="AQP7" s="104"/>
      <c r="AQQ7" s="104"/>
      <c r="AQR7" s="104"/>
      <c r="AQS7" s="104"/>
      <c r="AQT7" s="104"/>
      <c r="AQU7" s="104"/>
      <c r="AQV7" s="104"/>
      <c r="AQW7" s="104"/>
      <c r="AQX7" s="104"/>
      <c r="AQY7" s="104"/>
      <c r="AQZ7" s="104"/>
      <c r="ARA7" s="104"/>
      <c r="ARB7" s="104"/>
      <c r="ARC7" s="104"/>
      <c r="ARD7" s="104"/>
      <c r="ARE7" s="104"/>
      <c r="ARF7" s="104"/>
      <c r="ARG7" s="104"/>
      <c r="ARH7" s="104"/>
      <c r="ARI7" s="104"/>
      <c r="ARJ7" s="104"/>
      <c r="ARK7" s="104"/>
      <c r="ARL7" s="104"/>
      <c r="ARM7" s="104"/>
      <c r="ARN7" s="104"/>
      <c r="ARO7" s="104"/>
      <c r="ARP7" s="104"/>
      <c r="ARQ7" s="104"/>
      <c r="ARR7" s="104"/>
      <c r="ARS7" s="104"/>
      <c r="ART7" s="104"/>
      <c r="ARU7" s="104"/>
      <c r="ARV7" s="104"/>
      <c r="ARW7" s="104"/>
      <c r="ARX7" s="104"/>
      <c r="ARY7" s="104"/>
      <c r="ARZ7" s="104"/>
      <c r="ASA7" s="104"/>
      <c r="ASB7" s="104"/>
      <c r="ASC7" s="104"/>
      <c r="ASD7" s="104"/>
      <c r="ASE7" s="104"/>
      <c r="ASF7" s="104"/>
      <c r="ASG7" s="104"/>
      <c r="ASH7" s="104"/>
      <c r="ASI7" s="104"/>
      <c r="ASJ7" s="104"/>
      <c r="ASK7" s="104"/>
      <c r="ASL7" s="104"/>
      <c r="ASM7" s="104"/>
      <c r="ASN7" s="104"/>
      <c r="ASO7" s="104"/>
      <c r="ASP7" s="104"/>
      <c r="ASQ7" s="104"/>
      <c r="ASR7" s="104"/>
      <c r="ASS7" s="104"/>
      <c r="AST7" s="104"/>
      <c r="ASU7" s="104"/>
      <c r="ASV7" s="104"/>
      <c r="ASW7" s="104"/>
      <c r="ASX7" s="104"/>
      <c r="ASY7" s="104"/>
      <c r="ASZ7" s="104"/>
      <c r="ATA7" s="104"/>
      <c r="ATB7" s="104"/>
      <c r="ATC7" s="104"/>
      <c r="ATD7" s="104"/>
      <c r="ATE7" s="104"/>
      <c r="ATF7" s="104"/>
      <c r="ATG7" s="104"/>
      <c r="ATH7" s="104"/>
      <c r="ATI7" s="104"/>
      <c r="ATJ7" s="104"/>
      <c r="ATK7" s="104"/>
      <c r="ATL7" s="104"/>
      <c r="ATM7" s="104"/>
      <c r="ATN7" s="104"/>
      <c r="ATO7" s="104"/>
      <c r="ATP7" s="104"/>
      <c r="ATQ7" s="104"/>
      <c r="ATR7" s="104"/>
      <c r="ATS7" s="104"/>
      <c r="ATT7" s="104"/>
      <c r="ATU7" s="104"/>
      <c r="ATV7" s="104"/>
      <c r="ATW7" s="104"/>
      <c r="ATX7" s="104"/>
      <c r="ATY7" s="104"/>
      <c r="ATZ7" s="104"/>
      <c r="AUA7" s="104"/>
      <c r="AUB7" s="104"/>
      <c r="AUC7" s="104"/>
      <c r="AUD7" s="104"/>
      <c r="AUE7" s="104"/>
      <c r="AUF7" s="104"/>
      <c r="AUG7" s="104"/>
      <c r="AUH7" s="104"/>
      <c r="AUI7" s="104"/>
      <c r="AUJ7" s="104"/>
      <c r="AUK7" s="104"/>
      <c r="AUL7" s="104"/>
      <c r="AUM7" s="104"/>
      <c r="AUN7" s="104"/>
      <c r="AUO7" s="104"/>
      <c r="AUP7" s="104"/>
      <c r="AUQ7" s="104"/>
      <c r="AUR7" s="104"/>
      <c r="AUS7" s="104"/>
      <c r="AUT7" s="104"/>
      <c r="AUU7" s="104"/>
      <c r="AUV7" s="104"/>
      <c r="AUW7" s="104"/>
      <c r="AUX7" s="104"/>
      <c r="AUY7" s="104"/>
      <c r="AUZ7" s="104"/>
      <c r="AVA7" s="104"/>
      <c r="AVB7" s="104"/>
      <c r="AVC7" s="104"/>
      <c r="AVD7" s="104"/>
      <c r="AVE7" s="104"/>
      <c r="AVF7" s="104"/>
      <c r="AVG7" s="104"/>
      <c r="AVH7" s="104"/>
      <c r="AVI7" s="104"/>
      <c r="AVJ7" s="104"/>
      <c r="AVK7" s="104"/>
      <c r="AVL7" s="104"/>
      <c r="AVM7" s="104"/>
      <c r="AVN7" s="104"/>
      <c r="AVO7" s="104"/>
      <c r="AVP7" s="104"/>
      <c r="AVQ7" s="104"/>
      <c r="AVR7" s="104"/>
      <c r="AVS7" s="104"/>
      <c r="AVT7" s="104"/>
      <c r="AVU7" s="104"/>
      <c r="AVV7" s="104"/>
      <c r="AVW7" s="104"/>
      <c r="AVX7" s="104"/>
      <c r="AVY7" s="104"/>
      <c r="AVZ7" s="104"/>
      <c r="AWA7" s="104"/>
      <c r="AWB7" s="104"/>
      <c r="AWC7" s="104"/>
      <c r="AWD7" s="104"/>
      <c r="AWE7" s="104"/>
      <c r="AWF7" s="104"/>
      <c r="AWG7" s="104"/>
      <c r="AWH7" s="104"/>
      <c r="AWI7" s="104"/>
      <c r="AWJ7" s="104"/>
      <c r="AWK7" s="104"/>
      <c r="AWL7" s="104"/>
      <c r="AWM7" s="104"/>
      <c r="AWN7" s="104"/>
      <c r="AWO7" s="104"/>
      <c r="AWP7" s="104"/>
      <c r="AWQ7" s="104"/>
      <c r="AWR7" s="104"/>
      <c r="AWS7" s="104"/>
      <c r="AWT7" s="104"/>
      <c r="AWU7" s="104"/>
      <c r="AWV7" s="104"/>
      <c r="AWW7" s="104"/>
      <c r="AWX7" s="104"/>
      <c r="AWY7" s="104"/>
      <c r="AWZ7" s="104"/>
      <c r="AXA7" s="104"/>
      <c r="AXB7" s="104"/>
      <c r="AXC7" s="104"/>
      <c r="AXD7" s="104"/>
      <c r="AXE7" s="104"/>
      <c r="AXF7" s="104"/>
      <c r="AXG7" s="104"/>
      <c r="AXH7" s="104"/>
      <c r="AXI7" s="104"/>
      <c r="AXJ7" s="104"/>
      <c r="AXK7" s="104"/>
      <c r="AXL7" s="104"/>
      <c r="AXM7" s="104"/>
      <c r="AXN7" s="104"/>
      <c r="AXO7" s="104"/>
      <c r="AXP7" s="104"/>
      <c r="AXQ7" s="104"/>
      <c r="AXR7" s="104"/>
      <c r="AXS7" s="104"/>
      <c r="AXT7" s="104"/>
      <c r="AXU7" s="104"/>
      <c r="AXV7" s="104"/>
      <c r="AXW7" s="104"/>
      <c r="AXX7" s="104"/>
      <c r="AXY7" s="104"/>
      <c r="AXZ7" s="104"/>
      <c r="AYA7" s="104"/>
      <c r="AYB7" s="104"/>
      <c r="AYC7" s="104"/>
      <c r="AYD7" s="104"/>
      <c r="AYE7" s="104"/>
      <c r="AYF7" s="104"/>
      <c r="AYG7" s="104"/>
      <c r="AYH7" s="104"/>
      <c r="AYI7" s="104"/>
      <c r="AYJ7" s="104"/>
      <c r="AYK7" s="104"/>
      <c r="AYL7" s="104"/>
      <c r="AYM7" s="104"/>
      <c r="AYN7" s="104"/>
      <c r="AYO7" s="104"/>
      <c r="AYP7" s="104"/>
      <c r="AYQ7" s="104"/>
      <c r="AYR7" s="104"/>
      <c r="AYS7" s="104"/>
      <c r="AYT7" s="104"/>
      <c r="AYU7" s="104"/>
      <c r="AYV7" s="104"/>
      <c r="AYW7" s="104"/>
      <c r="AYX7" s="104"/>
      <c r="AYY7" s="104"/>
      <c r="AYZ7" s="104"/>
      <c r="AZA7" s="104"/>
      <c r="AZB7" s="104"/>
      <c r="AZC7" s="104"/>
      <c r="AZD7" s="104"/>
      <c r="AZE7" s="104"/>
      <c r="AZF7" s="104"/>
      <c r="AZG7" s="104"/>
      <c r="AZH7" s="104"/>
      <c r="AZI7" s="104"/>
      <c r="AZJ7" s="104"/>
      <c r="AZK7" s="104"/>
      <c r="AZL7" s="104"/>
      <c r="AZM7" s="104"/>
      <c r="AZN7" s="104"/>
      <c r="AZO7" s="104"/>
      <c r="AZP7" s="104"/>
      <c r="AZQ7" s="104"/>
      <c r="AZR7" s="104"/>
      <c r="AZS7" s="104"/>
      <c r="AZT7" s="104"/>
      <c r="AZU7" s="104"/>
      <c r="AZV7" s="104"/>
      <c r="AZW7" s="104"/>
      <c r="AZX7" s="104"/>
      <c r="AZY7" s="104"/>
      <c r="AZZ7" s="104"/>
      <c r="BAA7" s="104"/>
      <c r="BAB7" s="104"/>
      <c r="BAC7" s="104"/>
      <c r="BAD7" s="104"/>
      <c r="BAE7" s="104"/>
      <c r="BAF7" s="104"/>
      <c r="BAG7" s="104"/>
      <c r="BAH7" s="104"/>
      <c r="BAI7" s="104"/>
      <c r="BAJ7" s="104"/>
      <c r="BAK7" s="104"/>
      <c r="BAL7" s="104"/>
      <c r="BAM7" s="104"/>
      <c r="BAN7" s="104"/>
      <c r="BAO7" s="104"/>
      <c r="BAP7" s="104"/>
      <c r="BAQ7" s="104"/>
      <c r="BAR7" s="104"/>
      <c r="BAS7" s="104"/>
      <c r="BAT7" s="104"/>
      <c r="BAU7" s="104"/>
      <c r="BAV7" s="104"/>
      <c r="BAW7" s="104"/>
      <c r="BAX7" s="104"/>
      <c r="BAY7" s="104"/>
      <c r="BAZ7" s="104"/>
      <c r="BBA7" s="104"/>
      <c r="BBB7" s="104"/>
      <c r="BBC7" s="104"/>
      <c r="BBD7" s="104"/>
      <c r="BBE7" s="104"/>
      <c r="BBF7" s="104"/>
      <c r="BBG7" s="104"/>
      <c r="BBH7" s="104"/>
      <c r="BBI7" s="104"/>
      <c r="BBJ7" s="104"/>
      <c r="BBK7" s="104"/>
      <c r="BBL7" s="104"/>
      <c r="BBM7" s="104"/>
      <c r="BBN7" s="104"/>
      <c r="BBO7" s="104"/>
      <c r="BBP7" s="104"/>
      <c r="BBQ7" s="104"/>
      <c r="BBR7" s="104"/>
      <c r="BBS7" s="104"/>
      <c r="BBT7" s="104"/>
      <c r="BBU7" s="104"/>
      <c r="BBV7" s="104"/>
      <c r="BBW7" s="104"/>
      <c r="BBX7" s="104"/>
      <c r="BBY7" s="104"/>
      <c r="BBZ7" s="104"/>
      <c r="BCA7" s="104"/>
      <c r="BCB7" s="104"/>
      <c r="BCC7" s="104"/>
      <c r="BCD7" s="104"/>
      <c r="BCE7" s="104"/>
      <c r="BCF7" s="104"/>
      <c r="BCG7" s="104"/>
      <c r="BCH7" s="104"/>
      <c r="BCI7" s="104"/>
      <c r="BCJ7" s="104"/>
      <c r="BCK7" s="104"/>
      <c r="BCL7" s="104"/>
      <c r="BCM7" s="104"/>
      <c r="BCN7" s="104"/>
      <c r="BCO7" s="104"/>
      <c r="BCP7" s="104"/>
      <c r="BCQ7" s="104"/>
      <c r="BCR7" s="104"/>
      <c r="BCS7" s="104"/>
      <c r="BCT7" s="104"/>
      <c r="BCU7" s="104"/>
      <c r="BCV7" s="104"/>
      <c r="BCW7" s="104"/>
      <c r="BCX7" s="104"/>
      <c r="BCY7" s="104"/>
      <c r="BCZ7" s="104"/>
      <c r="BDA7" s="104"/>
      <c r="BDB7" s="104"/>
      <c r="BDC7" s="104"/>
      <c r="BDD7" s="104"/>
      <c r="BDE7" s="104"/>
      <c r="BDF7" s="104"/>
      <c r="BDG7" s="104"/>
      <c r="BDH7" s="104"/>
      <c r="BDI7" s="104"/>
      <c r="BDJ7" s="104"/>
      <c r="BDK7" s="104"/>
      <c r="BDL7" s="104"/>
      <c r="BDM7" s="104"/>
      <c r="BDN7" s="104"/>
      <c r="BDO7" s="104"/>
      <c r="BDP7" s="104"/>
      <c r="BDQ7" s="104"/>
      <c r="BDR7" s="104"/>
      <c r="BDS7" s="104"/>
      <c r="BDT7" s="104"/>
      <c r="BDU7" s="104"/>
      <c r="BDV7" s="104"/>
      <c r="BDW7" s="104"/>
      <c r="BDX7" s="104"/>
      <c r="BDY7" s="104"/>
      <c r="BDZ7" s="104"/>
      <c r="BEA7" s="104"/>
      <c r="BEB7" s="104"/>
      <c r="BEC7" s="104"/>
      <c r="BED7" s="104"/>
      <c r="BEE7" s="104"/>
      <c r="BEF7" s="104"/>
      <c r="BEG7" s="104"/>
      <c r="BEH7" s="104"/>
      <c r="BEI7" s="104"/>
      <c r="BEJ7" s="104"/>
      <c r="BEK7" s="104"/>
      <c r="BEL7" s="104"/>
      <c r="BEM7" s="104"/>
      <c r="BEN7" s="104"/>
      <c r="BEO7" s="104"/>
      <c r="BEP7" s="104"/>
      <c r="BEQ7" s="104"/>
      <c r="BER7" s="104"/>
      <c r="BES7" s="104"/>
      <c r="BET7" s="104"/>
      <c r="BEU7" s="104"/>
      <c r="BEV7" s="104"/>
      <c r="BEW7" s="104"/>
      <c r="BEX7" s="104"/>
      <c r="BEY7" s="104"/>
      <c r="BEZ7" s="104"/>
      <c r="BFA7" s="104"/>
      <c r="BFB7" s="104"/>
      <c r="BFC7" s="104"/>
      <c r="BFD7" s="104"/>
      <c r="BFE7" s="104"/>
      <c r="BFF7" s="104"/>
      <c r="BFG7" s="104"/>
      <c r="BFH7" s="104"/>
      <c r="BFI7" s="104"/>
      <c r="BFJ7" s="104"/>
      <c r="BFK7" s="104"/>
      <c r="BFL7" s="104"/>
      <c r="BFM7" s="104"/>
      <c r="BFN7" s="104"/>
      <c r="BFO7" s="104"/>
      <c r="BFP7" s="104"/>
      <c r="BFQ7" s="104"/>
      <c r="BFR7" s="104"/>
      <c r="BFS7" s="104"/>
      <c r="BFT7" s="104"/>
      <c r="BFU7" s="104"/>
      <c r="BFV7" s="104"/>
      <c r="BFW7" s="104"/>
      <c r="BFX7" s="104"/>
      <c r="BFY7" s="104"/>
      <c r="BFZ7" s="104"/>
      <c r="BGA7" s="104"/>
      <c r="BGB7" s="104"/>
      <c r="BGC7" s="104"/>
      <c r="BGD7" s="104"/>
      <c r="BGE7" s="104"/>
      <c r="BGF7" s="104"/>
      <c r="BGG7" s="104"/>
      <c r="BGH7" s="104"/>
      <c r="BGI7" s="104"/>
      <c r="BGJ7" s="104"/>
      <c r="BGK7" s="104"/>
      <c r="BGL7" s="104"/>
      <c r="BGM7" s="104"/>
      <c r="BGN7" s="104"/>
      <c r="BGO7" s="104"/>
      <c r="BGP7" s="104"/>
      <c r="BGQ7" s="104"/>
      <c r="BGR7" s="104"/>
      <c r="BGS7" s="104"/>
      <c r="BGT7" s="104"/>
      <c r="BGU7" s="104"/>
      <c r="BGV7" s="104"/>
      <c r="BGW7" s="104"/>
      <c r="BGX7" s="104"/>
      <c r="BGY7" s="104"/>
      <c r="BGZ7" s="104"/>
      <c r="BHA7" s="104"/>
      <c r="BHB7" s="104"/>
      <c r="BHC7" s="104"/>
      <c r="BHD7" s="104"/>
      <c r="BHE7" s="104"/>
      <c r="BHF7" s="104"/>
      <c r="BHG7" s="104"/>
      <c r="BHH7" s="104"/>
      <c r="BHI7" s="104"/>
      <c r="BHJ7" s="104"/>
      <c r="BHK7" s="104"/>
      <c r="BHL7" s="104"/>
      <c r="BHM7" s="104"/>
      <c r="BHN7" s="104"/>
      <c r="BHO7" s="104"/>
      <c r="BHP7" s="104"/>
      <c r="BHQ7" s="104"/>
      <c r="BHR7" s="104"/>
      <c r="BHS7" s="104"/>
      <c r="BHT7" s="104"/>
      <c r="BHU7" s="104"/>
      <c r="BHV7" s="104"/>
      <c r="BHW7" s="104"/>
      <c r="BHX7" s="104"/>
      <c r="BHY7" s="104"/>
      <c r="BHZ7" s="104"/>
      <c r="BIA7" s="104"/>
      <c r="BIB7" s="104"/>
      <c r="BIC7" s="104"/>
      <c r="BID7" s="104"/>
      <c r="BIE7" s="104"/>
      <c r="BIF7" s="104"/>
      <c r="BIG7" s="104"/>
      <c r="BIH7" s="104"/>
      <c r="BII7" s="104"/>
      <c r="BIJ7" s="104"/>
      <c r="BIK7" s="104"/>
      <c r="BIL7" s="104"/>
      <c r="BIM7" s="104"/>
      <c r="BIN7" s="104"/>
      <c r="BIO7" s="104"/>
      <c r="BIP7" s="104"/>
      <c r="BIQ7" s="104"/>
      <c r="BIR7" s="104"/>
      <c r="BIS7" s="104"/>
      <c r="BIT7" s="104"/>
      <c r="BIU7" s="104"/>
      <c r="BIV7" s="104"/>
      <c r="BIW7" s="104"/>
      <c r="BIX7" s="104"/>
      <c r="BIY7" s="104"/>
      <c r="BIZ7" s="104"/>
      <c r="BJA7" s="104"/>
      <c r="BJB7" s="104"/>
      <c r="BJC7" s="104"/>
      <c r="BJD7" s="104"/>
      <c r="BJE7" s="104"/>
      <c r="BJF7" s="104"/>
      <c r="BJG7" s="104"/>
      <c r="BJH7" s="104"/>
      <c r="BJI7" s="104"/>
      <c r="BJJ7" s="104"/>
      <c r="BJK7" s="104"/>
      <c r="BJL7" s="104"/>
      <c r="BJM7" s="104"/>
      <c r="BJN7" s="104"/>
      <c r="BJO7" s="104"/>
      <c r="BJP7" s="104"/>
      <c r="BJQ7" s="104"/>
      <c r="BJR7" s="104"/>
      <c r="BJS7" s="104"/>
      <c r="BJT7" s="104"/>
      <c r="BJU7" s="104"/>
      <c r="BJV7" s="104"/>
      <c r="BJW7" s="104"/>
      <c r="BJX7" s="104"/>
      <c r="BJY7" s="104"/>
      <c r="BJZ7" s="104"/>
      <c r="BKA7" s="104"/>
      <c r="BKB7" s="104"/>
      <c r="BKC7" s="104"/>
      <c r="BKD7" s="104"/>
      <c r="BKE7" s="104"/>
      <c r="BKF7" s="104"/>
      <c r="BKG7" s="104"/>
      <c r="BKH7" s="104"/>
      <c r="BKI7" s="104"/>
      <c r="BKJ7" s="104"/>
      <c r="BKK7" s="104"/>
      <c r="BKL7" s="104"/>
      <c r="BKM7" s="104"/>
      <c r="BKN7" s="104"/>
      <c r="BKO7" s="104"/>
      <c r="BKP7" s="104"/>
      <c r="BKQ7" s="104"/>
      <c r="BKR7" s="104"/>
      <c r="BKS7" s="104"/>
      <c r="BKT7" s="104"/>
      <c r="BKU7" s="104"/>
      <c r="BKV7" s="104"/>
      <c r="BKW7" s="104"/>
      <c r="BKX7" s="104"/>
      <c r="BKY7" s="104"/>
      <c r="BKZ7" s="104"/>
      <c r="BLA7" s="104"/>
      <c r="BLB7" s="104"/>
      <c r="BLC7" s="104"/>
      <c r="BLD7" s="104"/>
      <c r="BLE7" s="104"/>
      <c r="BLF7" s="104"/>
      <c r="BLG7" s="104"/>
      <c r="BLH7" s="104"/>
      <c r="BLI7" s="104"/>
      <c r="BLJ7" s="104"/>
      <c r="BLK7" s="104"/>
      <c r="BLL7" s="104"/>
      <c r="BLM7" s="104"/>
      <c r="BLN7" s="104"/>
      <c r="BLO7" s="104"/>
      <c r="BLP7" s="104"/>
      <c r="BLQ7" s="104"/>
      <c r="BLR7" s="104"/>
      <c r="BLS7" s="104"/>
      <c r="BLT7" s="104"/>
      <c r="BLU7" s="104"/>
      <c r="BLV7" s="104"/>
      <c r="BLW7" s="104"/>
      <c r="BLX7" s="104"/>
      <c r="BLY7" s="104"/>
      <c r="BLZ7" s="104"/>
      <c r="BMA7" s="104"/>
      <c r="BMB7" s="104"/>
      <c r="BMC7" s="104"/>
      <c r="BMD7" s="104"/>
      <c r="BME7" s="104"/>
      <c r="BMF7" s="104"/>
      <c r="BMG7" s="104"/>
      <c r="BMH7" s="104"/>
      <c r="BMI7" s="104"/>
      <c r="BMJ7" s="104"/>
      <c r="BMK7" s="104"/>
      <c r="BML7" s="104"/>
      <c r="BMM7" s="104"/>
      <c r="BMN7" s="104"/>
      <c r="BMO7" s="104"/>
      <c r="BMP7" s="104"/>
      <c r="BMQ7" s="104"/>
      <c r="BMR7" s="104"/>
      <c r="BMS7" s="104"/>
      <c r="BMT7" s="104"/>
      <c r="BMU7" s="104"/>
      <c r="BMV7" s="104"/>
      <c r="BMW7" s="104"/>
      <c r="BMX7" s="104"/>
      <c r="BMY7" s="104"/>
      <c r="BMZ7" s="104"/>
      <c r="BNA7" s="104"/>
      <c r="BNB7" s="104"/>
      <c r="BNC7" s="104"/>
      <c r="BND7" s="104"/>
      <c r="BNE7" s="104"/>
      <c r="BNF7" s="104"/>
      <c r="BNG7" s="104"/>
      <c r="BNH7" s="104"/>
      <c r="BNI7" s="104"/>
      <c r="BNJ7" s="104"/>
      <c r="BNK7" s="104"/>
      <c r="BNL7" s="104"/>
      <c r="BNM7" s="104"/>
      <c r="BNN7" s="104"/>
      <c r="BNO7" s="104"/>
      <c r="BNP7" s="104"/>
      <c r="BNQ7" s="104"/>
      <c r="BNR7" s="104"/>
      <c r="BNS7" s="104"/>
      <c r="BNT7" s="104"/>
      <c r="BNU7" s="104"/>
      <c r="BNV7" s="104"/>
      <c r="BNW7" s="104"/>
      <c r="BNX7" s="104"/>
      <c r="BNY7" s="104"/>
      <c r="BNZ7" s="104"/>
      <c r="BOA7" s="104"/>
      <c r="BOB7" s="104"/>
      <c r="BOC7" s="104"/>
      <c r="BOD7" s="104"/>
      <c r="BOE7" s="104"/>
      <c r="BOF7" s="104"/>
      <c r="BOG7" s="104"/>
      <c r="BOH7" s="104"/>
      <c r="BOI7" s="104"/>
      <c r="BOJ7" s="104"/>
      <c r="BOK7" s="104"/>
      <c r="BOL7" s="104"/>
      <c r="BOM7" s="104"/>
      <c r="BON7" s="104"/>
      <c r="BOO7" s="104"/>
      <c r="BOP7" s="104"/>
      <c r="BOQ7" s="104"/>
      <c r="BOR7" s="104"/>
      <c r="BOS7" s="104"/>
      <c r="BOT7" s="104"/>
      <c r="BOU7" s="104"/>
      <c r="BOV7" s="104"/>
      <c r="BOW7" s="104"/>
      <c r="BOX7" s="104"/>
      <c r="BOY7" s="104"/>
      <c r="BOZ7" s="104"/>
      <c r="BPA7" s="104"/>
      <c r="BPB7" s="104"/>
      <c r="BPC7" s="104"/>
      <c r="BPD7" s="104"/>
      <c r="BPE7" s="104"/>
      <c r="BPF7" s="104"/>
      <c r="BPG7" s="104"/>
      <c r="BPH7" s="104"/>
      <c r="BPI7" s="104"/>
      <c r="BPJ7" s="104"/>
      <c r="BPK7" s="104"/>
      <c r="BPL7" s="104"/>
      <c r="BPM7" s="104"/>
      <c r="BPN7" s="104"/>
      <c r="BPO7" s="104"/>
      <c r="BPP7" s="104"/>
      <c r="BPQ7" s="104"/>
      <c r="BPR7" s="104"/>
      <c r="BPS7" s="104"/>
      <c r="BPT7" s="104"/>
      <c r="BPU7" s="104"/>
      <c r="BPV7" s="104"/>
      <c r="BPW7" s="104"/>
      <c r="BPX7" s="104"/>
      <c r="BPY7" s="104"/>
      <c r="BPZ7" s="104"/>
      <c r="BQA7" s="104"/>
      <c r="BQB7" s="104"/>
      <c r="BQC7" s="104"/>
      <c r="BQD7" s="104"/>
      <c r="BQE7" s="104"/>
      <c r="BQF7" s="104"/>
      <c r="BQG7" s="104"/>
      <c r="BQH7" s="104"/>
      <c r="BQI7" s="104"/>
      <c r="BQJ7" s="104"/>
      <c r="BQK7" s="104"/>
      <c r="BQL7" s="104"/>
      <c r="BQM7" s="104"/>
      <c r="BQN7" s="104"/>
      <c r="BQO7" s="104"/>
      <c r="BQP7" s="104"/>
      <c r="BQQ7" s="104"/>
      <c r="BQR7" s="104"/>
      <c r="BQS7" s="104"/>
      <c r="BQT7" s="104"/>
      <c r="BQU7" s="104"/>
      <c r="BQV7" s="104"/>
      <c r="BQW7" s="104"/>
      <c r="BQX7" s="104"/>
      <c r="BQY7" s="104"/>
      <c r="BQZ7" s="104"/>
      <c r="BRA7" s="104"/>
      <c r="BRB7" s="104"/>
      <c r="BRC7" s="104"/>
      <c r="BRD7" s="104"/>
      <c r="BRE7" s="104"/>
      <c r="BRF7" s="104"/>
      <c r="BRG7" s="104"/>
      <c r="BRH7" s="104"/>
      <c r="BRI7" s="104"/>
      <c r="BRJ7" s="104"/>
      <c r="BRK7" s="104"/>
      <c r="BRL7" s="104"/>
      <c r="BRM7" s="104"/>
      <c r="BRN7" s="104"/>
      <c r="BRO7" s="104"/>
      <c r="BRP7" s="104"/>
      <c r="BRQ7" s="104"/>
      <c r="BRR7" s="104"/>
      <c r="BRS7" s="104"/>
      <c r="BRT7" s="104"/>
      <c r="BRU7" s="104"/>
      <c r="BRV7" s="104"/>
      <c r="BRW7" s="104"/>
      <c r="BRX7" s="104"/>
      <c r="BRY7" s="104"/>
      <c r="BRZ7" s="104"/>
      <c r="BSA7" s="104"/>
      <c r="BSB7" s="104"/>
      <c r="BSC7" s="104"/>
      <c r="BSD7" s="104"/>
      <c r="BSE7" s="104"/>
      <c r="BSF7" s="104"/>
      <c r="BSG7" s="104"/>
      <c r="BSH7" s="104"/>
      <c r="BSI7" s="104"/>
      <c r="BSJ7" s="104"/>
      <c r="BSK7" s="104"/>
      <c r="BSL7" s="104"/>
      <c r="BSM7" s="104"/>
      <c r="BSN7" s="104"/>
      <c r="BSO7" s="104"/>
      <c r="BSP7" s="104"/>
      <c r="BSQ7" s="104"/>
      <c r="BSR7" s="104"/>
      <c r="BSS7" s="104"/>
      <c r="BST7" s="104"/>
      <c r="BSU7" s="104"/>
      <c r="BSV7" s="104"/>
      <c r="BSW7" s="104"/>
      <c r="BSX7" s="104"/>
      <c r="BSY7" s="104"/>
      <c r="BSZ7" s="104"/>
      <c r="BTA7" s="104"/>
      <c r="BTB7" s="104"/>
      <c r="BTC7" s="104"/>
      <c r="BTD7" s="104"/>
      <c r="BTE7" s="104"/>
      <c r="BTF7" s="104"/>
      <c r="BTG7" s="104"/>
      <c r="BTH7" s="104"/>
      <c r="BTI7" s="104"/>
      <c r="BTJ7" s="104"/>
      <c r="BTK7" s="104"/>
      <c r="BTL7" s="104"/>
      <c r="BTM7" s="104"/>
      <c r="BTN7" s="104"/>
      <c r="BTO7" s="104"/>
      <c r="BTP7" s="104"/>
      <c r="BTQ7" s="104"/>
      <c r="BTR7" s="104"/>
      <c r="BTS7" s="104"/>
      <c r="BTT7" s="104"/>
      <c r="BTU7" s="104"/>
      <c r="BTV7" s="104"/>
      <c r="BTW7" s="104"/>
      <c r="BTX7" s="104"/>
      <c r="BTY7" s="104"/>
      <c r="BTZ7" s="104"/>
      <c r="BUA7" s="104"/>
      <c r="BUB7" s="104"/>
      <c r="BUC7" s="104"/>
      <c r="BUD7" s="104"/>
      <c r="BUE7" s="104"/>
      <c r="BUF7" s="104"/>
      <c r="BUG7" s="104"/>
      <c r="BUH7" s="104"/>
      <c r="BUI7" s="104"/>
      <c r="BUJ7" s="104"/>
      <c r="BUK7" s="104"/>
      <c r="BUL7" s="104"/>
      <c r="BUM7" s="104"/>
      <c r="BUN7" s="104"/>
      <c r="BUO7" s="104"/>
      <c r="BUP7" s="104"/>
      <c r="BUQ7" s="104"/>
      <c r="BUR7" s="104"/>
      <c r="BUS7" s="104"/>
      <c r="BUT7" s="104"/>
      <c r="BUU7" s="104"/>
      <c r="BUV7" s="104"/>
      <c r="BUW7" s="104"/>
      <c r="BUX7" s="104"/>
      <c r="BUY7" s="104"/>
      <c r="BUZ7" s="104"/>
      <c r="BVA7" s="104"/>
      <c r="BVB7" s="104"/>
      <c r="BVC7" s="104"/>
      <c r="BVD7" s="104"/>
      <c r="BVE7" s="104"/>
      <c r="BVF7" s="104"/>
      <c r="BVG7" s="104"/>
      <c r="BVH7" s="104"/>
      <c r="BVI7" s="104"/>
      <c r="BVJ7" s="104"/>
      <c r="BVK7" s="104"/>
      <c r="BVL7" s="104"/>
      <c r="BVM7" s="104"/>
      <c r="BVN7" s="104"/>
      <c r="BVO7" s="104"/>
      <c r="BVP7" s="104"/>
      <c r="BVQ7" s="104"/>
      <c r="BVR7" s="104"/>
      <c r="BVS7" s="104"/>
      <c r="BVT7" s="104"/>
      <c r="BVU7" s="104"/>
      <c r="BVV7" s="104"/>
      <c r="BVW7" s="104"/>
      <c r="BVX7" s="104"/>
      <c r="BVY7" s="104"/>
      <c r="BVZ7" s="104"/>
      <c r="BWA7" s="104"/>
      <c r="BWB7" s="104"/>
      <c r="BWC7" s="104"/>
      <c r="BWD7" s="104"/>
      <c r="BWE7" s="104"/>
      <c r="BWF7" s="104"/>
      <c r="BWG7" s="104"/>
      <c r="BWH7" s="104"/>
      <c r="BWI7" s="104"/>
      <c r="BWJ7" s="104"/>
      <c r="BWK7" s="104"/>
      <c r="BWL7" s="104"/>
      <c r="BWM7" s="104"/>
      <c r="BWN7" s="104"/>
      <c r="BWO7" s="104"/>
      <c r="BWP7" s="104"/>
      <c r="BWQ7" s="104"/>
      <c r="BWR7" s="104"/>
      <c r="BWS7" s="104"/>
      <c r="BWT7" s="104"/>
      <c r="BWU7" s="104"/>
      <c r="BWV7" s="104"/>
      <c r="BWW7" s="104"/>
      <c r="BWX7" s="104"/>
      <c r="BWY7" s="104"/>
      <c r="BWZ7" s="104"/>
      <c r="BXA7" s="104"/>
      <c r="BXB7" s="104"/>
      <c r="BXC7" s="104"/>
      <c r="BXD7" s="104"/>
      <c r="BXE7" s="104"/>
      <c r="BXF7" s="104"/>
      <c r="BXG7" s="104"/>
      <c r="BXH7" s="104"/>
      <c r="BXI7" s="104"/>
      <c r="BXJ7" s="104"/>
      <c r="BXK7" s="104"/>
      <c r="BXL7" s="104"/>
      <c r="BXM7" s="104"/>
      <c r="BXN7" s="104"/>
      <c r="BXO7" s="104"/>
      <c r="BXP7" s="104"/>
      <c r="BXQ7" s="104"/>
      <c r="BXR7" s="104"/>
      <c r="BXS7" s="104"/>
      <c r="BXT7" s="104"/>
      <c r="BXU7" s="104"/>
      <c r="BXV7" s="104"/>
      <c r="BXW7" s="104"/>
      <c r="BXX7" s="104"/>
      <c r="BXY7" s="104"/>
      <c r="BXZ7" s="104"/>
      <c r="BYA7" s="104"/>
      <c r="BYB7" s="104"/>
      <c r="BYC7" s="104"/>
      <c r="BYD7" s="104"/>
      <c r="BYE7" s="104"/>
      <c r="BYF7" s="104"/>
      <c r="BYG7" s="104"/>
      <c r="BYH7" s="104"/>
      <c r="BYI7" s="104"/>
      <c r="BYJ7" s="104"/>
      <c r="BYK7" s="104"/>
      <c r="BYL7" s="104"/>
      <c r="BYM7" s="104"/>
      <c r="BYN7" s="104"/>
      <c r="BYO7" s="104"/>
      <c r="BYP7" s="104"/>
      <c r="BYQ7" s="104"/>
      <c r="BYR7" s="104"/>
      <c r="BYS7" s="104"/>
      <c r="BYT7" s="104"/>
      <c r="BYU7" s="104"/>
      <c r="BYV7" s="104"/>
      <c r="BYW7" s="104"/>
      <c r="BYX7" s="104"/>
      <c r="BYY7" s="104"/>
      <c r="BYZ7" s="104"/>
      <c r="BZA7" s="104"/>
      <c r="BZB7" s="104"/>
      <c r="BZC7" s="104"/>
      <c r="BZD7" s="104"/>
      <c r="BZE7" s="104"/>
      <c r="BZF7" s="104"/>
      <c r="BZG7" s="104"/>
      <c r="BZH7" s="104"/>
      <c r="BZI7" s="104"/>
      <c r="BZJ7" s="104"/>
      <c r="BZK7" s="104"/>
      <c r="BZL7" s="104"/>
      <c r="BZM7" s="104"/>
      <c r="BZN7" s="104"/>
      <c r="BZO7" s="104"/>
      <c r="BZP7" s="104"/>
      <c r="BZQ7" s="104"/>
      <c r="BZR7" s="104"/>
      <c r="BZS7" s="104"/>
      <c r="BZT7" s="104"/>
      <c r="BZU7" s="104"/>
      <c r="BZV7" s="104"/>
      <c r="BZW7" s="104"/>
      <c r="BZX7" s="104"/>
      <c r="BZY7" s="104"/>
      <c r="BZZ7" s="104"/>
      <c r="CAA7" s="104"/>
      <c r="CAB7" s="104"/>
      <c r="CAC7" s="104"/>
      <c r="CAD7" s="104"/>
      <c r="CAE7" s="104"/>
      <c r="CAF7" s="104"/>
      <c r="CAG7" s="104"/>
      <c r="CAH7" s="104"/>
      <c r="CAI7" s="104"/>
      <c r="CAJ7" s="104"/>
      <c r="CAK7" s="104"/>
      <c r="CAL7" s="104"/>
      <c r="CAM7" s="104"/>
      <c r="CAN7" s="104"/>
      <c r="CAO7" s="104"/>
      <c r="CAP7" s="104"/>
      <c r="CAQ7" s="104"/>
      <c r="CAR7" s="104"/>
      <c r="CAS7" s="104"/>
      <c r="CAT7" s="104"/>
      <c r="CAU7" s="104"/>
      <c r="CAV7" s="104"/>
      <c r="CAW7" s="104"/>
      <c r="CAX7" s="104"/>
      <c r="CAY7" s="104"/>
      <c r="CAZ7" s="104"/>
      <c r="CBA7" s="104"/>
      <c r="CBB7" s="104"/>
      <c r="CBC7" s="104"/>
      <c r="CBD7" s="104"/>
      <c r="CBE7" s="104"/>
      <c r="CBF7" s="104"/>
      <c r="CBG7" s="104"/>
      <c r="CBH7" s="104"/>
      <c r="CBI7" s="104"/>
      <c r="CBJ7" s="104"/>
      <c r="CBK7" s="104"/>
      <c r="CBL7" s="104"/>
      <c r="CBM7" s="104"/>
      <c r="CBN7" s="104"/>
      <c r="CBO7" s="104"/>
      <c r="CBP7" s="104"/>
      <c r="CBQ7" s="104"/>
      <c r="CBR7" s="104"/>
      <c r="CBS7" s="104"/>
      <c r="CBT7" s="104"/>
      <c r="CBU7" s="104"/>
      <c r="CBV7" s="104"/>
      <c r="CBW7" s="104"/>
      <c r="CBX7" s="104"/>
      <c r="CBY7" s="104"/>
      <c r="CBZ7" s="104"/>
      <c r="CCA7" s="104"/>
      <c r="CCB7" s="104"/>
      <c r="CCC7" s="104"/>
      <c r="CCD7" s="104"/>
      <c r="CCE7" s="104"/>
      <c r="CCF7" s="104"/>
      <c r="CCG7" s="104"/>
      <c r="CCH7" s="104"/>
      <c r="CCI7" s="104"/>
      <c r="CCJ7" s="104"/>
      <c r="CCK7" s="104"/>
      <c r="CCL7" s="104"/>
      <c r="CCM7" s="104"/>
      <c r="CCN7" s="104"/>
      <c r="CCO7" s="104"/>
      <c r="CCP7" s="104"/>
      <c r="CCQ7" s="104"/>
      <c r="CCR7" s="104"/>
      <c r="CCS7" s="104"/>
      <c r="CCT7" s="104"/>
      <c r="CCU7" s="104"/>
      <c r="CCV7" s="104"/>
      <c r="CCW7" s="104"/>
      <c r="CCX7" s="104"/>
      <c r="CCY7" s="104"/>
      <c r="CCZ7" s="104"/>
      <c r="CDA7" s="104"/>
      <c r="CDB7" s="104"/>
      <c r="CDC7" s="104"/>
      <c r="CDD7" s="104"/>
      <c r="CDE7" s="104"/>
      <c r="CDF7" s="104"/>
      <c r="CDG7" s="104"/>
      <c r="CDH7" s="104"/>
      <c r="CDI7" s="104"/>
      <c r="CDJ7" s="104"/>
      <c r="CDK7" s="104"/>
      <c r="CDL7" s="104"/>
      <c r="CDM7" s="104"/>
      <c r="CDN7" s="104"/>
      <c r="CDO7" s="104"/>
      <c r="CDP7" s="104"/>
      <c r="CDQ7" s="104"/>
      <c r="CDR7" s="104"/>
      <c r="CDS7" s="104"/>
      <c r="CDT7" s="104"/>
      <c r="CDU7" s="104"/>
      <c r="CDV7" s="104"/>
      <c r="CDW7" s="104"/>
      <c r="CDX7" s="104"/>
      <c r="CDY7" s="104"/>
      <c r="CDZ7" s="104"/>
      <c r="CEA7" s="104"/>
      <c r="CEB7" s="104"/>
      <c r="CEC7" s="104"/>
      <c r="CED7" s="104"/>
      <c r="CEE7" s="104"/>
      <c r="CEF7" s="104"/>
      <c r="CEG7" s="104"/>
      <c r="CEH7" s="104"/>
      <c r="CEI7" s="104"/>
      <c r="CEJ7" s="104"/>
      <c r="CEK7" s="104"/>
      <c r="CEL7" s="104"/>
      <c r="CEM7" s="104"/>
      <c r="CEN7" s="104"/>
      <c r="CEO7" s="104"/>
      <c r="CEP7" s="104"/>
      <c r="CEQ7" s="104"/>
      <c r="CER7" s="104"/>
      <c r="CES7" s="104"/>
      <c r="CET7" s="104"/>
      <c r="CEU7" s="104"/>
      <c r="CEV7" s="104"/>
      <c r="CEW7" s="104"/>
      <c r="CEX7" s="104"/>
      <c r="CEY7" s="104"/>
      <c r="CEZ7" s="104"/>
      <c r="CFA7" s="104"/>
      <c r="CFB7" s="104"/>
      <c r="CFC7" s="104"/>
      <c r="CFD7" s="104"/>
      <c r="CFE7" s="104"/>
      <c r="CFF7" s="104"/>
      <c r="CFG7" s="104"/>
      <c r="CFH7" s="104"/>
      <c r="CFI7" s="104"/>
      <c r="CFJ7" s="104"/>
      <c r="CFK7" s="104"/>
      <c r="CFL7" s="104"/>
      <c r="CFM7" s="104"/>
      <c r="CFN7" s="104"/>
      <c r="CFO7" s="104"/>
      <c r="CFP7" s="104"/>
      <c r="CFQ7" s="104"/>
      <c r="CFR7" s="104"/>
      <c r="CFS7" s="104"/>
      <c r="CFT7" s="104"/>
      <c r="CFU7" s="104"/>
      <c r="CFV7" s="104"/>
      <c r="CFW7" s="104"/>
      <c r="CFX7" s="104"/>
      <c r="CFY7" s="104"/>
      <c r="CFZ7" s="104"/>
      <c r="CGA7" s="104"/>
      <c r="CGB7" s="104"/>
      <c r="CGC7" s="104"/>
      <c r="CGD7" s="104"/>
      <c r="CGE7" s="104"/>
      <c r="CGF7" s="104"/>
      <c r="CGG7" s="104"/>
      <c r="CGH7" s="104"/>
      <c r="CGI7" s="104"/>
      <c r="CGJ7" s="104"/>
      <c r="CGK7" s="104"/>
      <c r="CGL7" s="104"/>
      <c r="CGM7" s="104"/>
      <c r="CGN7" s="104"/>
      <c r="CGO7" s="104"/>
      <c r="CGP7" s="104"/>
      <c r="CGQ7" s="104"/>
      <c r="CGR7" s="104"/>
      <c r="CGS7" s="104"/>
      <c r="CGT7" s="104"/>
      <c r="CGU7" s="104"/>
      <c r="CGV7" s="104"/>
      <c r="CGW7" s="104"/>
      <c r="CGX7" s="104"/>
      <c r="CGY7" s="104"/>
      <c r="CGZ7" s="104"/>
      <c r="CHA7" s="104"/>
      <c r="CHB7" s="104"/>
      <c r="CHC7" s="104"/>
      <c r="CHD7" s="104"/>
      <c r="CHE7" s="104"/>
      <c r="CHF7" s="104"/>
      <c r="CHG7" s="104"/>
      <c r="CHH7" s="104"/>
      <c r="CHI7" s="104"/>
      <c r="CHJ7" s="104"/>
      <c r="CHK7" s="104"/>
      <c r="CHL7" s="104"/>
      <c r="CHM7" s="104"/>
      <c r="CHN7" s="104"/>
      <c r="CHO7" s="104"/>
      <c r="CHP7" s="104"/>
      <c r="CHQ7" s="104"/>
      <c r="CHR7" s="104"/>
      <c r="CHS7" s="104"/>
      <c r="CHT7" s="104"/>
      <c r="CHU7" s="104"/>
      <c r="CHV7" s="104"/>
      <c r="CHW7" s="104"/>
      <c r="CHX7" s="104"/>
      <c r="CHY7" s="104"/>
      <c r="CHZ7" s="104"/>
      <c r="CIA7" s="104"/>
      <c r="CIB7" s="104"/>
      <c r="CIC7" s="104"/>
      <c r="CID7" s="104"/>
      <c r="CIE7" s="104"/>
      <c r="CIF7" s="104"/>
      <c r="CIG7" s="104"/>
      <c r="CIH7" s="104"/>
      <c r="CII7" s="104"/>
      <c r="CIJ7" s="104"/>
      <c r="CIK7" s="104"/>
      <c r="CIL7" s="104"/>
      <c r="CIM7" s="104"/>
      <c r="CIN7" s="104"/>
      <c r="CIO7" s="104"/>
      <c r="CIP7" s="104"/>
      <c r="CIQ7" s="104"/>
      <c r="CIR7" s="104"/>
      <c r="CIS7" s="104"/>
      <c r="CIT7" s="104"/>
      <c r="CIU7" s="104"/>
      <c r="CIV7" s="104"/>
      <c r="CIW7" s="104"/>
      <c r="CIX7" s="104"/>
      <c r="CIY7" s="104"/>
      <c r="CIZ7" s="104"/>
      <c r="CJA7" s="104"/>
      <c r="CJB7" s="104"/>
      <c r="CJC7" s="104"/>
      <c r="CJD7" s="104"/>
      <c r="CJE7" s="104"/>
      <c r="CJF7" s="104"/>
      <c r="CJG7" s="104"/>
      <c r="CJH7" s="104"/>
      <c r="CJI7" s="104"/>
      <c r="CJJ7" s="104"/>
      <c r="CJK7" s="104"/>
      <c r="CJL7" s="104"/>
      <c r="CJM7" s="104"/>
      <c r="CJN7" s="104"/>
      <c r="CJO7" s="104"/>
      <c r="CJP7" s="104"/>
      <c r="CJQ7" s="104"/>
      <c r="CJR7" s="104"/>
      <c r="CJS7" s="104"/>
      <c r="CJT7" s="104"/>
      <c r="CJU7" s="104"/>
      <c r="CJV7" s="104"/>
      <c r="CJW7" s="104"/>
      <c r="CJX7" s="104"/>
      <c r="CJY7" s="104"/>
      <c r="CJZ7" s="104"/>
      <c r="CKA7" s="104"/>
      <c r="CKB7" s="104"/>
      <c r="CKC7" s="104"/>
      <c r="CKD7" s="104"/>
      <c r="CKE7" s="104"/>
      <c r="CKF7" s="104"/>
      <c r="CKG7" s="104"/>
      <c r="CKH7" s="104"/>
      <c r="CKI7" s="104"/>
      <c r="CKJ7" s="104"/>
      <c r="CKK7" s="104"/>
      <c r="CKL7" s="104"/>
      <c r="CKM7" s="104"/>
      <c r="CKN7" s="104"/>
      <c r="CKO7" s="104"/>
      <c r="CKP7" s="104"/>
      <c r="CKQ7" s="104"/>
      <c r="CKR7" s="104"/>
      <c r="CKS7" s="104"/>
      <c r="CKT7" s="104"/>
      <c r="CKU7" s="104"/>
      <c r="CKV7" s="104"/>
      <c r="CKW7" s="104"/>
      <c r="CKX7" s="104"/>
      <c r="CKY7" s="104"/>
      <c r="CKZ7" s="104"/>
      <c r="CLA7" s="104"/>
      <c r="CLB7" s="104"/>
      <c r="CLC7" s="104"/>
      <c r="CLD7" s="104"/>
      <c r="CLE7" s="104"/>
      <c r="CLF7" s="104"/>
      <c r="CLG7" s="104"/>
      <c r="CLH7" s="104"/>
      <c r="CLI7" s="104"/>
      <c r="CLJ7" s="104"/>
      <c r="CLK7" s="104"/>
      <c r="CLL7" s="104"/>
      <c r="CLM7" s="104"/>
      <c r="CLN7" s="104"/>
      <c r="CLO7" s="104"/>
      <c r="CLP7" s="104"/>
      <c r="CLQ7" s="104"/>
      <c r="CLR7" s="104"/>
      <c r="CLS7" s="104"/>
      <c r="CLT7" s="104"/>
      <c r="CLU7" s="104"/>
      <c r="CLV7" s="104"/>
      <c r="CLW7" s="104"/>
      <c r="CLX7" s="104"/>
      <c r="CLY7" s="104"/>
      <c r="CLZ7" s="104"/>
      <c r="CMA7" s="104"/>
      <c r="CMB7" s="104"/>
      <c r="CMC7" s="104"/>
      <c r="CMD7" s="104"/>
      <c r="CME7" s="104"/>
      <c r="CMF7" s="104"/>
      <c r="CMG7" s="104"/>
      <c r="CMH7" s="104"/>
      <c r="CMI7" s="104"/>
      <c r="CMJ7" s="104"/>
      <c r="CMK7" s="104"/>
      <c r="CML7" s="104"/>
      <c r="CMM7" s="104"/>
      <c r="CMN7" s="104"/>
      <c r="CMO7" s="104"/>
      <c r="CMP7" s="104"/>
      <c r="CMQ7" s="104"/>
      <c r="CMR7" s="104"/>
      <c r="CMS7" s="104"/>
      <c r="CMT7" s="104"/>
      <c r="CMU7" s="104"/>
      <c r="CMV7" s="104"/>
      <c r="CMW7" s="104"/>
      <c r="CMX7" s="104"/>
      <c r="CMY7" s="104"/>
      <c r="CMZ7" s="104"/>
      <c r="CNA7" s="104"/>
      <c r="CNB7" s="104"/>
      <c r="CNC7" s="104"/>
      <c r="CND7" s="104"/>
      <c r="CNE7" s="104"/>
      <c r="CNF7" s="104"/>
      <c r="CNG7" s="104"/>
      <c r="CNH7" s="104"/>
      <c r="CNI7" s="104"/>
      <c r="CNJ7" s="104"/>
      <c r="CNK7" s="104"/>
      <c r="CNL7" s="104"/>
      <c r="CNM7" s="104"/>
      <c r="CNN7" s="104"/>
      <c r="CNO7" s="104"/>
      <c r="CNP7" s="104"/>
      <c r="CNQ7" s="104"/>
      <c r="CNR7" s="104"/>
      <c r="CNS7" s="104"/>
      <c r="CNT7" s="104"/>
      <c r="CNU7" s="104"/>
      <c r="CNV7" s="104"/>
      <c r="CNW7" s="104"/>
      <c r="CNX7" s="104"/>
      <c r="CNY7" s="104"/>
      <c r="CNZ7" s="104"/>
      <c r="COA7" s="104"/>
      <c r="COB7" s="104"/>
      <c r="COC7" s="104"/>
      <c r="COD7" s="104"/>
      <c r="COE7" s="104"/>
      <c r="COF7" s="104"/>
      <c r="COG7" s="104"/>
      <c r="COH7" s="104"/>
      <c r="COI7" s="104"/>
      <c r="COJ7" s="104"/>
      <c r="COK7" s="104"/>
      <c r="COL7" s="104"/>
      <c r="COM7" s="104"/>
      <c r="CON7" s="104"/>
      <c r="COO7" s="104"/>
      <c r="COP7" s="104"/>
      <c r="COQ7" s="104"/>
      <c r="COR7" s="104"/>
      <c r="COS7" s="104"/>
      <c r="COT7" s="104"/>
      <c r="COU7" s="104"/>
      <c r="COV7" s="104"/>
      <c r="COW7" s="104"/>
      <c r="COX7" s="104"/>
      <c r="COY7" s="104"/>
      <c r="COZ7" s="104"/>
      <c r="CPA7" s="104"/>
      <c r="CPB7" s="104"/>
      <c r="CPC7" s="104"/>
      <c r="CPD7" s="104"/>
      <c r="CPE7" s="104"/>
      <c r="CPF7" s="104"/>
      <c r="CPG7" s="104"/>
      <c r="CPH7" s="104"/>
      <c r="CPI7" s="104"/>
      <c r="CPJ7" s="104"/>
      <c r="CPK7" s="104"/>
      <c r="CPL7" s="104"/>
      <c r="CPM7" s="104"/>
      <c r="CPN7" s="104"/>
      <c r="CPO7" s="104"/>
      <c r="CPP7" s="104"/>
      <c r="CPQ7" s="104"/>
      <c r="CPR7" s="104"/>
      <c r="CPS7" s="104"/>
      <c r="CPT7" s="104"/>
      <c r="CPU7" s="104"/>
      <c r="CPV7" s="104"/>
      <c r="CPW7" s="104"/>
      <c r="CPX7" s="104"/>
      <c r="CPY7" s="104"/>
      <c r="CPZ7" s="104"/>
      <c r="CQA7" s="104"/>
      <c r="CQB7" s="104"/>
      <c r="CQC7" s="104"/>
      <c r="CQD7" s="104"/>
      <c r="CQE7" s="104"/>
      <c r="CQF7" s="104"/>
      <c r="CQG7" s="104"/>
      <c r="CQH7" s="104"/>
      <c r="CQI7" s="104"/>
      <c r="CQJ7" s="104"/>
      <c r="CQK7" s="104"/>
      <c r="CQL7" s="104"/>
      <c r="CQM7" s="104"/>
      <c r="CQN7" s="104"/>
      <c r="CQO7" s="104"/>
      <c r="CQP7" s="104"/>
      <c r="CQQ7" s="104"/>
      <c r="CQR7" s="104"/>
      <c r="CQS7" s="104"/>
      <c r="CQT7" s="104"/>
      <c r="CQU7" s="104"/>
      <c r="CQV7" s="104"/>
      <c r="CQW7" s="104"/>
      <c r="CQX7" s="104"/>
      <c r="CQY7" s="104"/>
      <c r="CQZ7" s="104"/>
      <c r="CRA7" s="104"/>
      <c r="CRB7" s="104"/>
      <c r="CRC7" s="104"/>
      <c r="CRD7" s="104"/>
      <c r="CRE7" s="104"/>
      <c r="CRF7" s="104"/>
      <c r="CRG7" s="104"/>
      <c r="CRH7" s="104"/>
      <c r="CRI7" s="104"/>
      <c r="CRJ7" s="104"/>
      <c r="CRK7" s="104"/>
      <c r="CRL7" s="104"/>
      <c r="CRM7" s="104"/>
      <c r="CRN7" s="104"/>
      <c r="CRO7" s="104"/>
      <c r="CRP7" s="104"/>
      <c r="CRQ7" s="104"/>
      <c r="CRR7" s="104"/>
      <c r="CRS7" s="104"/>
      <c r="CRT7" s="104"/>
      <c r="CRU7" s="104"/>
      <c r="CRV7" s="104"/>
      <c r="CRW7" s="104"/>
      <c r="CRX7" s="104"/>
      <c r="CRY7" s="104"/>
      <c r="CRZ7" s="104"/>
      <c r="CSA7" s="104"/>
      <c r="CSB7" s="104"/>
      <c r="CSC7" s="104"/>
      <c r="CSD7" s="104"/>
      <c r="CSE7" s="104"/>
      <c r="CSF7" s="104"/>
      <c r="CSG7" s="104"/>
      <c r="CSH7" s="104"/>
      <c r="CSI7" s="104"/>
      <c r="CSJ7" s="104"/>
      <c r="CSK7" s="104"/>
      <c r="CSL7" s="104"/>
      <c r="CSM7" s="104"/>
      <c r="CSN7" s="104"/>
      <c r="CSO7" s="104"/>
      <c r="CSP7" s="104"/>
      <c r="CSQ7" s="104"/>
      <c r="CSR7" s="104"/>
      <c r="CSS7" s="104"/>
      <c r="CST7" s="104"/>
      <c r="CSU7" s="104"/>
      <c r="CSV7" s="104"/>
      <c r="CSW7" s="104"/>
      <c r="CSX7" s="104"/>
      <c r="CSY7" s="104"/>
      <c r="CSZ7" s="104"/>
      <c r="CTA7" s="104"/>
      <c r="CTB7" s="104"/>
      <c r="CTC7" s="104"/>
      <c r="CTD7" s="104"/>
      <c r="CTE7" s="104"/>
      <c r="CTF7" s="104"/>
      <c r="CTG7" s="104"/>
      <c r="CTH7" s="104"/>
      <c r="CTI7" s="104"/>
      <c r="CTJ7" s="104"/>
      <c r="CTK7" s="104"/>
      <c r="CTL7" s="104"/>
      <c r="CTM7" s="104"/>
      <c r="CTN7" s="104"/>
      <c r="CTO7" s="104"/>
      <c r="CTP7" s="104"/>
      <c r="CTQ7" s="104"/>
      <c r="CTR7" s="104"/>
      <c r="CTS7" s="104"/>
      <c r="CTT7" s="104"/>
      <c r="CTU7" s="104"/>
      <c r="CTV7" s="104"/>
      <c r="CTW7" s="104"/>
      <c r="CTX7" s="104"/>
      <c r="CTY7" s="104"/>
      <c r="CTZ7" s="104"/>
      <c r="CUA7" s="104"/>
      <c r="CUB7" s="104"/>
      <c r="CUC7" s="104"/>
      <c r="CUD7" s="104"/>
      <c r="CUE7" s="104"/>
      <c r="CUF7" s="104"/>
      <c r="CUG7" s="104"/>
      <c r="CUH7" s="104"/>
      <c r="CUI7" s="104"/>
      <c r="CUJ7" s="104"/>
      <c r="CUK7" s="104"/>
      <c r="CUL7" s="104"/>
      <c r="CUM7" s="104"/>
      <c r="CUN7" s="104"/>
      <c r="CUO7" s="104"/>
      <c r="CUP7" s="104"/>
      <c r="CUQ7" s="104"/>
      <c r="CUR7" s="104"/>
      <c r="CUS7" s="104"/>
      <c r="CUT7" s="104"/>
      <c r="CUU7" s="104"/>
      <c r="CUV7" s="104"/>
      <c r="CUW7" s="104"/>
      <c r="CUX7" s="104"/>
      <c r="CUY7" s="104"/>
      <c r="CUZ7" s="104"/>
      <c r="CVA7" s="104"/>
      <c r="CVB7" s="104"/>
      <c r="CVC7" s="104"/>
      <c r="CVD7" s="104"/>
      <c r="CVE7" s="104"/>
      <c r="CVF7" s="104"/>
      <c r="CVG7" s="104"/>
      <c r="CVH7" s="104"/>
      <c r="CVI7" s="104"/>
      <c r="CVJ7" s="104"/>
      <c r="CVK7" s="104"/>
      <c r="CVL7" s="104"/>
      <c r="CVM7" s="104"/>
      <c r="CVN7" s="104"/>
      <c r="CVO7" s="104"/>
      <c r="CVP7" s="104"/>
      <c r="CVQ7" s="104"/>
      <c r="CVR7" s="104"/>
      <c r="CVS7" s="104"/>
      <c r="CVT7" s="104"/>
      <c r="CVU7" s="104"/>
      <c r="CVV7" s="104"/>
      <c r="CVW7" s="104"/>
      <c r="CVX7" s="104"/>
      <c r="CVY7" s="104"/>
      <c r="CVZ7" s="104"/>
      <c r="CWA7" s="104"/>
      <c r="CWB7" s="104"/>
      <c r="CWC7" s="104"/>
      <c r="CWD7" s="104"/>
      <c r="CWE7" s="104"/>
      <c r="CWF7" s="104"/>
      <c r="CWG7" s="104"/>
      <c r="CWH7" s="104"/>
      <c r="CWI7" s="104"/>
      <c r="CWJ7" s="104"/>
      <c r="CWK7" s="104"/>
      <c r="CWL7" s="104"/>
      <c r="CWM7" s="104"/>
      <c r="CWN7" s="104"/>
      <c r="CWO7" s="104"/>
      <c r="CWP7" s="104"/>
      <c r="CWQ7" s="104"/>
      <c r="CWR7" s="104"/>
      <c r="CWS7" s="104"/>
      <c r="CWT7" s="104"/>
      <c r="CWU7" s="104"/>
      <c r="CWV7" s="104"/>
      <c r="CWW7" s="104"/>
      <c r="CWX7" s="104"/>
      <c r="CWY7" s="104"/>
      <c r="CWZ7" s="104"/>
      <c r="CXA7" s="104"/>
      <c r="CXB7" s="104"/>
      <c r="CXC7" s="104"/>
      <c r="CXD7" s="104"/>
      <c r="CXE7" s="104"/>
      <c r="CXF7" s="104"/>
      <c r="CXG7" s="104"/>
      <c r="CXH7" s="104"/>
      <c r="CXI7" s="104"/>
      <c r="CXJ7" s="104"/>
      <c r="CXK7" s="104"/>
      <c r="CXL7" s="104"/>
      <c r="CXM7" s="104"/>
      <c r="CXN7" s="104"/>
      <c r="CXO7" s="104"/>
      <c r="CXP7" s="104"/>
      <c r="CXQ7" s="104"/>
      <c r="CXR7" s="104"/>
      <c r="CXS7" s="104"/>
      <c r="CXT7" s="104"/>
      <c r="CXU7" s="104"/>
      <c r="CXV7" s="104"/>
      <c r="CXW7" s="104"/>
      <c r="CXX7" s="104"/>
      <c r="CXY7" s="104"/>
      <c r="CXZ7" s="104"/>
      <c r="CYA7" s="104"/>
      <c r="CYB7" s="104"/>
      <c r="CYC7" s="104"/>
      <c r="CYD7" s="104"/>
      <c r="CYE7" s="104"/>
      <c r="CYF7" s="104"/>
      <c r="CYG7" s="104"/>
      <c r="CYH7" s="104"/>
      <c r="CYI7" s="104"/>
      <c r="CYJ7" s="104"/>
      <c r="CYK7" s="104"/>
      <c r="CYL7" s="104"/>
      <c r="CYM7" s="104"/>
      <c r="CYN7" s="104"/>
      <c r="CYO7" s="104"/>
      <c r="CYP7" s="104"/>
      <c r="CYQ7" s="104"/>
      <c r="CYR7" s="104"/>
      <c r="CYS7" s="104"/>
      <c r="CYT7" s="104"/>
      <c r="CYU7" s="104"/>
      <c r="CYV7" s="104"/>
      <c r="CYW7" s="104"/>
      <c r="CYX7" s="104"/>
      <c r="CYY7" s="104"/>
      <c r="CYZ7" s="104"/>
      <c r="CZA7" s="104"/>
      <c r="CZB7" s="104"/>
      <c r="CZC7" s="104"/>
      <c r="CZD7" s="104"/>
      <c r="CZE7" s="104"/>
      <c r="CZF7" s="104"/>
      <c r="CZG7" s="104"/>
      <c r="CZH7" s="104"/>
      <c r="CZI7" s="104"/>
      <c r="CZJ7" s="104"/>
      <c r="CZK7" s="104"/>
      <c r="CZL7" s="104"/>
      <c r="CZM7" s="104"/>
      <c r="CZN7" s="104"/>
      <c r="CZO7" s="104"/>
      <c r="CZP7" s="104"/>
      <c r="CZQ7" s="104"/>
      <c r="CZR7" s="104"/>
      <c r="CZS7" s="104"/>
      <c r="CZT7" s="104"/>
      <c r="CZU7" s="104"/>
      <c r="CZV7" s="104"/>
      <c r="CZW7" s="104"/>
      <c r="CZX7" s="104"/>
      <c r="CZY7" s="104"/>
      <c r="CZZ7" s="104"/>
      <c r="DAA7" s="104"/>
      <c r="DAB7" s="104"/>
      <c r="DAC7" s="104"/>
      <c r="DAD7" s="104"/>
      <c r="DAE7" s="104"/>
      <c r="DAF7" s="104"/>
      <c r="DAG7" s="104"/>
      <c r="DAH7" s="104"/>
      <c r="DAI7" s="104"/>
      <c r="DAJ7" s="104"/>
      <c r="DAK7" s="104"/>
      <c r="DAL7" s="104"/>
      <c r="DAM7" s="104"/>
      <c r="DAN7" s="104"/>
      <c r="DAO7" s="104"/>
      <c r="DAP7" s="104"/>
      <c r="DAQ7" s="104"/>
      <c r="DAR7" s="104"/>
      <c r="DAS7" s="104"/>
      <c r="DAT7" s="104"/>
      <c r="DAU7" s="104"/>
      <c r="DAV7" s="104"/>
      <c r="DAW7" s="104"/>
      <c r="DAX7" s="104"/>
      <c r="DAY7" s="104"/>
      <c r="DAZ7" s="104"/>
      <c r="DBA7" s="104"/>
      <c r="DBB7" s="104"/>
      <c r="DBC7" s="104"/>
      <c r="DBD7" s="104"/>
      <c r="DBE7" s="104"/>
      <c r="DBF7" s="104"/>
      <c r="DBG7" s="104"/>
      <c r="DBH7" s="104"/>
      <c r="DBI7" s="104"/>
      <c r="DBJ7" s="104"/>
      <c r="DBK7" s="104"/>
      <c r="DBL7" s="104"/>
      <c r="DBM7" s="104"/>
      <c r="DBN7" s="104"/>
      <c r="DBO7" s="104"/>
      <c r="DBP7" s="104"/>
      <c r="DBQ7" s="104"/>
      <c r="DBR7" s="104"/>
      <c r="DBS7" s="104"/>
      <c r="DBT7" s="104"/>
      <c r="DBU7" s="104"/>
      <c r="DBV7" s="104"/>
      <c r="DBW7" s="104"/>
      <c r="DBX7" s="104"/>
      <c r="DBY7" s="104"/>
      <c r="DBZ7" s="104"/>
      <c r="DCA7" s="104"/>
      <c r="DCB7" s="104"/>
      <c r="DCC7" s="104"/>
      <c r="DCD7" s="104"/>
      <c r="DCE7" s="104"/>
      <c r="DCF7" s="104"/>
      <c r="DCG7" s="104"/>
      <c r="DCH7" s="104"/>
      <c r="DCI7" s="104"/>
      <c r="DCJ7" s="104"/>
      <c r="DCK7" s="104"/>
      <c r="DCL7" s="104"/>
      <c r="DCM7" s="104"/>
      <c r="DCN7" s="104"/>
      <c r="DCO7" s="104"/>
      <c r="DCP7" s="104"/>
      <c r="DCQ7" s="104"/>
      <c r="DCR7" s="104"/>
      <c r="DCS7" s="104"/>
      <c r="DCT7" s="104"/>
      <c r="DCU7" s="104"/>
      <c r="DCV7" s="104"/>
      <c r="DCW7" s="104"/>
      <c r="DCX7" s="104"/>
      <c r="DCY7" s="104"/>
      <c r="DCZ7" s="104"/>
      <c r="DDA7" s="104"/>
      <c r="DDB7" s="104"/>
      <c r="DDC7" s="104"/>
      <c r="DDD7" s="104"/>
      <c r="DDE7" s="104"/>
      <c r="DDF7" s="104"/>
      <c r="DDG7" s="104"/>
      <c r="DDH7" s="104"/>
      <c r="DDI7" s="104"/>
      <c r="DDJ7" s="104"/>
      <c r="DDK7" s="104"/>
      <c r="DDL7" s="104"/>
      <c r="DDM7" s="104"/>
      <c r="DDN7" s="104"/>
      <c r="DDO7" s="104"/>
      <c r="DDP7" s="104"/>
      <c r="DDQ7" s="104"/>
      <c r="DDR7" s="104"/>
      <c r="DDS7" s="104"/>
      <c r="DDT7" s="104"/>
      <c r="DDU7" s="104"/>
      <c r="DDV7" s="104"/>
      <c r="DDW7" s="104"/>
      <c r="DDX7" s="104"/>
      <c r="DDY7" s="104"/>
      <c r="DDZ7" s="104"/>
      <c r="DEA7" s="104"/>
      <c r="DEB7" s="104"/>
      <c r="DEC7" s="104"/>
      <c r="DED7" s="104"/>
      <c r="DEE7" s="104"/>
      <c r="DEF7" s="104"/>
      <c r="DEG7" s="104"/>
      <c r="DEH7" s="104"/>
      <c r="DEI7" s="104"/>
      <c r="DEJ7" s="104"/>
      <c r="DEK7" s="104"/>
      <c r="DEL7" s="104"/>
      <c r="DEM7" s="104"/>
      <c r="DEN7" s="104"/>
      <c r="DEO7" s="104"/>
      <c r="DEP7" s="104"/>
      <c r="DEQ7" s="104"/>
      <c r="DER7" s="104"/>
      <c r="DES7" s="104"/>
      <c r="DET7" s="104"/>
      <c r="DEU7" s="104"/>
      <c r="DEV7" s="104"/>
      <c r="DEW7" s="104"/>
      <c r="DEX7" s="104"/>
      <c r="DEY7" s="104"/>
      <c r="DEZ7" s="104"/>
      <c r="DFA7" s="104"/>
      <c r="DFB7" s="104"/>
      <c r="DFC7" s="104"/>
      <c r="DFD7" s="104"/>
      <c r="DFE7" s="104"/>
      <c r="DFF7" s="104"/>
      <c r="DFG7" s="104"/>
      <c r="DFH7" s="104"/>
      <c r="DFI7" s="104"/>
      <c r="DFJ7" s="104"/>
      <c r="DFK7" s="104"/>
      <c r="DFL7" s="104"/>
      <c r="DFM7" s="104"/>
      <c r="DFN7" s="104"/>
      <c r="DFO7" s="104"/>
      <c r="DFP7" s="104"/>
      <c r="DFQ7" s="104"/>
      <c r="DFR7" s="104"/>
      <c r="DFS7" s="104"/>
      <c r="DFT7" s="104"/>
      <c r="DFU7" s="104"/>
      <c r="DFV7" s="104"/>
      <c r="DFW7" s="104"/>
      <c r="DFX7" s="104"/>
      <c r="DFY7" s="104"/>
      <c r="DFZ7" s="104"/>
      <c r="DGA7" s="104"/>
      <c r="DGB7" s="104"/>
      <c r="DGC7" s="104"/>
      <c r="DGD7" s="104"/>
      <c r="DGE7" s="104"/>
      <c r="DGF7" s="104"/>
      <c r="DGG7" s="104"/>
      <c r="DGH7" s="104"/>
      <c r="DGI7" s="104"/>
      <c r="DGJ7" s="104"/>
      <c r="DGK7" s="104"/>
      <c r="DGL7" s="104"/>
      <c r="DGM7" s="104"/>
      <c r="DGN7" s="104"/>
      <c r="DGO7" s="104"/>
      <c r="DGP7" s="104"/>
      <c r="DGQ7" s="104"/>
      <c r="DGR7" s="104"/>
      <c r="DGS7" s="104"/>
      <c r="DGT7" s="104"/>
      <c r="DGU7" s="104"/>
      <c r="DGV7" s="104"/>
      <c r="DGW7" s="104"/>
      <c r="DGX7" s="104"/>
      <c r="DGY7" s="104"/>
      <c r="DGZ7" s="104"/>
      <c r="DHA7" s="104"/>
      <c r="DHB7" s="104"/>
      <c r="DHC7" s="104"/>
      <c r="DHD7" s="104"/>
      <c r="DHE7" s="104"/>
      <c r="DHF7" s="104"/>
      <c r="DHG7" s="104"/>
      <c r="DHH7" s="104"/>
      <c r="DHI7" s="104"/>
      <c r="DHJ7" s="104"/>
      <c r="DHK7" s="104"/>
      <c r="DHL7" s="104"/>
      <c r="DHM7" s="104"/>
      <c r="DHN7" s="104"/>
      <c r="DHO7" s="104"/>
      <c r="DHP7" s="104"/>
      <c r="DHQ7" s="104"/>
      <c r="DHR7" s="104"/>
      <c r="DHS7" s="104"/>
      <c r="DHT7" s="104"/>
      <c r="DHU7" s="104"/>
      <c r="DHV7" s="104"/>
      <c r="DHW7" s="104"/>
      <c r="DHX7" s="104"/>
      <c r="DHY7" s="104"/>
      <c r="DHZ7" s="104"/>
      <c r="DIA7" s="104"/>
      <c r="DIB7" s="104"/>
      <c r="DIC7" s="104"/>
      <c r="DID7" s="104"/>
      <c r="DIE7" s="104"/>
      <c r="DIF7" s="104"/>
      <c r="DIG7" s="104"/>
      <c r="DIH7" s="104"/>
      <c r="DII7" s="104"/>
      <c r="DIJ7" s="104"/>
      <c r="DIK7" s="104"/>
      <c r="DIL7" s="104"/>
      <c r="DIM7" s="104"/>
      <c r="DIN7" s="104"/>
      <c r="DIO7" s="104"/>
      <c r="DIP7" s="104"/>
      <c r="DIQ7" s="104"/>
      <c r="DIR7" s="104"/>
      <c r="DIS7" s="104"/>
      <c r="DIT7" s="104"/>
      <c r="DIU7" s="104"/>
      <c r="DIV7" s="104"/>
      <c r="DIW7" s="104"/>
      <c r="DIX7" s="104"/>
      <c r="DIY7" s="104"/>
      <c r="DIZ7" s="104"/>
      <c r="DJA7" s="104"/>
      <c r="DJB7" s="104"/>
      <c r="DJC7" s="104"/>
      <c r="DJD7" s="104"/>
      <c r="DJE7" s="104"/>
      <c r="DJF7" s="104"/>
      <c r="DJG7" s="104"/>
      <c r="DJH7" s="104"/>
      <c r="DJI7" s="104"/>
      <c r="DJJ7" s="104"/>
      <c r="DJK7" s="104"/>
      <c r="DJL7" s="104"/>
      <c r="DJM7" s="104"/>
      <c r="DJN7" s="104"/>
      <c r="DJO7" s="104"/>
      <c r="DJP7" s="104"/>
      <c r="DJQ7" s="104"/>
      <c r="DJR7" s="104"/>
      <c r="DJS7" s="104"/>
      <c r="DJT7" s="104"/>
      <c r="DJU7" s="104"/>
      <c r="DJV7" s="104"/>
      <c r="DJW7" s="104"/>
      <c r="DJX7" s="104"/>
      <c r="DJY7" s="104"/>
      <c r="DJZ7" s="104"/>
      <c r="DKA7" s="104"/>
      <c r="DKB7" s="104"/>
      <c r="DKC7" s="104"/>
      <c r="DKD7" s="104"/>
      <c r="DKE7" s="104"/>
      <c r="DKF7" s="104"/>
      <c r="DKG7" s="104"/>
      <c r="DKH7" s="104"/>
      <c r="DKI7" s="104"/>
      <c r="DKJ7" s="104"/>
      <c r="DKK7" s="104"/>
      <c r="DKL7" s="104"/>
      <c r="DKM7" s="104"/>
      <c r="DKN7" s="104"/>
      <c r="DKO7" s="104"/>
      <c r="DKP7" s="104"/>
      <c r="DKQ7" s="104"/>
      <c r="DKR7" s="104"/>
      <c r="DKS7" s="104"/>
      <c r="DKT7" s="104"/>
      <c r="DKU7" s="104"/>
      <c r="DKV7" s="104"/>
      <c r="DKW7" s="104"/>
      <c r="DKX7" s="104"/>
      <c r="DKY7" s="104"/>
      <c r="DKZ7" s="104"/>
      <c r="DLA7" s="104"/>
      <c r="DLB7" s="104"/>
      <c r="DLC7" s="104"/>
      <c r="DLD7" s="104"/>
      <c r="DLE7" s="104"/>
      <c r="DLF7" s="104"/>
      <c r="DLG7" s="104"/>
      <c r="DLH7" s="104"/>
      <c r="DLI7" s="104"/>
      <c r="DLJ7" s="104"/>
      <c r="DLK7" s="104"/>
      <c r="DLL7" s="104"/>
      <c r="DLM7" s="104"/>
      <c r="DLN7" s="104"/>
      <c r="DLO7" s="104"/>
      <c r="DLP7" s="104"/>
      <c r="DLQ7" s="104"/>
      <c r="DLR7" s="104"/>
      <c r="DLS7" s="104"/>
      <c r="DLT7" s="104"/>
      <c r="DLU7" s="104"/>
      <c r="DLV7" s="104"/>
      <c r="DLW7" s="104"/>
      <c r="DLX7" s="104"/>
      <c r="DLY7" s="104"/>
      <c r="DLZ7" s="104"/>
      <c r="DMA7" s="104"/>
      <c r="DMB7" s="104"/>
      <c r="DMC7" s="104"/>
      <c r="DMD7" s="104"/>
      <c r="DME7" s="104"/>
      <c r="DMF7" s="104"/>
      <c r="DMG7" s="104"/>
      <c r="DMH7" s="104"/>
      <c r="DMI7" s="104"/>
      <c r="DMJ7" s="104"/>
      <c r="DMK7" s="104"/>
      <c r="DML7" s="104"/>
      <c r="DMM7" s="104"/>
      <c r="DMN7" s="104"/>
      <c r="DMO7" s="104"/>
      <c r="DMP7" s="104"/>
      <c r="DMQ7" s="104"/>
      <c r="DMR7" s="104"/>
      <c r="DMS7" s="104"/>
      <c r="DMT7" s="104"/>
      <c r="DMU7" s="104"/>
      <c r="DMV7" s="104"/>
      <c r="DMW7" s="104"/>
      <c r="DMX7" s="104"/>
      <c r="DMY7" s="104"/>
      <c r="DMZ7" s="104"/>
      <c r="DNA7" s="104"/>
      <c r="DNB7" s="104"/>
      <c r="DNC7" s="104"/>
      <c r="DND7" s="104"/>
      <c r="DNE7" s="104"/>
      <c r="DNF7" s="104"/>
      <c r="DNG7" s="104"/>
      <c r="DNH7" s="104"/>
      <c r="DNI7" s="104"/>
      <c r="DNJ7" s="104"/>
      <c r="DNK7" s="104"/>
      <c r="DNL7" s="104"/>
      <c r="DNM7" s="104"/>
      <c r="DNN7" s="104"/>
      <c r="DNO7" s="104"/>
      <c r="DNP7" s="104"/>
      <c r="DNQ7" s="104"/>
      <c r="DNR7" s="104"/>
      <c r="DNS7" s="104"/>
      <c r="DNT7" s="104"/>
      <c r="DNU7" s="104"/>
      <c r="DNV7" s="104"/>
      <c r="DNW7" s="104"/>
      <c r="DNX7" s="104"/>
      <c r="DNY7" s="104"/>
      <c r="DNZ7" s="104"/>
      <c r="DOA7" s="104"/>
      <c r="DOB7" s="104"/>
      <c r="DOC7" s="104"/>
      <c r="DOD7" s="104"/>
      <c r="DOE7" s="104"/>
      <c r="DOF7" s="104"/>
      <c r="DOG7" s="104"/>
      <c r="DOH7" s="104"/>
      <c r="DOI7" s="104"/>
      <c r="DOJ7" s="104"/>
      <c r="DOK7" s="104"/>
      <c r="DOL7" s="104"/>
      <c r="DOM7" s="104"/>
      <c r="DON7" s="104"/>
      <c r="DOO7" s="104"/>
      <c r="DOP7" s="104"/>
      <c r="DOQ7" s="104"/>
      <c r="DOR7" s="104"/>
      <c r="DOS7" s="104"/>
      <c r="DOT7" s="104"/>
      <c r="DOU7" s="104"/>
      <c r="DOV7" s="104"/>
      <c r="DOW7" s="104"/>
      <c r="DOX7" s="104"/>
      <c r="DOY7" s="104"/>
      <c r="DOZ7" s="104"/>
      <c r="DPA7" s="104"/>
      <c r="DPB7" s="104"/>
      <c r="DPC7" s="104"/>
      <c r="DPD7" s="104"/>
      <c r="DPE7" s="104"/>
      <c r="DPF7" s="104"/>
      <c r="DPG7" s="104"/>
      <c r="DPH7" s="104"/>
      <c r="DPI7" s="104"/>
      <c r="DPJ7" s="104"/>
      <c r="DPK7" s="104"/>
      <c r="DPL7" s="104"/>
      <c r="DPM7" s="104"/>
      <c r="DPN7" s="104"/>
      <c r="DPO7" s="104"/>
      <c r="DPP7" s="104"/>
      <c r="DPQ7" s="104"/>
      <c r="DPR7" s="104"/>
      <c r="DPS7" s="104"/>
      <c r="DPT7" s="104"/>
      <c r="DPU7" s="104"/>
      <c r="DPV7" s="104"/>
      <c r="DPW7" s="104"/>
      <c r="DPX7" s="104"/>
      <c r="DPY7" s="104"/>
      <c r="DPZ7" s="104"/>
      <c r="DQA7" s="104"/>
      <c r="DQB7" s="104"/>
      <c r="DQC7" s="104"/>
      <c r="DQD7" s="104"/>
      <c r="DQE7" s="104"/>
      <c r="DQF7" s="104"/>
      <c r="DQG7" s="104"/>
      <c r="DQH7" s="104"/>
      <c r="DQI7" s="104"/>
      <c r="DQJ7" s="104"/>
      <c r="DQK7" s="104"/>
      <c r="DQL7" s="104"/>
      <c r="DQM7" s="104"/>
      <c r="DQN7" s="104"/>
      <c r="DQO7" s="104"/>
      <c r="DQP7" s="104"/>
      <c r="DQQ7" s="104"/>
      <c r="DQR7" s="104"/>
      <c r="DQS7" s="104"/>
      <c r="DQT7" s="104"/>
      <c r="DQU7" s="104"/>
      <c r="DQV7" s="104"/>
      <c r="DQW7" s="104"/>
      <c r="DQX7" s="104"/>
      <c r="DQY7" s="104"/>
      <c r="DQZ7" s="104"/>
      <c r="DRA7" s="104"/>
      <c r="DRB7" s="104"/>
      <c r="DRC7" s="104"/>
      <c r="DRD7" s="104"/>
      <c r="DRE7" s="104"/>
      <c r="DRF7" s="104"/>
      <c r="DRG7" s="104"/>
      <c r="DRH7" s="104"/>
      <c r="DRI7" s="104"/>
      <c r="DRJ7" s="104"/>
      <c r="DRK7" s="104"/>
      <c r="DRL7" s="104"/>
      <c r="DRM7" s="104"/>
      <c r="DRN7" s="104"/>
      <c r="DRO7" s="104"/>
      <c r="DRP7" s="104"/>
      <c r="DRQ7" s="104"/>
      <c r="DRR7" s="104"/>
      <c r="DRS7" s="104"/>
      <c r="DRT7" s="104"/>
      <c r="DRU7" s="104"/>
      <c r="DRV7" s="104"/>
      <c r="DRW7" s="104"/>
      <c r="DRX7" s="104"/>
      <c r="DRY7" s="104"/>
      <c r="DRZ7" s="104"/>
      <c r="DSA7" s="104"/>
      <c r="DSB7" s="104"/>
      <c r="DSC7" s="104"/>
      <c r="DSD7" s="104"/>
      <c r="DSE7" s="104"/>
      <c r="DSF7" s="104"/>
      <c r="DSG7" s="104"/>
      <c r="DSH7" s="104"/>
      <c r="DSI7" s="104"/>
      <c r="DSJ7" s="104"/>
      <c r="DSK7" s="104"/>
      <c r="DSL7" s="104"/>
      <c r="DSM7" s="104"/>
      <c r="DSN7" s="104"/>
      <c r="DSO7" s="104"/>
      <c r="DSP7" s="104"/>
      <c r="DSQ7" s="104"/>
      <c r="DSR7" s="104"/>
      <c r="DSS7" s="104"/>
      <c r="DST7" s="104"/>
      <c r="DSU7" s="104"/>
      <c r="DSV7" s="104"/>
      <c r="DSW7" s="104"/>
      <c r="DSX7" s="104"/>
      <c r="DSY7" s="104"/>
      <c r="DSZ7" s="104"/>
      <c r="DTA7" s="104"/>
      <c r="DTB7" s="104"/>
      <c r="DTC7" s="104"/>
      <c r="DTD7" s="104"/>
      <c r="DTE7" s="104"/>
      <c r="DTF7" s="104"/>
      <c r="DTG7" s="104"/>
      <c r="DTH7" s="104"/>
      <c r="DTI7" s="104"/>
      <c r="DTJ7" s="104"/>
      <c r="DTK7" s="104"/>
      <c r="DTL7" s="104"/>
      <c r="DTM7" s="104"/>
      <c r="DTN7" s="104"/>
      <c r="DTO7" s="104"/>
      <c r="DTP7" s="104"/>
      <c r="DTQ7" s="104"/>
      <c r="DTR7" s="104"/>
      <c r="DTS7" s="104"/>
      <c r="DTT7" s="104"/>
      <c r="DTU7" s="104"/>
      <c r="DTV7" s="104"/>
      <c r="DTW7" s="104"/>
      <c r="DTX7" s="104"/>
      <c r="DTY7" s="104"/>
      <c r="DTZ7" s="104"/>
      <c r="DUA7" s="104"/>
      <c r="DUB7" s="104"/>
      <c r="DUC7" s="104"/>
      <c r="DUD7" s="104"/>
      <c r="DUE7" s="104"/>
      <c r="DUF7" s="104"/>
      <c r="DUG7" s="104"/>
      <c r="DUH7" s="104"/>
      <c r="DUI7" s="104"/>
      <c r="DUJ7" s="104"/>
      <c r="DUK7" s="104"/>
      <c r="DUL7" s="104"/>
      <c r="DUM7" s="104"/>
      <c r="DUN7" s="104"/>
      <c r="DUO7" s="104"/>
      <c r="DUP7" s="104"/>
      <c r="DUQ7" s="104"/>
      <c r="DUR7" s="104"/>
      <c r="DUS7" s="104"/>
      <c r="DUT7" s="104"/>
      <c r="DUU7" s="104"/>
      <c r="DUV7" s="104"/>
      <c r="DUW7" s="104"/>
      <c r="DUX7" s="104"/>
      <c r="DUY7" s="104"/>
      <c r="DUZ7" s="104"/>
      <c r="DVA7" s="104"/>
      <c r="DVB7" s="104"/>
      <c r="DVC7" s="104"/>
      <c r="DVD7" s="104"/>
      <c r="DVE7" s="104"/>
      <c r="DVF7" s="104"/>
      <c r="DVG7" s="104"/>
      <c r="DVH7" s="104"/>
      <c r="DVI7" s="104"/>
      <c r="DVJ7" s="104"/>
      <c r="DVK7" s="104"/>
      <c r="DVL7" s="104"/>
      <c r="DVM7" s="104"/>
      <c r="DVN7" s="104"/>
      <c r="DVO7" s="104"/>
      <c r="DVP7" s="104"/>
      <c r="DVQ7" s="104"/>
      <c r="DVR7" s="104"/>
      <c r="DVS7" s="104"/>
      <c r="DVT7" s="104"/>
      <c r="DVU7" s="104"/>
      <c r="DVV7" s="104"/>
      <c r="DVW7" s="104"/>
      <c r="DVX7" s="104"/>
      <c r="DVY7" s="104"/>
      <c r="DVZ7" s="104"/>
      <c r="DWA7" s="104"/>
      <c r="DWB7" s="104"/>
      <c r="DWC7" s="104"/>
      <c r="DWD7" s="104"/>
      <c r="DWE7" s="104"/>
      <c r="DWF7" s="104"/>
      <c r="DWG7" s="104"/>
      <c r="DWH7" s="104"/>
      <c r="DWI7" s="104"/>
      <c r="DWJ7" s="104"/>
      <c r="DWK7" s="104"/>
      <c r="DWL7" s="104"/>
      <c r="DWM7" s="104"/>
      <c r="DWN7" s="104"/>
      <c r="DWO7" s="104"/>
      <c r="DWP7" s="104"/>
      <c r="DWQ7" s="104"/>
      <c r="DWR7" s="104"/>
      <c r="DWS7" s="104"/>
      <c r="DWT7" s="104"/>
      <c r="DWU7" s="104"/>
      <c r="DWV7" s="104"/>
      <c r="DWW7" s="104"/>
      <c r="DWX7" s="104"/>
      <c r="DWY7" s="104"/>
      <c r="DWZ7" s="104"/>
      <c r="DXA7" s="104"/>
      <c r="DXB7" s="104"/>
      <c r="DXC7" s="104"/>
      <c r="DXD7" s="104"/>
      <c r="DXE7" s="104"/>
      <c r="DXF7" s="104"/>
      <c r="DXG7" s="104"/>
      <c r="DXH7" s="104"/>
      <c r="DXI7" s="104"/>
      <c r="DXJ7" s="104"/>
      <c r="DXK7" s="104"/>
      <c r="DXL7" s="104"/>
      <c r="DXM7" s="104"/>
      <c r="DXN7" s="104"/>
      <c r="DXO7" s="104"/>
      <c r="DXP7" s="104"/>
      <c r="DXQ7" s="104"/>
      <c r="DXR7" s="104"/>
      <c r="DXS7" s="104"/>
      <c r="DXT7" s="104"/>
      <c r="DXU7" s="104"/>
      <c r="DXV7" s="104"/>
      <c r="DXW7" s="104"/>
      <c r="DXX7" s="104"/>
      <c r="DXY7" s="104"/>
      <c r="DXZ7" s="104"/>
      <c r="DYA7" s="104"/>
      <c r="DYB7" s="104"/>
      <c r="DYC7" s="104"/>
      <c r="DYD7" s="104"/>
      <c r="DYE7" s="104"/>
      <c r="DYF7" s="104"/>
      <c r="DYG7" s="104"/>
      <c r="DYH7" s="104"/>
      <c r="DYI7" s="104"/>
      <c r="DYJ7" s="104"/>
      <c r="DYK7" s="104"/>
      <c r="DYL7" s="104"/>
      <c r="DYM7" s="104"/>
      <c r="DYN7" s="104"/>
      <c r="DYO7" s="104"/>
      <c r="DYP7" s="104"/>
      <c r="DYQ7" s="104"/>
      <c r="DYR7" s="104"/>
      <c r="DYS7" s="104"/>
      <c r="DYT7" s="104"/>
      <c r="DYU7" s="104"/>
      <c r="DYV7" s="104"/>
      <c r="DYW7" s="104"/>
      <c r="DYX7" s="104"/>
      <c r="DYY7" s="104"/>
      <c r="DYZ7" s="104"/>
      <c r="DZA7" s="104"/>
      <c r="DZB7" s="104"/>
      <c r="DZC7" s="104"/>
      <c r="DZD7" s="104"/>
      <c r="DZE7" s="104"/>
      <c r="DZF7" s="104"/>
      <c r="DZG7" s="104"/>
      <c r="DZH7" s="104"/>
      <c r="DZI7" s="104"/>
      <c r="DZJ7" s="104"/>
      <c r="DZK7" s="104"/>
      <c r="DZL7" s="104"/>
      <c r="DZM7" s="104"/>
      <c r="DZN7" s="104"/>
      <c r="DZO7" s="104"/>
      <c r="DZP7" s="104"/>
      <c r="DZQ7" s="104"/>
      <c r="DZR7" s="104"/>
      <c r="DZS7" s="104"/>
      <c r="DZT7" s="104"/>
      <c r="DZU7" s="104"/>
      <c r="DZV7" s="104"/>
      <c r="DZW7" s="104"/>
      <c r="DZX7" s="104"/>
      <c r="DZY7" s="104"/>
      <c r="DZZ7" s="104"/>
      <c r="EAA7" s="104"/>
      <c r="EAB7" s="104"/>
      <c r="EAC7" s="104"/>
      <c r="EAD7" s="104"/>
      <c r="EAE7" s="104"/>
      <c r="EAF7" s="104"/>
      <c r="EAG7" s="104"/>
      <c r="EAH7" s="104"/>
      <c r="EAI7" s="104"/>
      <c r="EAJ7" s="104"/>
      <c r="EAK7" s="104"/>
      <c r="EAL7" s="104"/>
      <c r="EAM7" s="104"/>
      <c r="EAN7" s="104"/>
      <c r="EAO7" s="104"/>
      <c r="EAP7" s="104"/>
      <c r="EAQ7" s="104"/>
      <c r="EAR7" s="104"/>
      <c r="EAS7" s="104"/>
      <c r="EAT7" s="104"/>
      <c r="EAU7" s="104"/>
      <c r="EAV7" s="104"/>
      <c r="EAW7" s="104"/>
      <c r="EAX7" s="104"/>
      <c r="EAY7" s="104"/>
      <c r="EAZ7" s="104"/>
      <c r="EBA7" s="104"/>
      <c r="EBB7" s="104"/>
      <c r="EBC7" s="104"/>
      <c r="EBD7" s="104"/>
      <c r="EBE7" s="104"/>
      <c r="EBF7" s="104"/>
      <c r="EBG7" s="104"/>
      <c r="EBH7" s="104"/>
      <c r="EBI7" s="104"/>
      <c r="EBJ7" s="104"/>
      <c r="EBK7" s="104"/>
      <c r="EBL7" s="104"/>
      <c r="EBM7" s="104"/>
      <c r="EBN7" s="104"/>
      <c r="EBO7" s="104"/>
      <c r="EBP7" s="104"/>
      <c r="EBQ7" s="104"/>
      <c r="EBR7" s="104"/>
      <c r="EBS7" s="104"/>
      <c r="EBT7" s="104"/>
      <c r="EBU7" s="104"/>
      <c r="EBV7" s="104"/>
      <c r="EBW7" s="104"/>
      <c r="EBX7" s="104"/>
      <c r="EBY7" s="104"/>
      <c r="EBZ7" s="104"/>
      <c r="ECA7" s="104"/>
      <c r="ECB7" s="104"/>
      <c r="ECC7" s="104"/>
      <c r="ECD7" s="104"/>
      <c r="ECE7" s="104"/>
      <c r="ECF7" s="104"/>
      <c r="ECG7" s="104"/>
      <c r="ECH7" s="104"/>
      <c r="ECI7" s="104"/>
      <c r="ECJ7" s="104"/>
      <c r="ECK7" s="104"/>
      <c r="ECL7" s="104"/>
      <c r="ECM7" s="104"/>
      <c r="ECN7" s="104"/>
      <c r="ECO7" s="104"/>
      <c r="ECP7" s="104"/>
      <c r="ECQ7" s="104"/>
      <c r="ECR7" s="104"/>
      <c r="ECS7" s="104"/>
      <c r="ECT7" s="104"/>
      <c r="ECU7" s="104"/>
      <c r="ECV7" s="104"/>
      <c r="ECW7" s="104"/>
      <c r="ECX7" s="104"/>
      <c r="ECY7" s="104"/>
      <c r="ECZ7" s="104"/>
      <c r="EDA7" s="104"/>
      <c r="EDB7" s="104"/>
      <c r="EDC7" s="104"/>
      <c r="EDD7" s="104"/>
      <c r="EDE7" s="104"/>
      <c r="EDF7" s="104"/>
      <c r="EDG7" s="104"/>
      <c r="EDH7" s="104"/>
      <c r="EDI7" s="104"/>
      <c r="EDJ7" s="104"/>
      <c r="EDK7" s="104"/>
      <c r="EDL7" s="104"/>
      <c r="EDM7" s="104"/>
      <c r="EDN7" s="104"/>
      <c r="EDO7" s="104"/>
      <c r="EDP7" s="104"/>
      <c r="EDQ7" s="104"/>
      <c r="EDR7" s="104"/>
      <c r="EDS7" s="104"/>
      <c r="EDT7" s="104"/>
      <c r="EDU7" s="104"/>
      <c r="EDV7" s="104"/>
      <c r="EDW7" s="104"/>
      <c r="EDX7" s="104"/>
      <c r="EDY7" s="104"/>
      <c r="EDZ7" s="104"/>
      <c r="EEA7" s="104"/>
      <c r="EEB7" s="104"/>
      <c r="EEC7" s="104"/>
      <c r="EED7" s="104"/>
      <c r="EEE7" s="104"/>
      <c r="EEF7" s="104"/>
      <c r="EEG7" s="104"/>
      <c r="EEH7" s="104"/>
      <c r="EEI7" s="104"/>
      <c r="EEJ7" s="104"/>
      <c r="EEK7" s="104"/>
      <c r="EEL7" s="104"/>
      <c r="EEM7" s="104"/>
      <c r="EEN7" s="104"/>
      <c r="EEO7" s="104"/>
      <c r="EEP7" s="104"/>
      <c r="EEQ7" s="104"/>
      <c r="EER7" s="104"/>
      <c r="EES7" s="104"/>
      <c r="EET7" s="104"/>
      <c r="EEU7" s="104"/>
      <c r="EEV7" s="104"/>
      <c r="EEW7" s="104"/>
      <c r="EEX7" s="104"/>
      <c r="EEY7" s="104"/>
      <c r="EEZ7" s="104"/>
      <c r="EFA7" s="104"/>
      <c r="EFB7" s="104"/>
      <c r="EFC7" s="104"/>
      <c r="EFD7" s="104"/>
      <c r="EFE7" s="104"/>
      <c r="EFF7" s="104"/>
      <c r="EFG7" s="104"/>
      <c r="EFH7" s="104"/>
      <c r="EFI7" s="104"/>
      <c r="EFJ7" s="104"/>
      <c r="EFK7" s="104"/>
      <c r="EFL7" s="104"/>
      <c r="EFM7" s="104"/>
      <c r="EFN7" s="104"/>
      <c r="EFO7" s="104"/>
      <c r="EFP7" s="104"/>
      <c r="EFQ7" s="104"/>
      <c r="EFR7" s="104"/>
      <c r="EFS7" s="104"/>
      <c r="EFT7" s="104"/>
      <c r="EFU7" s="104"/>
      <c r="EFV7" s="104"/>
      <c r="EFW7" s="104"/>
      <c r="EFX7" s="104"/>
      <c r="EFY7" s="104"/>
      <c r="EFZ7" s="104"/>
      <c r="EGA7" s="104"/>
      <c r="EGB7" s="104"/>
      <c r="EGC7" s="104"/>
      <c r="EGD7" s="104"/>
      <c r="EGE7" s="104"/>
      <c r="EGF7" s="104"/>
      <c r="EGG7" s="104"/>
      <c r="EGH7" s="104"/>
      <c r="EGI7" s="104"/>
      <c r="EGJ7" s="104"/>
      <c r="EGK7" s="104"/>
      <c r="EGL7" s="104"/>
      <c r="EGM7" s="104"/>
      <c r="EGN7" s="104"/>
      <c r="EGO7" s="104"/>
      <c r="EGP7" s="104"/>
      <c r="EGQ7" s="104"/>
      <c r="EGR7" s="104"/>
      <c r="EGS7" s="104"/>
      <c r="EGT7" s="104"/>
      <c r="EGU7" s="104"/>
      <c r="EGV7" s="104"/>
      <c r="EGW7" s="104"/>
      <c r="EGX7" s="104"/>
      <c r="EGY7" s="104"/>
      <c r="EGZ7" s="104"/>
      <c r="EHA7" s="104"/>
      <c r="EHB7" s="104"/>
      <c r="EHC7" s="104"/>
      <c r="EHD7" s="104"/>
      <c r="EHE7" s="104"/>
      <c r="EHF7" s="104"/>
      <c r="EHG7" s="104"/>
      <c r="EHH7" s="104"/>
      <c r="EHI7" s="104"/>
      <c r="EHJ7" s="104"/>
      <c r="EHK7" s="104"/>
      <c r="EHL7" s="104"/>
      <c r="EHM7" s="104"/>
      <c r="EHN7" s="104"/>
      <c r="EHO7" s="104"/>
      <c r="EHP7" s="104"/>
      <c r="EHQ7" s="104"/>
      <c r="EHR7" s="104"/>
      <c r="EHS7" s="104"/>
      <c r="EHT7" s="104"/>
      <c r="EHU7" s="104"/>
      <c r="EHV7" s="104"/>
      <c r="EHW7" s="104"/>
      <c r="EHX7" s="104"/>
      <c r="EHY7" s="104"/>
      <c r="EHZ7" s="104"/>
      <c r="EIA7" s="104"/>
      <c r="EIB7" s="104"/>
      <c r="EIC7" s="104"/>
      <c r="EID7" s="104"/>
      <c r="EIE7" s="104"/>
      <c r="EIF7" s="104"/>
      <c r="EIG7" s="104"/>
      <c r="EIH7" s="104"/>
      <c r="EII7" s="104"/>
      <c r="EIJ7" s="104"/>
      <c r="EIK7" s="104"/>
      <c r="EIL7" s="104"/>
      <c r="EIM7" s="104"/>
      <c r="EIN7" s="104"/>
      <c r="EIO7" s="104"/>
      <c r="EIP7" s="104"/>
      <c r="EIQ7" s="104"/>
      <c r="EIR7" s="104"/>
      <c r="EIS7" s="104"/>
      <c r="EIT7" s="104"/>
      <c r="EIU7" s="104"/>
      <c r="EIV7" s="104"/>
      <c r="EIW7" s="104"/>
      <c r="EIX7" s="104"/>
      <c r="EIY7" s="104"/>
      <c r="EIZ7" s="104"/>
      <c r="EJA7" s="104"/>
      <c r="EJB7" s="104"/>
      <c r="EJC7" s="104"/>
      <c r="EJD7" s="104"/>
      <c r="EJE7" s="104"/>
      <c r="EJF7" s="104"/>
      <c r="EJG7" s="104"/>
      <c r="EJH7" s="104"/>
      <c r="EJI7" s="104"/>
      <c r="EJJ7" s="104"/>
      <c r="EJK7" s="104"/>
      <c r="EJL7" s="104"/>
      <c r="EJM7" s="104"/>
      <c r="EJN7" s="104"/>
      <c r="EJO7" s="104"/>
      <c r="EJP7" s="104"/>
      <c r="EJQ7" s="104"/>
      <c r="EJR7" s="104"/>
      <c r="EJS7" s="104"/>
      <c r="EJT7" s="104"/>
      <c r="EJU7" s="104"/>
      <c r="EJV7" s="104"/>
      <c r="EJW7" s="104"/>
      <c r="EJX7" s="104"/>
      <c r="EJY7" s="104"/>
      <c r="EJZ7" s="104"/>
      <c r="EKA7" s="104"/>
      <c r="EKB7" s="104"/>
      <c r="EKC7" s="104"/>
      <c r="EKD7" s="104"/>
      <c r="EKE7" s="104"/>
      <c r="EKF7" s="104"/>
      <c r="EKG7" s="104"/>
      <c r="EKH7" s="104"/>
      <c r="EKI7" s="104"/>
      <c r="EKJ7" s="104"/>
      <c r="EKK7" s="104"/>
      <c r="EKL7" s="104"/>
      <c r="EKM7" s="104"/>
      <c r="EKN7" s="104"/>
      <c r="EKO7" s="104"/>
      <c r="EKP7" s="104"/>
      <c r="EKQ7" s="104"/>
      <c r="EKR7" s="104"/>
      <c r="EKS7" s="104"/>
      <c r="EKT7" s="104"/>
      <c r="EKU7" s="104"/>
      <c r="EKV7" s="104"/>
      <c r="EKW7" s="104"/>
      <c r="EKX7" s="104"/>
      <c r="EKY7" s="104"/>
      <c r="EKZ7" s="104"/>
      <c r="ELA7" s="104"/>
      <c r="ELB7" s="104"/>
      <c r="ELC7" s="104"/>
      <c r="ELD7" s="104"/>
      <c r="ELE7" s="104"/>
      <c r="ELF7" s="104"/>
      <c r="ELG7" s="104"/>
      <c r="ELH7" s="104"/>
      <c r="ELI7" s="104"/>
      <c r="ELJ7" s="104"/>
      <c r="ELK7" s="104"/>
      <c r="ELL7" s="104"/>
      <c r="ELM7" s="104"/>
      <c r="ELN7" s="104"/>
      <c r="ELO7" s="104"/>
      <c r="ELP7" s="104"/>
      <c r="ELQ7" s="104"/>
      <c r="ELR7" s="104"/>
      <c r="ELS7" s="104"/>
      <c r="ELT7" s="104"/>
      <c r="ELU7" s="104"/>
      <c r="ELV7" s="104"/>
      <c r="ELW7" s="104"/>
      <c r="ELX7" s="104"/>
      <c r="ELY7" s="104"/>
      <c r="ELZ7" s="104"/>
      <c r="EMA7" s="104"/>
      <c r="EMB7" s="104"/>
      <c r="EMC7" s="104"/>
      <c r="EMD7" s="104"/>
      <c r="EME7" s="104"/>
      <c r="EMF7" s="104"/>
      <c r="EMG7" s="104"/>
      <c r="EMH7" s="104"/>
      <c r="EMI7" s="104"/>
      <c r="EMJ7" s="104"/>
      <c r="EMK7" s="104"/>
      <c r="EML7" s="104"/>
      <c r="EMM7" s="104"/>
      <c r="EMN7" s="104"/>
      <c r="EMO7" s="104"/>
      <c r="EMP7" s="104"/>
      <c r="EMQ7" s="104"/>
      <c r="EMR7" s="104"/>
      <c r="EMS7" s="104"/>
      <c r="EMT7" s="104"/>
      <c r="EMU7" s="104"/>
      <c r="EMV7" s="104"/>
      <c r="EMW7" s="104"/>
      <c r="EMX7" s="104"/>
      <c r="EMY7" s="104"/>
      <c r="EMZ7" s="104"/>
      <c r="ENA7" s="104"/>
      <c r="ENB7" s="104"/>
      <c r="ENC7" s="104"/>
      <c r="END7" s="104"/>
      <c r="ENE7" s="104"/>
      <c r="ENF7" s="104"/>
      <c r="ENG7" s="104"/>
      <c r="ENH7" s="104"/>
      <c r="ENI7" s="104"/>
      <c r="ENJ7" s="104"/>
      <c r="ENK7" s="104"/>
      <c r="ENL7" s="104"/>
      <c r="ENM7" s="104"/>
      <c r="ENN7" s="104"/>
      <c r="ENO7" s="104"/>
      <c r="ENP7" s="104"/>
      <c r="ENQ7" s="104"/>
      <c r="ENR7" s="104"/>
      <c r="ENS7" s="104"/>
      <c r="ENT7" s="104"/>
      <c r="ENU7" s="104"/>
      <c r="ENV7" s="104"/>
      <c r="ENW7" s="104"/>
      <c r="ENX7" s="104"/>
      <c r="ENY7" s="104"/>
      <c r="ENZ7" s="104"/>
      <c r="EOA7" s="104"/>
      <c r="EOB7" s="104"/>
      <c r="EOC7" s="104"/>
      <c r="EOD7" s="104"/>
      <c r="EOE7" s="104"/>
      <c r="EOF7" s="104"/>
      <c r="EOG7" s="104"/>
      <c r="EOH7" s="104"/>
      <c r="EOI7" s="104"/>
      <c r="EOJ7" s="104"/>
      <c r="EOK7" s="104"/>
      <c r="EOL7" s="104"/>
      <c r="EOM7" s="104"/>
      <c r="EON7" s="104"/>
      <c r="EOO7" s="104"/>
      <c r="EOP7" s="104"/>
      <c r="EOQ7" s="104"/>
      <c r="EOR7" s="104"/>
      <c r="EOS7" s="104"/>
      <c r="EOT7" s="104"/>
      <c r="EOU7" s="104"/>
      <c r="EOV7" s="104"/>
      <c r="EOW7" s="104"/>
      <c r="EOX7" s="104"/>
      <c r="EOY7" s="104"/>
      <c r="EOZ7" s="104"/>
      <c r="EPA7" s="104"/>
      <c r="EPB7" s="104"/>
      <c r="EPC7" s="104"/>
      <c r="EPD7" s="104"/>
      <c r="EPE7" s="104"/>
      <c r="EPF7" s="104"/>
      <c r="EPG7" s="104"/>
      <c r="EPH7" s="104"/>
      <c r="EPI7" s="104"/>
      <c r="EPJ7" s="104"/>
      <c r="EPK7" s="104"/>
      <c r="EPL7" s="104"/>
      <c r="EPM7" s="104"/>
      <c r="EPN7" s="104"/>
      <c r="EPO7" s="104"/>
      <c r="EPP7" s="104"/>
      <c r="EPQ7" s="104"/>
      <c r="EPR7" s="104"/>
      <c r="EPS7" s="104"/>
      <c r="EPT7" s="104"/>
      <c r="EPU7" s="104"/>
      <c r="EPV7" s="104"/>
      <c r="EPW7" s="104"/>
      <c r="EPX7" s="104"/>
      <c r="EPY7" s="104"/>
      <c r="EPZ7" s="104"/>
      <c r="EQA7" s="104"/>
      <c r="EQB7" s="104"/>
      <c r="EQC7" s="104"/>
      <c r="EQD7" s="104"/>
      <c r="EQE7" s="104"/>
      <c r="EQF7" s="104"/>
      <c r="EQG7" s="104"/>
      <c r="EQH7" s="104"/>
      <c r="EQI7" s="104"/>
      <c r="EQJ7" s="104"/>
      <c r="EQK7" s="104"/>
      <c r="EQL7" s="104"/>
      <c r="EQM7" s="104"/>
      <c r="EQN7" s="104"/>
      <c r="EQO7" s="104"/>
      <c r="EQP7" s="104"/>
      <c r="EQQ7" s="104"/>
      <c r="EQR7" s="104"/>
      <c r="EQS7" s="104"/>
      <c r="EQT7" s="104"/>
      <c r="EQU7" s="104"/>
      <c r="EQV7" s="104"/>
      <c r="EQW7" s="104"/>
      <c r="EQX7" s="104"/>
      <c r="EQY7" s="104"/>
      <c r="EQZ7" s="104"/>
      <c r="ERA7" s="104"/>
      <c r="ERB7" s="104"/>
      <c r="ERC7" s="104"/>
      <c r="ERD7" s="104"/>
      <c r="ERE7" s="104"/>
      <c r="ERF7" s="104"/>
      <c r="ERG7" s="104"/>
      <c r="ERH7" s="104"/>
      <c r="ERI7" s="104"/>
      <c r="ERJ7" s="104"/>
      <c r="ERK7" s="104"/>
      <c r="ERL7" s="104"/>
      <c r="ERM7" s="104"/>
      <c r="ERN7" s="104"/>
      <c r="ERO7" s="104"/>
      <c r="ERP7" s="104"/>
      <c r="ERQ7" s="104"/>
      <c r="ERR7" s="104"/>
      <c r="ERS7" s="104"/>
      <c r="ERT7" s="104"/>
      <c r="ERU7" s="104"/>
      <c r="ERV7" s="104"/>
      <c r="ERW7" s="104"/>
      <c r="ERX7" s="104"/>
      <c r="ERY7" s="104"/>
      <c r="ERZ7" s="104"/>
      <c r="ESA7" s="104"/>
      <c r="ESB7" s="104"/>
      <c r="ESC7" s="104"/>
      <c r="ESD7" s="104"/>
      <c r="ESE7" s="104"/>
      <c r="ESF7" s="104"/>
      <c r="ESG7" s="104"/>
      <c r="ESH7" s="104"/>
      <c r="ESI7" s="104"/>
      <c r="ESJ7" s="104"/>
      <c r="ESK7" s="104"/>
      <c r="ESL7" s="104"/>
      <c r="ESM7" s="104"/>
      <c r="ESN7" s="104"/>
      <c r="ESO7" s="104"/>
      <c r="ESP7" s="104"/>
      <c r="ESQ7" s="104"/>
      <c r="ESR7" s="104"/>
      <c r="ESS7" s="104"/>
      <c r="EST7" s="104"/>
      <c r="ESU7" s="104"/>
      <c r="ESV7" s="104"/>
      <c r="ESW7" s="104"/>
      <c r="ESX7" s="104"/>
      <c r="ESY7" s="104"/>
      <c r="ESZ7" s="104"/>
      <c r="ETA7" s="104"/>
      <c r="ETB7" s="104"/>
      <c r="ETC7" s="104"/>
      <c r="ETD7" s="104"/>
      <c r="ETE7" s="104"/>
      <c r="ETF7" s="104"/>
      <c r="ETG7" s="104"/>
      <c r="ETH7" s="104"/>
      <c r="ETI7" s="104"/>
      <c r="ETJ7" s="104"/>
      <c r="ETK7" s="104"/>
      <c r="ETL7" s="104"/>
      <c r="ETM7" s="104"/>
      <c r="ETN7" s="104"/>
      <c r="ETO7" s="104"/>
      <c r="ETP7" s="104"/>
      <c r="ETQ7" s="104"/>
      <c r="ETR7" s="104"/>
      <c r="ETS7" s="104"/>
      <c r="ETT7" s="104"/>
      <c r="ETU7" s="104"/>
      <c r="ETV7" s="104"/>
      <c r="ETW7" s="104"/>
      <c r="ETX7" s="104"/>
      <c r="ETY7" s="104"/>
      <c r="ETZ7" s="104"/>
      <c r="EUA7" s="104"/>
      <c r="EUB7" s="104"/>
      <c r="EUC7" s="104"/>
      <c r="EUD7" s="104"/>
      <c r="EUE7" s="104"/>
      <c r="EUF7" s="104"/>
      <c r="EUG7" s="104"/>
      <c r="EUH7" s="104"/>
      <c r="EUI7" s="104"/>
      <c r="EUJ7" s="104"/>
      <c r="EUK7" s="104"/>
      <c r="EUL7" s="104"/>
      <c r="EUM7" s="104"/>
      <c r="EUN7" s="104"/>
      <c r="EUO7" s="104"/>
      <c r="EUP7" s="104"/>
      <c r="EUQ7" s="104"/>
      <c r="EUR7" s="104"/>
      <c r="EUS7" s="104"/>
      <c r="EUT7" s="104"/>
      <c r="EUU7" s="104"/>
      <c r="EUV7" s="104"/>
      <c r="EUW7" s="104"/>
      <c r="EUX7" s="104"/>
      <c r="EUY7" s="104"/>
      <c r="EUZ7" s="104"/>
      <c r="EVA7" s="104"/>
      <c r="EVB7" s="104"/>
      <c r="EVC7" s="104"/>
      <c r="EVD7" s="104"/>
      <c r="EVE7" s="104"/>
      <c r="EVF7" s="104"/>
      <c r="EVG7" s="104"/>
      <c r="EVH7" s="104"/>
      <c r="EVI7" s="104"/>
      <c r="EVJ7" s="104"/>
      <c r="EVK7" s="104"/>
      <c r="EVL7" s="104"/>
      <c r="EVM7" s="104"/>
      <c r="EVN7" s="104"/>
      <c r="EVO7" s="104"/>
      <c r="EVP7" s="104"/>
      <c r="EVQ7" s="104"/>
      <c r="EVR7" s="104"/>
      <c r="EVS7" s="104"/>
      <c r="EVT7" s="104"/>
      <c r="EVU7" s="104"/>
      <c r="EVV7" s="104"/>
      <c r="EVW7" s="104"/>
      <c r="EVX7" s="104"/>
      <c r="EVY7" s="104"/>
      <c r="EVZ7" s="104"/>
      <c r="EWA7" s="104"/>
      <c r="EWB7" s="104"/>
      <c r="EWC7" s="104"/>
      <c r="EWD7" s="104"/>
      <c r="EWE7" s="104"/>
      <c r="EWF7" s="104"/>
      <c r="EWG7" s="104"/>
      <c r="EWH7" s="104"/>
      <c r="EWI7" s="104"/>
      <c r="EWJ7" s="104"/>
      <c r="EWK7" s="104"/>
      <c r="EWL7" s="104"/>
      <c r="EWM7" s="104"/>
      <c r="EWN7" s="104"/>
      <c r="EWO7" s="104"/>
      <c r="EWP7" s="104"/>
      <c r="EWQ7" s="104"/>
      <c r="EWR7" s="104"/>
      <c r="EWS7" s="104"/>
      <c r="EWT7" s="104"/>
      <c r="EWU7" s="104"/>
      <c r="EWV7" s="104"/>
      <c r="EWW7" s="104"/>
      <c r="EWX7" s="104"/>
      <c r="EWY7" s="104"/>
      <c r="EWZ7" s="104"/>
      <c r="EXA7" s="104"/>
      <c r="EXB7" s="104"/>
      <c r="EXC7" s="104"/>
      <c r="EXD7" s="104"/>
      <c r="EXE7" s="104"/>
      <c r="EXF7" s="104"/>
      <c r="EXG7" s="104"/>
      <c r="EXH7" s="104"/>
      <c r="EXI7" s="104"/>
      <c r="EXJ7" s="104"/>
      <c r="EXK7" s="104"/>
      <c r="EXL7" s="104"/>
      <c r="EXM7" s="104"/>
      <c r="EXN7" s="104"/>
      <c r="EXO7" s="104"/>
      <c r="EXP7" s="104"/>
      <c r="EXQ7" s="104"/>
      <c r="EXR7" s="104"/>
      <c r="EXS7" s="104"/>
      <c r="EXT7" s="104"/>
      <c r="EXU7" s="104"/>
      <c r="EXV7" s="104"/>
      <c r="EXW7" s="104"/>
      <c r="EXX7" s="104"/>
      <c r="EXY7" s="104"/>
      <c r="EXZ7" s="104"/>
      <c r="EYA7" s="104"/>
      <c r="EYB7" s="104"/>
      <c r="EYC7" s="104"/>
      <c r="EYD7" s="104"/>
      <c r="EYE7" s="104"/>
      <c r="EYF7" s="104"/>
      <c r="EYG7" s="104"/>
      <c r="EYH7" s="104"/>
      <c r="EYI7" s="104"/>
      <c r="EYJ7" s="104"/>
      <c r="EYK7" s="104"/>
      <c r="EYL7" s="104"/>
      <c r="EYM7" s="104"/>
      <c r="EYN7" s="104"/>
      <c r="EYO7" s="104"/>
      <c r="EYP7" s="104"/>
      <c r="EYQ7" s="104"/>
      <c r="EYR7" s="104"/>
      <c r="EYS7" s="104"/>
      <c r="EYT7" s="104"/>
      <c r="EYU7" s="104"/>
      <c r="EYV7" s="104"/>
      <c r="EYW7" s="104"/>
      <c r="EYX7" s="104"/>
      <c r="EYY7" s="104"/>
      <c r="EYZ7" s="104"/>
      <c r="EZA7" s="104"/>
      <c r="EZB7" s="104"/>
      <c r="EZC7" s="104"/>
      <c r="EZD7" s="104"/>
      <c r="EZE7" s="104"/>
      <c r="EZF7" s="104"/>
      <c r="EZG7" s="104"/>
      <c r="EZH7" s="104"/>
      <c r="EZI7" s="104"/>
      <c r="EZJ7" s="104"/>
      <c r="EZK7" s="104"/>
      <c r="EZL7" s="104"/>
      <c r="EZM7" s="104"/>
      <c r="EZN7" s="104"/>
      <c r="EZO7" s="104"/>
      <c r="EZP7" s="104"/>
      <c r="EZQ7" s="104"/>
      <c r="EZR7" s="104"/>
      <c r="EZS7" s="104"/>
      <c r="EZT7" s="104"/>
      <c r="EZU7" s="104"/>
      <c r="EZV7" s="104"/>
      <c r="EZW7" s="104"/>
      <c r="EZX7" s="104"/>
      <c r="EZY7" s="104"/>
      <c r="EZZ7" s="104"/>
      <c r="FAA7" s="104"/>
      <c r="FAB7" s="104"/>
      <c r="FAC7" s="104"/>
      <c r="FAD7" s="104"/>
      <c r="FAE7" s="104"/>
      <c r="FAF7" s="104"/>
      <c r="FAG7" s="104"/>
      <c r="FAH7" s="104"/>
      <c r="FAI7" s="104"/>
      <c r="FAJ7" s="104"/>
      <c r="FAK7" s="104"/>
      <c r="FAL7" s="104"/>
      <c r="FAM7" s="104"/>
      <c r="FAN7" s="104"/>
      <c r="FAO7" s="104"/>
      <c r="FAP7" s="104"/>
      <c r="FAQ7" s="104"/>
      <c r="FAR7" s="104"/>
      <c r="FAS7" s="104"/>
      <c r="FAT7" s="104"/>
      <c r="FAU7" s="104"/>
      <c r="FAV7" s="104"/>
      <c r="FAW7" s="104"/>
      <c r="FAX7" s="104"/>
      <c r="FAY7" s="104"/>
      <c r="FAZ7" s="104"/>
      <c r="FBA7" s="104"/>
      <c r="FBB7" s="104"/>
      <c r="FBC7" s="104"/>
      <c r="FBD7" s="104"/>
      <c r="FBE7" s="104"/>
      <c r="FBF7" s="104"/>
      <c r="FBG7" s="104"/>
      <c r="FBH7" s="104"/>
      <c r="FBI7" s="104"/>
      <c r="FBJ7" s="104"/>
      <c r="FBK7" s="104"/>
      <c r="FBL7" s="104"/>
      <c r="FBM7" s="104"/>
      <c r="FBN7" s="104"/>
      <c r="FBO7" s="104"/>
      <c r="FBP7" s="104"/>
      <c r="FBQ7" s="104"/>
      <c r="FBR7" s="104"/>
      <c r="FBS7" s="104"/>
      <c r="FBT7" s="104"/>
      <c r="FBU7" s="104"/>
      <c r="FBV7" s="104"/>
      <c r="FBW7" s="104"/>
      <c r="FBX7" s="104"/>
      <c r="FBY7" s="104"/>
      <c r="FBZ7" s="104"/>
      <c r="FCA7" s="104"/>
      <c r="FCB7" s="104"/>
      <c r="FCC7" s="104"/>
      <c r="FCD7" s="104"/>
      <c r="FCE7" s="104"/>
      <c r="FCF7" s="104"/>
      <c r="FCG7" s="104"/>
      <c r="FCH7" s="104"/>
      <c r="FCI7" s="104"/>
      <c r="FCJ7" s="104"/>
      <c r="FCK7" s="104"/>
      <c r="FCL7" s="104"/>
      <c r="FCM7" s="104"/>
      <c r="FCN7" s="104"/>
      <c r="FCO7" s="104"/>
      <c r="FCP7" s="104"/>
      <c r="FCQ7" s="104"/>
      <c r="FCR7" s="104"/>
      <c r="FCS7" s="104"/>
      <c r="FCT7" s="104"/>
      <c r="FCU7" s="104"/>
      <c r="FCV7" s="104"/>
      <c r="FCW7" s="104"/>
      <c r="FCX7" s="104"/>
      <c r="FCY7" s="104"/>
      <c r="FCZ7" s="104"/>
      <c r="FDA7" s="104"/>
      <c r="FDB7" s="104"/>
      <c r="FDC7" s="104"/>
      <c r="FDD7" s="104"/>
      <c r="FDE7" s="104"/>
      <c r="FDF7" s="104"/>
      <c r="FDG7" s="104"/>
      <c r="FDH7" s="104"/>
      <c r="FDI7" s="104"/>
      <c r="FDJ7" s="104"/>
      <c r="FDK7" s="104"/>
      <c r="FDL7" s="104"/>
      <c r="FDM7" s="104"/>
      <c r="FDN7" s="104"/>
      <c r="FDO7" s="104"/>
      <c r="FDP7" s="104"/>
      <c r="FDQ7" s="104"/>
      <c r="FDR7" s="104"/>
      <c r="FDS7" s="104"/>
      <c r="FDT7" s="104"/>
      <c r="FDU7" s="104"/>
      <c r="FDV7" s="104"/>
      <c r="FDW7" s="104"/>
      <c r="FDX7" s="104"/>
      <c r="FDY7" s="104"/>
      <c r="FDZ7" s="104"/>
      <c r="FEA7" s="104"/>
      <c r="FEB7" s="104"/>
      <c r="FEC7" s="104"/>
      <c r="FED7" s="104"/>
      <c r="FEE7" s="104"/>
      <c r="FEF7" s="104"/>
      <c r="FEG7" s="104"/>
      <c r="FEH7" s="104"/>
      <c r="FEI7" s="104"/>
      <c r="FEJ7" s="104"/>
      <c r="FEK7" s="104"/>
      <c r="FEL7" s="104"/>
      <c r="FEM7" s="104"/>
      <c r="FEN7" s="104"/>
      <c r="FEO7" s="104"/>
      <c r="FEP7" s="104"/>
      <c r="FEQ7" s="104"/>
      <c r="FER7" s="104"/>
      <c r="FES7" s="104"/>
      <c r="FET7" s="104"/>
      <c r="FEU7" s="104"/>
      <c r="FEV7" s="104"/>
      <c r="FEW7" s="104"/>
      <c r="FEX7" s="104"/>
      <c r="FEY7" s="104"/>
      <c r="FEZ7" s="104"/>
      <c r="FFA7" s="104"/>
      <c r="FFB7" s="104"/>
      <c r="FFC7" s="104"/>
      <c r="FFD7" s="104"/>
      <c r="FFE7" s="104"/>
      <c r="FFF7" s="104"/>
      <c r="FFG7" s="104"/>
      <c r="FFH7" s="104"/>
      <c r="FFI7" s="104"/>
      <c r="FFJ7" s="104"/>
      <c r="FFK7" s="104"/>
      <c r="FFL7" s="104"/>
      <c r="FFM7" s="104"/>
      <c r="FFN7" s="104"/>
      <c r="FFO7" s="104"/>
      <c r="FFP7" s="104"/>
      <c r="FFQ7" s="104"/>
      <c r="FFR7" s="104"/>
      <c r="FFS7" s="104"/>
      <c r="FFT7" s="104"/>
      <c r="FFU7" s="104"/>
      <c r="FFV7" s="104"/>
      <c r="FFW7" s="104"/>
      <c r="FFX7" s="104"/>
      <c r="FFY7" s="104"/>
      <c r="FFZ7" s="104"/>
      <c r="FGA7" s="104"/>
      <c r="FGB7" s="104"/>
      <c r="FGC7" s="104"/>
      <c r="FGD7" s="104"/>
      <c r="FGE7" s="104"/>
      <c r="FGF7" s="104"/>
      <c r="FGG7" s="104"/>
      <c r="FGH7" s="104"/>
      <c r="FGI7" s="104"/>
      <c r="FGJ7" s="104"/>
      <c r="FGK7" s="104"/>
      <c r="FGL7" s="104"/>
      <c r="FGM7" s="104"/>
      <c r="FGN7" s="104"/>
      <c r="FGO7" s="104"/>
      <c r="FGP7" s="104"/>
      <c r="FGQ7" s="104"/>
      <c r="FGR7" s="104"/>
      <c r="FGS7" s="104"/>
      <c r="FGT7" s="104"/>
      <c r="FGU7" s="104"/>
      <c r="FGV7" s="104"/>
      <c r="FGW7" s="104"/>
      <c r="FGX7" s="104"/>
      <c r="FGY7" s="104"/>
      <c r="FGZ7" s="104"/>
      <c r="FHA7" s="104"/>
      <c r="FHB7" s="104"/>
      <c r="FHC7" s="104"/>
      <c r="FHD7" s="104"/>
      <c r="FHE7" s="104"/>
      <c r="FHF7" s="104"/>
      <c r="FHG7" s="104"/>
      <c r="FHH7" s="104"/>
      <c r="FHI7" s="104"/>
      <c r="FHJ7" s="104"/>
      <c r="FHK7" s="104"/>
      <c r="FHL7" s="104"/>
      <c r="FHM7" s="104"/>
      <c r="FHN7" s="104"/>
      <c r="FHO7" s="104"/>
      <c r="FHP7" s="104"/>
      <c r="FHQ7" s="104"/>
      <c r="FHR7" s="104"/>
      <c r="FHS7" s="104"/>
      <c r="FHT7" s="104"/>
      <c r="FHU7" s="104"/>
      <c r="FHV7" s="104"/>
      <c r="FHW7" s="104"/>
      <c r="FHX7" s="104"/>
      <c r="FHY7" s="104"/>
      <c r="FHZ7" s="104"/>
      <c r="FIA7" s="104"/>
      <c r="FIB7" s="104"/>
      <c r="FIC7" s="104"/>
      <c r="FID7" s="104"/>
      <c r="FIE7" s="104"/>
      <c r="FIF7" s="104"/>
      <c r="FIG7" s="104"/>
      <c r="FIH7" s="104"/>
      <c r="FII7" s="104"/>
      <c r="FIJ7" s="104"/>
      <c r="FIK7" s="104"/>
      <c r="FIL7" s="104"/>
      <c r="FIM7" s="104"/>
      <c r="FIN7" s="104"/>
      <c r="FIO7" s="104"/>
      <c r="FIP7" s="104"/>
      <c r="FIQ7" s="104"/>
      <c r="FIR7" s="104"/>
      <c r="FIS7" s="104"/>
      <c r="FIT7" s="104"/>
      <c r="FIU7" s="104"/>
      <c r="FIV7" s="104"/>
      <c r="FIW7" s="104"/>
      <c r="FIX7" s="104"/>
      <c r="FIY7" s="104"/>
      <c r="FIZ7" s="104"/>
      <c r="FJA7" s="104"/>
      <c r="FJB7" s="104"/>
      <c r="FJC7" s="104"/>
      <c r="FJD7" s="104"/>
      <c r="FJE7" s="104"/>
      <c r="FJF7" s="104"/>
      <c r="FJG7" s="104"/>
      <c r="FJH7" s="104"/>
      <c r="FJI7" s="104"/>
      <c r="FJJ7" s="104"/>
      <c r="FJK7" s="104"/>
      <c r="FJL7" s="104"/>
      <c r="FJM7" s="104"/>
      <c r="FJN7" s="104"/>
      <c r="FJO7" s="104"/>
      <c r="FJP7" s="104"/>
      <c r="FJQ7" s="104"/>
      <c r="FJR7" s="104"/>
      <c r="FJS7" s="104"/>
      <c r="FJT7" s="104"/>
      <c r="FJU7" s="104"/>
      <c r="FJV7" s="104"/>
      <c r="FJW7" s="104"/>
      <c r="FJX7" s="104"/>
      <c r="FJY7" s="104"/>
      <c r="FJZ7" s="104"/>
      <c r="FKA7" s="104"/>
      <c r="FKB7" s="104"/>
      <c r="FKC7" s="104"/>
      <c r="FKD7" s="104"/>
      <c r="FKE7" s="104"/>
      <c r="FKF7" s="104"/>
      <c r="FKG7" s="104"/>
      <c r="FKH7" s="104"/>
      <c r="FKI7" s="104"/>
      <c r="FKJ7" s="104"/>
      <c r="FKK7" s="104"/>
      <c r="FKL7" s="104"/>
      <c r="FKM7" s="104"/>
      <c r="FKN7" s="104"/>
      <c r="FKO7" s="104"/>
      <c r="FKP7" s="104"/>
      <c r="FKQ7" s="104"/>
      <c r="FKR7" s="104"/>
      <c r="FKS7" s="104"/>
      <c r="FKT7" s="104"/>
      <c r="FKU7" s="104"/>
      <c r="FKV7" s="104"/>
      <c r="FKW7" s="104"/>
      <c r="FKX7" s="104"/>
      <c r="FKY7" s="104"/>
      <c r="FKZ7" s="104"/>
      <c r="FLA7" s="104"/>
      <c r="FLB7" s="104"/>
      <c r="FLC7" s="104"/>
      <c r="FLD7" s="104"/>
      <c r="FLE7" s="104"/>
      <c r="FLF7" s="104"/>
      <c r="FLG7" s="104"/>
      <c r="FLH7" s="104"/>
      <c r="FLI7" s="104"/>
      <c r="FLJ7" s="104"/>
      <c r="FLK7" s="104"/>
      <c r="FLL7" s="104"/>
      <c r="FLM7" s="104"/>
      <c r="FLN7" s="104"/>
      <c r="FLO7" s="104"/>
      <c r="FLP7" s="104"/>
      <c r="FLQ7" s="104"/>
      <c r="FLR7" s="104"/>
      <c r="FLS7" s="104"/>
      <c r="FLT7" s="104"/>
      <c r="FLU7" s="104"/>
      <c r="FLV7" s="104"/>
      <c r="FLW7" s="104"/>
      <c r="FLX7" s="104"/>
      <c r="FLY7" s="104"/>
      <c r="FLZ7" s="104"/>
      <c r="FMA7" s="104"/>
      <c r="FMB7" s="104"/>
      <c r="FMC7" s="104"/>
      <c r="FMD7" s="104"/>
      <c r="FME7" s="104"/>
      <c r="FMF7" s="104"/>
      <c r="FMG7" s="104"/>
      <c r="FMH7" s="104"/>
      <c r="FMI7" s="104"/>
      <c r="FMJ7" s="104"/>
      <c r="FMK7" s="104"/>
      <c r="FML7" s="104"/>
      <c r="FMM7" s="104"/>
      <c r="FMN7" s="104"/>
      <c r="FMO7" s="104"/>
      <c r="FMP7" s="104"/>
      <c r="FMQ7" s="104"/>
      <c r="FMR7" s="104"/>
      <c r="FMS7" s="104"/>
      <c r="FMT7" s="104"/>
      <c r="FMU7" s="104"/>
      <c r="FMV7" s="104"/>
      <c r="FMW7" s="104"/>
      <c r="FMX7" s="104"/>
      <c r="FMY7" s="104"/>
      <c r="FMZ7" s="104"/>
      <c r="FNA7" s="104"/>
      <c r="FNB7" s="104"/>
      <c r="FNC7" s="104"/>
      <c r="FND7" s="104"/>
      <c r="FNE7" s="104"/>
      <c r="FNF7" s="104"/>
      <c r="FNG7" s="104"/>
      <c r="FNH7" s="104"/>
      <c r="FNI7" s="104"/>
      <c r="FNJ7" s="104"/>
      <c r="FNK7" s="104"/>
      <c r="FNL7" s="104"/>
      <c r="FNM7" s="104"/>
      <c r="FNN7" s="104"/>
      <c r="FNO7" s="104"/>
      <c r="FNP7" s="104"/>
      <c r="FNQ7" s="104"/>
      <c r="FNR7" s="104"/>
      <c r="FNS7" s="104"/>
      <c r="FNT7" s="104"/>
      <c r="FNU7" s="104"/>
      <c r="FNV7" s="104"/>
      <c r="FNW7" s="104"/>
      <c r="FNX7" s="104"/>
      <c r="FNY7" s="104"/>
      <c r="FNZ7" s="104"/>
      <c r="FOA7" s="104"/>
      <c r="FOB7" s="104"/>
      <c r="FOC7" s="104"/>
      <c r="FOD7" s="104"/>
      <c r="FOE7" s="104"/>
      <c r="FOF7" s="104"/>
      <c r="FOG7" s="104"/>
      <c r="FOH7" s="104"/>
      <c r="FOI7" s="104"/>
      <c r="FOJ7" s="104"/>
      <c r="FOK7" s="104"/>
      <c r="FOL7" s="104"/>
      <c r="FOM7" s="104"/>
      <c r="FON7" s="104"/>
      <c r="FOO7" s="104"/>
      <c r="FOP7" s="104"/>
      <c r="FOQ7" s="104"/>
      <c r="FOR7" s="104"/>
      <c r="FOS7" s="104"/>
      <c r="FOT7" s="104"/>
      <c r="FOU7" s="104"/>
      <c r="FOV7" s="104"/>
      <c r="FOW7" s="104"/>
      <c r="FOX7" s="104"/>
      <c r="FOY7" s="104"/>
      <c r="FOZ7" s="104"/>
      <c r="FPA7" s="104"/>
      <c r="FPB7" s="104"/>
      <c r="FPC7" s="104"/>
      <c r="FPD7" s="104"/>
      <c r="FPE7" s="104"/>
      <c r="FPF7" s="104"/>
      <c r="FPG7" s="104"/>
      <c r="FPH7" s="104"/>
      <c r="FPI7" s="104"/>
      <c r="FPJ7" s="104"/>
      <c r="FPK7" s="104"/>
      <c r="FPL7" s="104"/>
      <c r="FPM7" s="104"/>
      <c r="FPN7" s="104"/>
      <c r="FPO7" s="104"/>
      <c r="FPP7" s="104"/>
      <c r="FPQ7" s="104"/>
      <c r="FPR7" s="104"/>
      <c r="FPS7" s="104"/>
      <c r="FPT7" s="104"/>
      <c r="FPU7" s="104"/>
      <c r="FPV7" s="104"/>
      <c r="FPW7" s="104"/>
      <c r="FPX7" s="104"/>
      <c r="FPY7" s="104"/>
      <c r="FPZ7" s="104"/>
      <c r="FQA7" s="104"/>
      <c r="FQB7" s="104"/>
      <c r="FQC7" s="104"/>
      <c r="FQD7" s="104"/>
      <c r="FQE7" s="104"/>
      <c r="FQF7" s="104"/>
      <c r="FQG7" s="104"/>
      <c r="FQH7" s="104"/>
      <c r="FQI7" s="104"/>
      <c r="FQJ7" s="104"/>
      <c r="FQK7" s="104"/>
      <c r="FQL7" s="104"/>
      <c r="FQM7" s="104"/>
      <c r="FQN7" s="104"/>
      <c r="FQO7" s="104"/>
      <c r="FQP7" s="104"/>
      <c r="FQQ7" s="104"/>
      <c r="FQR7" s="104"/>
      <c r="FQS7" s="104"/>
      <c r="FQT7" s="104"/>
      <c r="FQU7" s="104"/>
      <c r="FQV7" s="104"/>
      <c r="FQW7" s="104"/>
      <c r="FQX7" s="104"/>
      <c r="FQY7" s="104"/>
      <c r="FQZ7" s="104"/>
      <c r="FRA7" s="104"/>
      <c r="FRB7" s="104"/>
      <c r="FRC7" s="104"/>
      <c r="FRD7" s="104"/>
      <c r="FRE7" s="104"/>
      <c r="FRF7" s="104"/>
      <c r="FRG7" s="104"/>
      <c r="FRH7" s="104"/>
      <c r="FRI7" s="104"/>
      <c r="FRJ7" s="104"/>
      <c r="FRK7" s="104"/>
      <c r="FRL7" s="104"/>
      <c r="FRM7" s="104"/>
      <c r="FRN7" s="104"/>
      <c r="FRO7" s="104"/>
      <c r="FRP7" s="104"/>
      <c r="FRQ7" s="104"/>
      <c r="FRR7" s="104"/>
      <c r="FRS7" s="104"/>
      <c r="FRT7" s="104"/>
      <c r="FRU7" s="104"/>
      <c r="FRV7" s="104"/>
      <c r="FRW7" s="104"/>
      <c r="FRX7" s="104"/>
      <c r="FRY7" s="104"/>
      <c r="FRZ7" s="104"/>
      <c r="FSA7" s="104"/>
      <c r="FSB7" s="104"/>
      <c r="FSC7" s="104"/>
      <c r="FSD7" s="104"/>
      <c r="FSE7" s="104"/>
      <c r="FSF7" s="104"/>
      <c r="FSG7" s="104"/>
      <c r="FSH7" s="104"/>
      <c r="FSI7" s="104"/>
      <c r="FSJ7" s="104"/>
      <c r="FSK7" s="104"/>
      <c r="FSL7" s="104"/>
      <c r="FSM7" s="104"/>
      <c r="FSN7" s="104"/>
      <c r="FSO7" s="104"/>
      <c r="FSP7" s="104"/>
      <c r="FSQ7" s="104"/>
      <c r="FSR7" s="104"/>
      <c r="FSS7" s="104"/>
      <c r="FST7" s="104"/>
      <c r="FSU7" s="104"/>
      <c r="FSV7" s="104"/>
      <c r="FSW7" s="104"/>
      <c r="FSX7" s="104"/>
      <c r="FSY7" s="104"/>
      <c r="FSZ7" s="104"/>
      <c r="FTA7" s="104"/>
      <c r="FTB7" s="104"/>
      <c r="FTC7" s="104"/>
      <c r="FTD7" s="104"/>
      <c r="FTE7" s="104"/>
      <c r="FTF7" s="104"/>
      <c r="FTG7" s="104"/>
      <c r="FTH7" s="104"/>
      <c r="FTI7" s="104"/>
      <c r="FTJ7" s="104"/>
      <c r="FTK7" s="104"/>
      <c r="FTL7" s="104"/>
      <c r="FTM7" s="104"/>
      <c r="FTN7" s="104"/>
      <c r="FTO7" s="104"/>
      <c r="FTP7" s="104"/>
      <c r="FTQ7" s="104"/>
      <c r="FTR7" s="104"/>
      <c r="FTS7" s="104"/>
      <c r="FTT7" s="104"/>
      <c r="FTU7" s="104"/>
      <c r="FTV7" s="104"/>
      <c r="FTW7" s="104"/>
      <c r="FTX7" s="104"/>
      <c r="FTY7" s="104"/>
      <c r="FTZ7" s="104"/>
      <c r="FUA7" s="104"/>
      <c r="FUB7" s="104"/>
      <c r="FUC7" s="104"/>
      <c r="FUD7" s="104"/>
      <c r="FUE7" s="104"/>
      <c r="FUF7" s="104"/>
      <c r="FUG7" s="104"/>
      <c r="FUH7" s="104"/>
      <c r="FUI7" s="104"/>
      <c r="FUJ7" s="104"/>
      <c r="FUK7" s="104"/>
      <c r="FUL7" s="104"/>
      <c r="FUM7" s="104"/>
      <c r="FUN7" s="104"/>
      <c r="FUO7" s="104"/>
      <c r="FUP7" s="104"/>
      <c r="FUQ7" s="104"/>
      <c r="FUR7" s="104"/>
      <c r="FUS7" s="104"/>
      <c r="FUT7" s="104"/>
      <c r="FUU7" s="104"/>
      <c r="FUV7" s="104"/>
      <c r="FUW7" s="104"/>
      <c r="FUX7" s="104"/>
      <c r="FUY7" s="104"/>
      <c r="FUZ7" s="104"/>
      <c r="FVA7" s="104"/>
      <c r="FVB7" s="104"/>
      <c r="FVC7" s="104"/>
      <c r="FVD7" s="104"/>
      <c r="FVE7" s="104"/>
      <c r="FVF7" s="104"/>
      <c r="FVG7" s="104"/>
      <c r="FVH7" s="104"/>
      <c r="FVI7" s="104"/>
      <c r="FVJ7" s="104"/>
      <c r="FVK7" s="104"/>
      <c r="FVL7" s="104"/>
      <c r="FVM7" s="104"/>
      <c r="FVN7" s="104"/>
      <c r="FVO7" s="104"/>
      <c r="FVP7" s="104"/>
      <c r="FVQ7" s="104"/>
      <c r="FVR7" s="104"/>
      <c r="FVS7" s="104"/>
      <c r="FVT7" s="104"/>
      <c r="FVU7" s="104"/>
      <c r="FVV7" s="104"/>
      <c r="FVW7" s="104"/>
      <c r="FVX7" s="104"/>
      <c r="FVY7" s="104"/>
      <c r="FVZ7" s="104"/>
      <c r="FWA7" s="104"/>
      <c r="FWB7" s="104"/>
      <c r="FWC7" s="104"/>
      <c r="FWD7" s="104"/>
      <c r="FWE7" s="104"/>
      <c r="FWF7" s="104"/>
      <c r="FWG7" s="104"/>
      <c r="FWH7" s="104"/>
      <c r="FWI7" s="104"/>
      <c r="FWJ7" s="104"/>
      <c r="FWK7" s="104"/>
      <c r="FWL7" s="104"/>
      <c r="FWM7" s="104"/>
      <c r="FWN7" s="104"/>
      <c r="FWO7" s="104"/>
      <c r="FWP7" s="104"/>
      <c r="FWQ7" s="104"/>
      <c r="FWR7" s="104"/>
      <c r="FWS7" s="104"/>
      <c r="FWT7" s="104"/>
      <c r="FWU7" s="104"/>
      <c r="FWV7" s="104"/>
      <c r="FWW7" s="104"/>
      <c r="FWX7" s="104"/>
      <c r="FWY7" s="104"/>
      <c r="FWZ7" s="104"/>
      <c r="FXA7" s="104"/>
      <c r="FXB7" s="104"/>
      <c r="FXC7" s="104"/>
      <c r="FXD7" s="104"/>
      <c r="FXE7" s="104"/>
      <c r="FXF7" s="104"/>
      <c r="FXG7" s="104"/>
      <c r="FXH7" s="104"/>
      <c r="FXI7" s="104"/>
      <c r="FXJ7" s="104"/>
      <c r="FXK7" s="104"/>
      <c r="FXL7" s="104"/>
      <c r="FXM7" s="104"/>
      <c r="FXN7" s="104"/>
      <c r="FXO7" s="104"/>
      <c r="FXP7" s="104"/>
      <c r="FXQ7" s="104"/>
      <c r="FXR7" s="104"/>
      <c r="FXS7" s="104"/>
      <c r="FXT7" s="104"/>
      <c r="FXU7" s="104"/>
      <c r="FXV7" s="104"/>
      <c r="FXW7" s="104"/>
      <c r="FXX7" s="104"/>
      <c r="FXY7" s="104"/>
      <c r="FXZ7" s="104"/>
      <c r="FYA7" s="104"/>
      <c r="FYB7" s="104"/>
      <c r="FYC7" s="104"/>
      <c r="FYD7" s="104"/>
      <c r="FYE7" s="104"/>
      <c r="FYF7" s="104"/>
      <c r="FYG7" s="104"/>
      <c r="FYH7" s="104"/>
      <c r="FYI7" s="104"/>
      <c r="FYJ7" s="104"/>
      <c r="FYK7" s="104"/>
      <c r="FYL7" s="104"/>
      <c r="FYM7" s="104"/>
      <c r="FYN7" s="104"/>
      <c r="FYO7" s="104"/>
      <c r="FYP7" s="104"/>
      <c r="FYQ7" s="104"/>
      <c r="FYR7" s="104"/>
      <c r="FYS7" s="104"/>
      <c r="FYT7" s="104"/>
      <c r="FYU7" s="104"/>
      <c r="FYV7" s="104"/>
      <c r="FYW7" s="104"/>
      <c r="FYX7" s="104"/>
      <c r="FYY7" s="104"/>
      <c r="FYZ7" s="104"/>
      <c r="FZA7" s="104"/>
      <c r="FZB7" s="104"/>
      <c r="FZC7" s="104"/>
      <c r="FZD7" s="104"/>
      <c r="FZE7" s="104"/>
      <c r="FZF7" s="104"/>
      <c r="FZG7" s="104"/>
      <c r="FZH7" s="104"/>
      <c r="FZI7" s="104"/>
      <c r="FZJ7" s="104"/>
      <c r="FZK7" s="104"/>
      <c r="FZL7" s="104"/>
      <c r="FZM7" s="104"/>
      <c r="FZN7" s="104"/>
      <c r="FZO7" s="104"/>
      <c r="FZP7" s="104"/>
      <c r="FZQ7" s="104"/>
      <c r="FZR7" s="104"/>
      <c r="FZS7" s="104"/>
      <c r="FZT7" s="104"/>
      <c r="FZU7" s="104"/>
      <c r="FZV7" s="104"/>
      <c r="FZW7" s="104"/>
      <c r="FZX7" s="104"/>
      <c r="FZY7" s="104"/>
      <c r="FZZ7" s="104"/>
      <c r="GAA7" s="104"/>
      <c r="GAB7" s="104"/>
      <c r="GAC7" s="104"/>
      <c r="GAD7" s="104"/>
      <c r="GAE7" s="104"/>
      <c r="GAF7" s="104"/>
      <c r="GAG7" s="104"/>
      <c r="GAH7" s="104"/>
      <c r="GAI7" s="104"/>
      <c r="GAJ7" s="104"/>
      <c r="GAK7" s="104"/>
      <c r="GAL7" s="104"/>
      <c r="GAM7" s="104"/>
      <c r="GAN7" s="104"/>
      <c r="GAO7" s="104"/>
      <c r="GAP7" s="104"/>
      <c r="GAQ7" s="104"/>
      <c r="GAR7" s="104"/>
      <c r="GAS7" s="104"/>
      <c r="GAT7" s="104"/>
      <c r="GAU7" s="104"/>
      <c r="GAV7" s="104"/>
      <c r="GAW7" s="104"/>
      <c r="GAX7" s="104"/>
      <c r="GAY7" s="104"/>
      <c r="GAZ7" s="104"/>
      <c r="GBA7" s="104"/>
      <c r="GBB7" s="104"/>
      <c r="GBC7" s="104"/>
      <c r="GBD7" s="104"/>
      <c r="GBE7" s="104"/>
      <c r="GBF7" s="104"/>
      <c r="GBG7" s="104"/>
      <c r="GBH7" s="104"/>
      <c r="GBI7" s="104"/>
      <c r="GBJ7" s="104"/>
      <c r="GBK7" s="104"/>
      <c r="GBL7" s="104"/>
      <c r="GBM7" s="104"/>
      <c r="GBN7" s="104"/>
      <c r="GBO7" s="104"/>
      <c r="GBP7" s="104"/>
      <c r="GBQ7" s="104"/>
      <c r="GBR7" s="104"/>
      <c r="GBS7" s="104"/>
      <c r="GBT7" s="104"/>
      <c r="GBU7" s="104"/>
      <c r="GBV7" s="104"/>
      <c r="GBW7" s="104"/>
      <c r="GBX7" s="104"/>
      <c r="GBY7" s="104"/>
      <c r="GBZ7" s="104"/>
      <c r="GCA7" s="104"/>
      <c r="GCB7" s="104"/>
      <c r="GCC7" s="104"/>
      <c r="GCD7" s="104"/>
      <c r="GCE7" s="104"/>
      <c r="GCF7" s="104"/>
      <c r="GCG7" s="104"/>
      <c r="GCH7" s="104"/>
      <c r="GCI7" s="104"/>
      <c r="GCJ7" s="104"/>
      <c r="GCK7" s="104"/>
      <c r="GCL7" s="104"/>
      <c r="GCM7" s="104"/>
      <c r="GCN7" s="104"/>
      <c r="GCO7" s="104"/>
      <c r="GCP7" s="104"/>
      <c r="GCQ7" s="104"/>
      <c r="GCR7" s="104"/>
      <c r="GCS7" s="104"/>
      <c r="GCT7" s="104"/>
      <c r="GCU7" s="104"/>
      <c r="GCV7" s="104"/>
      <c r="GCW7" s="104"/>
      <c r="GCX7" s="104"/>
      <c r="GCY7" s="104"/>
      <c r="GCZ7" s="104"/>
      <c r="GDA7" s="104"/>
      <c r="GDB7" s="104"/>
      <c r="GDC7" s="104"/>
      <c r="GDD7" s="104"/>
      <c r="GDE7" s="104"/>
      <c r="GDF7" s="104"/>
      <c r="GDG7" s="104"/>
      <c r="GDH7" s="104"/>
      <c r="GDI7" s="104"/>
      <c r="GDJ7" s="104"/>
      <c r="GDK7" s="104"/>
      <c r="GDL7" s="104"/>
      <c r="GDM7" s="104"/>
      <c r="GDN7" s="104"/>
      <c r="GDO7" s="104"/>
      <c r="GDP7" s="104"/>
      <c r="GDQ7" s="104"/>
      <c r="GDR7" s="104"/>
      <c r="GDS7" s="104"/>
      <c r="GDT7" s="104"/>
      <c r="GDU7" s="104"/>
      <c r="GDV7" s="104"/>
      <c r="GDW7" s="104"/>
      <c r="GDX7" s="104"/>
      <c r="GDY7" s="104"/>
      <c r="GDZ7" s="104"/>
      <c r="GEA7" s="104"/>
      <c r="GEB7" s="104"/>
      <c r="GEC7" s="104"/>
      <c r="GED7" s="104"/>
      <c r="GEE7" s="104"/>
      <c r="GEF7" s="104"/>
      <c r="GEG7" s="104"/>
      <c r="GEH7" s="104"/>
      <c r="GEI7" s="104"/>
      <c r="GEJ7" s="104"/>
      <c r="GEK7" s="104"/>
      <c r="GEL7" s="104"/>
      <c r="GEM7" s="104"/>
      <c r="GEN7" s="104"/>
      <c r="GEO7" s="104"/>
      <c r="GEP7" s="104"/>
      <c r="GEQ7" s="104"/>
      <c r="GER7" s="104"/>
      <c r="GES7" s="104"/>
      <c r="GET7" s="104"/>
      <c r="GEU7" s="104"/>
      <c r="GEV7" s="104"/>
      <c r="GEW7" s="104"/>
      <c r="GEX7" s="104"/>
      <c r="GEY7" s="104"/>
      <c r="GEZ7" s="104"/>
      <c r="GFA7" s="104"/>
      <c r="GFB7" s="104"/>
      <c r="GFC7" s="104"/>
      <c r="GFD7" s="104"/>
      <c r="GFE7" s="104"/>
      <c r="GFF7" s="104"/>
      <c r="GFG7" s="104"/>
      <c r="GFH7" s="104"/>
      <c r="GFI7" s="104"/>
      <c r="GFJ7" s="104"/>
      <c r="GFK7" s="104"/>
      <c r="GFL7" s="104"/>
      <c r="GFM7" s="104"/>
      <c r="GFN7" s="104"/>
      <c r="GFO7" s="104"/>
      <c r="GFP7" s="104"/>
      <c r="GFQ7" s="104"/>
      <c r="GFR7" s="104"/>
      <c r="GFS7" s="104"/>
      <c r="GFT7" s="104"/>
      <c r="GFU7" s="104"/>
      <c r="GFV7" s="104"/>
      <c r="GFW7" s="104"/>
      <c r="GFX7" s="104"/>
      <c r="GFY7" s="104"/>
      <c r="GFZ7" s="104"/>
      <c r="GGA7" s="104"/>
      <c r="GGB7" s="104"/>
      <c r="GGC7" s="104"/>
      <c r="GGD7" s="104"/>
      <c r="GGE7" s="104"/>
      <c r="GGF7" s="104"/>
      <c r="GGG7" s="104"/>
      <c r="GGH7" s="104"/>
      <c r="GGI7" s="104"/>
      <c r="GGJ7" s="104"/>
      <c r="GGK7" s="104"/>
      <c r="GGL7" s="104"/>
      <c r="GGM7" s="104"/>
      <c r="GGN7" s="104"/>
      <c r="GGO7" s="104"/>
      <c r="GGP7" s="104"/>
      <c r="GGQ7" s="104"/>
      <c r="GGR7" s="104"/>
      <c r="GGS7" s="104"/>
      <c r="GGT7" s="104"/>
      <c r="GGU7" s="104"/>
      <c r="GGV7" s="104"/>
      <c r="GGW7" s="104"/>
      <c r="GGX7" s="104"/>
      <c r="GGY7" s="104"/>
      <c r="GGZ7" s="104"/>
      <c r="GHA7" s="104"/>
      <c r="GHB7" s="104"/>
      <c r="GHC7" s="104"/>
      <c r="GHD7" s="104"/>
      <c r="GHE7" s="104"/>
      <c r="GHF7" s="104"/>
      <c r="GHG7" s="104"/>
      <c r="GHH7" s="104"/>
      <c r="GHI7" s="104"/>
      <c r="GHJ7" s="104"/>
      <c r="GHK7" s="104"/>
      <c r="GHL7" s="104"/>
      <c r="GHM7" s="104"/>
      <c r="GHN7" s="104"/>
      <c r="GHO7" s="104"/>
      <c r="GHP7" s="104"/>
      <c r="GHQ7" s="104"/>
      <c r="GHR7" s="104"/>
      <c r="GHS7" s="104"/>
      <c r="GHT7" s="104"/>
      <c r="GHU7" s="104"/>
      <c r="GHV7" s="104"/>
      <c r="GHW7" s="104"/>
      <c r="GHX7" s="104"/>
      <c r="GHY7" s="104"/>
      <c r="GHZ7" s="104"/>
      <c r="GIA7" s="104"/>
      <c r="GIB7" s="104"/>
      <c r="GIC7" s="104"/>
      <c r="GID7" s="104"/>
      <c r="GIE7" s="104"/>
      <c r="GIF7" s="104"/>
      <c r="GIG7" s="104"/>
      <c r="GIH7" s="104"/>
      <c r="GII7" s="104"/>
      <c r="GIJ7" s="104"/>
      <c r="GIK7" s="104"/>
      <c r="GIL7" s="104"/>
      <c r="GIM7" s="104"/>
      <c r="GIN7" s="104"/>
      <c r="GIO7" s="104"/>
      <c r="GIP7" s="104"/>
      <c r="GIQ7" s="104"/>
      <c r="GIR7" s="104"/>
      <c r="GIS7" s="104"/>
      <c r="GIT7" s="104"/>
      <c r="GIU7" s="104"/>
      <c r="GIV7" s="104"/>
      <c r="GIW7" s="104"/>
      <c r="GIX7" s="104"/>
      <c r="GIY7" s="104"/>
      <c r="GIZ7" s="104"/>
      <c r="GJA7" s="104"/>
      <c r="GJB7" s="104"/>
      <c r="GJC7" s="104"/>
      <c r="GJD7" s="104"/>
      <c r="GJE7" s="104"/>
      <c r="GJF7" s="104"/>
      <c r="GJG7" s="104"/>
      <c r="GJH7" s="104"/>
      <c r="GJI7" s="104"/>
      <c r="GJJ7" s="104"/>
      <c r="GJK7" s="104"/>
      <c r="GJL7" s="104"/>
      <c r="GJM7" s="104"/>
      <c r="GJN7" s="104"/>
      <c r="GJO7" s="104"/>
      <c r="GJP7" s="104"/>
      <c r="GJQ7" s="104"/>
      <c r="GJR7" s="104"/>
      <c r="GJS7" s="104"/>
      <c r="GJT7" s="104"/>
      <c r="GJU7" s="104"/>
      <c r="GJV7" s="104"/>
      <c r="GJW7" s="104"/>
      <c r="GJX7" s="104"/>
      <c r="GJY7" s="104"/>
      <c r="GJZ7" s="104"/>
      <c r="GKA7" s="104"/>
      <c r="GKB7" s="104"/>
      <c r="GKC7" s="104"/>
      <c r="GKD7" s="104"/>
      <c r="GKE7" s="104"/>
      <c r="GKF7" s="104"/>
      <c r="GKG7" s="104"/>
      <c r="GKH7" s="104"/>
      <c r="GKI7" s="104"/>
      <c r="GKJ7" s="104"/>
      <c r="GKK7" s="104"/>
      <c r="GKL7" s="104"/>
      <c r="GKM7" s="104"/>
      <c r="GKN7" s="104"/>
      <c r="GKO7" s="104"/>
      <c r="GKP7" s="104"/>
      <c r="GKQ7" s="104"/>
      <c r="GKR7" s="104"/>
      <c r="GKS7" s="104"/>
      <c r="GKT7" s="104"/>
      <c r="GKU7" s="104"/>
      <c r="GKV7" s="104"/>
      <c r="GKW7" s="104"/>
      <c r="GKX7" s="104"/>
      <c r="GKY7" s="104"/>
      <c r="GKZ7" s="104"/>
      <c r="GLA7" s="104"/>
      <c r="GLB7" s="104"/>
      <c r="GLC7" s="104"/>
      <c r="GLD7" s="104"/>
      <c r="GLE7" s="104"/>
      <c r="GLF7" s="104"/>
      <c r="GLG7" s="104"/>
      <c r="GLH7" s="104"/>
      <c r="GLI7" s="104"/>
      <c r="GLJ7" s="104"/>
      <c r="GLK7" s="104"/>
      <c r="GLL7" s="104"/>
      <c r="GLM7" s="104"/>
      <c r="GLN7" s="104"/>
      <c r="GLO7" s="104"/>
      <c r="GLP7" s="104"/>
      <c r="GLQ7" s="104"/>
      <c r="GLR7" s="104"/>
      <c r="GLS7" s="104"/>
      <c r="GLT7" s="104"/>
      <c r="GLU7" s="104"/>
      <c r="GLV7" s="104"/>
      <c r="GLW7" s="104"/>
      <c r="GLX7" s="104"/>
      <c r="GLY7" s="104"/>
      <c r="GLZ7" s="104"/>
      <c r="GMA7" s="104"/>
      <c r="GMB7" s="104"/>
      <c r="GMC7" s="104"/>
      <c r="GMD7" s="104"/>
      <c r="GME7" s="104"/>
      <c r="GMF7" s="104"/>
      <c r="GMG7" s="104"/>
      <c r="GMH7" s="104"/>
      <c r="GMI7" s="104"/>
      <c r="GMJ7" s="104"/>
      <c r="GMK7" s="104"/>
      <c r="GML7" s="104"/>
      <c r="GMM7" s="104"/>
      <c r="GMN7" s="104"/>
      <c r="GMO7" s="104"/>
      <c r="GMP7" s="104"/>
      <c r="GMQ7" s="104"/>
      <c r="GMR7" s="104"/>
      <c r="GMS7" s="104"/>
      <c r="GMT7" s="104"/>
      <c r="GMU7" s="104"/>
      <c r="GMV7" s="104"/>
      <c r="GMW7" s="104"/>
      <c r="GMX7" s="104"/>
      <c r="GMY7" s="104"/>
      <c r="GMZ7" s="104"/>
      <c r="GNA7" s="104"/>
      <c r="GNB7" s="104"/>
      <c r="GNC7" s="104"/>
      <c r="GND7" s="104"/>
      <c r="GNE7" s="104"/>
      <c r="GNF7" s="104"/>
      <c r="GNG7" s="104"/>
      <c r="GNH7" s="104"/>
      <c r="GNI7" s="104"/>
      <c r="GNJ7" s="104"/>
      <c r="GNK7" s="104"/>
      <c r="GNL7" s="104"/>
      <c r="GNM7" s="104"/>
      <c r="GNN7" s="104"/>
      <c r="GNO7" s="104"/>
      <c r="GNP7" s="104"/>
      <c r="GNQ7" s="104"/>
      <c r="GNR7" s="104"/>
      <c r="GNS7" s="104"/>
      <c r="GNT7" s="104"/>
      <c r="GNU7" s="104"/>
      <c r="GNV7" s="104"/>
      <c r="GNW7" s="104"/>
      <c r="GNX7" s="104"/>
      <c r="GNY7" s="104"/>
      <c r="GNZ7" s="104"/>
      <c r="GOA7" s="104"/>
      <c r="GOB7" s="104"/>
      <c r="GOC7" s="104"/>
      <c r="GOD7" s="104"/>
      <c r="GOE7" s="104"/>
      <c r="GOF7" s="104"/>
      <c r="GOG7" s="104"/>
      <c r="GOH7" s="104"/>
      <c r="GOI7" s="104"/>
      <c r="GOJ7" s="104"/>
      <c r="GOK7" s="104"/>
      <c r="GOL7" s="104"/>
      <c r="GOM7" s="104"/>
      <c r="GON7" s="104"/>
      <c r="GOO7" s="104"/>
      <c r="GOP7" s="104"/>
      <c r="GOQ7" s="104"/>
      <c r="GOR7" s="104"/>
      <c r="GOS7" s="104"/>
      <c r="GOT7" s="104"/>
      <c r="GOU7" s="104"/>
      <c r="GOV7" s="104"/>
      <c r="GOW7" s="104"/>
      <c r="GOX7" s="104"/>
      <c r="GOY7" s="104"/>
      <c r="GOZ7" s="104"/>
      <c r="GPA7" s="104"/>
      <c r="GPB7" s="104"/>
      <c r="GPC7" s="104"/>
      <c r="GPD7" s="104"/>
      <c r="GPE7" s="104"/>
      <c r="GPF7" s="104"/>
      <c r="GPG7" s="104"/>
      <c r="GPH7" s="104"/>
      <c r="GPI7" s="104"/>
      <c r="GPJ7" s="104"/>
      <c r="GPK7" s="104"/>
      <c r="GPL7" s="104"/>
      <c r="GPM7" s="104"/>
      <c r="GPN7" s="104"/>
      <c r="GPO7" s="104"/>
      <c r="GPP7" s="104"/>
      <c r="GPQ7" s="104"/>
      <c r="GPR7" s="104"/>
      <c r="GPS7" s="104"/>
      <c r="GPT7" s="104"/>
      <c r="GPU7" s="104"/>
      <c r="GPV7" s="104"/>
      <c r="GPW7" s="104"/>
      <c r="GPX7" s="104"/>
      <c r="GPY7" s="104"/>
      <c r="GPZ7" s="104"/>
      <c r="GQA7" s="104"/>
      <c r="GQB7" s="104"/>
      <c r="GQC7" s="104"/>
      <c r="GQD7" s="104"/>
      <c r="GQE7" s="104"/>
      <c r="GQF7" s="104"/>
      <c r="GQG7" s="104"/>
      <c r="GQH7" s="104"/>
      <c r="GQI7" s="104"/>
      <c r="GQJ7" s="104"/>
      <c r="GQK7" s="104"/>
      <c r="GQL7" s="104"/>
      <c r="GQM7" s="104"/>
      <c r="GQN7" s="104"/>
      <c r="GQO7" s="104"/>
      <c r="GQP7" s="104"/>
      <c r="GQQ7" s="104"/>
      <c r="GQR7" s="104"/>
      <c r="GQS7" s="104"/>
      <c r="GQT7" s="104"/>
      <c r="GQU7" s="104"/>
      <c r="GQV7" s="104"/>
      <c r="GQW7" s="104"/>
      <c r="GQX7" s="104"/>
      <c r="GQY7" s="104"/>
      <c r="GQZ7" s="104"/>
      <c r="GRA7" s="104"/>
      <c r="GRB7" s="104"/>
      <c r="GRC7" s="104"/>
      <c r="GRD7" s="104"/>
      <c r="GRE7" s="104"/>
      <c r="GRF7" s="104"/>
      <c r="GRG7" s="104"/>
      <c r="GRH7" s="104"/>
      <c r="GRI7" s="104"/>
      <c r="GRJ7" s="104"/>
      <c r="GRK7" s="104"/>
      <c r="GRL7" s="104"/>
      <c r="GRM7" s="104"/>
      <c r="GRN7" s="104"/>
      <c r="GRO7" s="104"/>
      <c r="GRP7" s="104"/>
      <c r="GRQ7" s="104"/>
      <c r="GRR7" s="104"/>
      <c r="GRS7" s="104"/>
      <c r="GRT7" s="104"/>
      <c r="GRU7" s="104"/>
      <c r="GRV7" s="104"/>
      <c r="GRW7" s="104"/>
      <c r="GRX7" s="104"/>
      <c r="GRY7" s="104"/>
      <c r="GRZ7" s="104"/>
      <c r="GSA7" s="104"/>
      <c r="GSB7" s="104"/>
      <c r="GSC7" s="104"/>
      <c r="GSD7" s="104"/>
      <c r="GSE7" s="104"/>
      <c r="GSF7" s="104"/>
      <c r="GSG7" s="104"/>
      <c r="GSH7" s="104"/>
      <c r="GSI7" s="104"/>
      <c r="GSJ7" s="104"/>
      <c r="GSK7" s="104"/>
      <c r="GSL7" s="104"/>
      <c r="GSM7" s="104"/>
      <c r="GSN7" s="104"/>
      <c r="GSO7" s="104"/>
      <c r="GSP7" s="104"/>
      <c r="GSQ7" s="104"/>
      <c r="GSR7" s="104"/>
      <c r="GSS7" s="104"/>
      <c r="GST7" s="104"/>
      <c r="GSU7" s="104"/>
      <c r="GSV7" s="104"/>
      <c r="GSW7" s="104"/>
      <c r="GSX7" s="104"/>
      <c r="GSY7" s="104"/>
      <c r="GSZ7" s="104"/>
      <c r="GTA7" s="104"/>
      <c r="GTB7" s="104"/>
      <c r="GTC7" s="104"/>
      <c r="GTD7" s="104"/>
      <c r="GTE7" s="104"/>
      <c r="GTF7" s="104"/>
      <c r="GTG7" s="104"/>
      <c r="GTH7" s="104"/>
      <c r="GTI7" s="104"/>
      <c r="GTJ7" s="104"/>
      <c r="GTK7" s="104"/>
      <c r="GTL7" s="104"/>
      <c r="GTM7" s="104"/>
      <c r="GTN7" s="104"/>
      <c r="GTO7" s="104"/>
      <c r="GTP7" s="104"/>
      <c r="GTQ7" s="104"/>
      <c r="GTR7" s="104"/>
      <c r="GTS7" s="104"/>
      <c r="GTT7" s="104"/>
      <c r="GTU7" s="104"/>
      <c r="GTV7" s="104"/>
      <c r="GTW7" s="104"/>
      <c r="GTX7" s="104"/>
      <c r="GTY7" s="104"/>
      <c r="GTZ7" s="104"/>
      <c r="GUA7" s="104"/>
      <c r="GUB7" s="104"/>
      <c r="GUC7" s="104"/>
      <c r="GUD7" s="104"/>
      <c r="GUE7" s="104"/>
      <c r="GUF7" s="104"/>
      <c r="GUG7" s="104"/>
      <c r="GUH7" s="104"/>
      <c r="GUI7" s="104"/>
      <c r="GUJ7" s="104"/>
      <c r="GUK7" s="104"/>
      <c r="GUL7" s="104"/>
      <c r="GUM7" s="104"/>
      <c r="GUN7" s="104"/>
      <c r="GUO7" s="104"/>
      <c r="GUP7" s="104"/>
      <c r="GUQ7" s="104"/>
      <c r="GUR7" s="104"/>
      <c r="GUS7" s="104"/>
      <c r="GUT7" s="104"/>
      <c r="GUU7" s="104"/>
      <c r="GUV7" s="104"/>
      <c r="GUW7" s="104"/>
      <c r="GUX7" s="104"/>
      <c r="GUY7" s="104"/>
      <c r="GUZ7" s="104"/>
      <c r="GVA7" s="104"/>
      <c r="GVB7" s="104"/>
      <c r="GVC7" s="104"/>
      <c r="GVD7" s="104"/>
      <c r="GVE7" s="104"/>
      <c r="GVF7" s="104"/>
      <c r="GVG7" s="104"/>
      <c r="GVH7" s="104"/>
      <c r="GVI7" s="104"/>
      <c r="GVJ7" s="104"/>
      <c r="GVK7" s="104"/>
      <c r="GVL7" s="104"/>
      <c r="GVM7" s="104"/>
      <c r="GVN7" s="104"/>
      <c r="GVO7" s="104"/>
      <c r="GVP7" s="104"/>
      <c r="GVQ7" s="104"/>
      <c r="GVR7" s="104"/>
      <c r="GVS7" s="104"/>
      <c r="GVT7" s="104"/>
      <c r="GVU7" s="104"/>
      <c r="GVV7" s="104"/>
      <c r="GVW7" s="104"/>
      <c r="GVX7" s="104"/>
      <c r="GVY7" s="104"/>
      <c r="GVZ7" s="104"/>
      <c r="GWA7" s="104"/>
      <c r="GWB7" s="104"/>
      <c r="GWC7" s="104"/>
      <c r="GWD7" s="104"/>
      <c r="GWE7" s="104"/>
      <c r="GWF7" s="104"/>
      <c r="GWG7" s="104"/>
      <c r="GWH7" s="104"/>
      <c r="GWI7" s="104"/>
      <c r="GWJ7" s="104"/>
      <c r="GWK7" s="104"/>
      <c r="GWL7" s="104"/>
      <c r="GWM7" s="104"/>
      <c r="GWN7" s="104"/>
      <c r="GWO7" s="104"/>
      <c r="GWP7" s="104"/>
      <c r="GWQ7" s="104"/>
      <c r="GWR7" s="104"/>
      <c r="GWS7" s="104"/>
      <c r="GWT7" s="104"/>
      <c r="GWU7" s="104"/>
      <c r="GWV7" s="104"/>
      <c r="GWW7" s="104"/>
      <c r="GWX7" s="104"/>
      <c r="GWY7" s="104"/>
      <c r="GWZ7" s="104"/>
      <c r="GXA7" s="104"/>
      <c r="GXB7" s="104"/>
      <c r="GXC7" s="104"/>
      <c r="GXD7" s="104"/>
      <c r="GXE7" s="104"/>
      <c r="GXF7" s="104"/>
      <c r="GXG7" s="104"/>
      <c r="GXH7" s="104"/>
      <c r="GXI7" s="104"/>
      <c r="GXJ7" s="104"/>
      <c r="GXK7" s="104"/>
      <c r="GXL7" s="104"/>
      <c r="GXM7" s="104"/>
      <c r="GXN7" s="104"/>
      <c r="GXO7" s="104"/>
      <c r="GXP7" s="104"/>
      <c r="GXQ7" s="104"/>
      <c r="GXR7" s="104"/>
      <c r="GXS7" s="104"/>
      <c r="GXT7" s="104"/>
      <c r="GXU7" s="104"/>
      <c r="GXV7" s="104"/>
      <c r="GXW7" s="104"/>
      <c r="GXX7" s="104"/>
      <c r="GXY7" s="104"/>
      <c r="GXZ7" s="104"/>
      <c r="GYA7" s="104"/>
      <c r="GYB7" s="104"/>
      <c r="GYC7" s="104"/>
      <c r="GYD7" s="104"/>
      <c r="GYE7" s="104"/>
      <c r="GYF7" s="104"/>
      <c r="GYG7" s="104"/>
      <c r="GYH7" s="104"/>
      <c r="GYI7" s="104"/>
      <c r="GYJ7" s="104"/>
      <c r="GYK7" s="104"/>
      <c r="GYL7" s="104"/>
      <c r="GYM7" s="104"/>
      <c r="GYN7" s="104"/>
      <c r="GYO7" s="104"/>
      <c r="GYP7" s="104"/>
      <c r="GYQ7" s="104"/>
      <c r="GYR7" s="104"/>
      <c r="GYS7" s="104"/>
      <c r="GYT7" s="104"/>
      <c r="GYU7" s="104"/>
      <c r="GYV7" s="104"/>
      <c r="GYW7" s="104"/>
      <c r="GYX7" s="104"/>
      <c r="GYY7" s="104"/>
      <c r="GYZ7" s="104"/>
      <c r="GZA7" s="104"/>
      <c r="GZB7" s="104"/>
      <c r="GZC7" s="104"/>
      <c r="GZD7" s="104"/>
      <c r="GZE7" s="104"/>
      <c r="GZF7" s="104"/>
      <c r="GZG7" s="104"/>
      <c r="GZH7" s="104"/>
      <c r="GZI7" s="104"/>
      <c r="GZJ7" s="104"/>
      <c r="GZK7" s="104"/>
      <c r="GZL7" s="104"/>
      <c r="GZM7" s="104"/>
      <c r="GZN7" s="104"/>
      <c r="GZO7" s="104"/>
      <c r="GZP7" s="104"/>
      <c r="GZQ7" s="104"/>
      <c r="GZR7" s="104"/>
      <c r="GZS7" s="104"/>
      <c r="GZT7" s="104"/>
      <c r="GZU7" s="104"/>
      <c r="GZV7" s="104"/>
      <c r="GZW7" s="104"/>
      <c r="GZX7" s="104"/>
      <c r="GZY7" s="104"/>
      <c r="GZZ7" s="104"/>
      <c r="HAA7" s="104"/>
      <c r="HAB7" s="104"/>
      <c r="HAC7" s="104"/>
      <c r="HAD7" s="104"/>
      <c r="HAE7" s="104"/>
      <c r="HAF7" s="104"/>
      <c r="HAG7" s="104"/>
      <c r="HAH7" s="104"/>
      <c r="HAI7" s="104"/>
      <c r="HAJ7" s="104"/>
      <c r="HAK7" s="104"/>
      <c r="HAL7" s="104"/>
      <c r="HAM7" s="104"/>
      <c r="HAN7" s="104"/>
      <c r="HAO7" s="104"/>
      <c r="HAP7" s="104"/>
      <c r="HAQ7" s="104"/>
      <c r="HAR7" s="104"/>
      <c r="HAS7" s="104"/>
      <c r="HAT7" s="104"/>
      <c r="HAU7" s="104"/>
      <c r="HAV7" s="104"/>
      <c r="HAW7" s="104"/>
      <c r="HAX7" s="104"/>
      <c r="HAY7" s="104"/>
      <c r="HAZ7" s="104"/>
      <c r="HBA7" s="104"/>
      <c r="HBB7" s="104"/>
      <c r="HBC7" s="104"/>
      <c r="HBD7" s="104"/>
      <c r="HBE7" s="104"/>
      <c r="HBF7" s="104"/>
      <c r="HBG7" s="104"/>
      <c r="HBH7" s="104"/>
      <c r="HBI7" s="104"/>
      <c r="HBJ7" s="104"/>
      <c r="HBK7" s="104"/>
      <c r="HBL7" s="104"/>
      <c r="HBM7" s="104"/>
      <c r="HBN7" s="104"/>
      <c r="HBO7" s="104"/>
      <c r="HBP7" s="104"/>
      <c r="HBQ7" s="104"/>
      <c r="HBR7" s="104"/>
      <c r="HBS7" s="104"/>
      <c r="HBT7" s="104"/>
      <c r="HBU7" s="104"/>
      <c r="HBV7" s="104"/>
      <c r="HBW7" s="104"/>
      <c r="HBX7" s="104"/>
      <c r="HBY7" s="104"/>
      <c r="HBZ7" s="104"/>
      <c r="HCA7" s="104"/>
      <c r="HCB7" s="104"/>
      <c r="HCC7" s="104"/>
      <c r="HCD7" s="104"/>
      <c r="HCE7" s="104"/>
      <c r="HCF7" s="104"/>
      <c r="HCG7" s="104"/>
      <c r="HCH7" s="104"/>
      <c r="HCI7" s="104"/>
      <c r="HCJ7" s="104"/>
      <c r="HCK7" s="104"/>
      <c r="HCL7" s="104"/>
      <c r="HCM7" s="104"/>
      <c r="HCN7" s="104"/>
      <c r="HCO7" s="104"/>
      <c r="HCP7" s="104"/>
      <c r="HCQ7" s="104"/>
      <c r="HCR7" s="104"/>
      <c r="HCS7" s="104"/>
      <c r="HCT7" s="104"/>
      <c r="HCU7" s="104"/>
      <c r="HCV7" s="104"/>
      <c r="HCW7" s="104"/>
      <c r="HCX7" s="104"/>
      <c r="HCY7" s="104"/>
      <c r="HCZ7" s="104"/>
      <c r="HDA7" s="104"/>
      <c r="HDB7" s="104"/>
      <c r="HDC7" s="104"/>
      <c r="HDD7" s="104"/>
      <c r="HDE7" s="104"/>
      <c r="HDF7" s="104"/>
      <c r="HDG7" s="104"/>
      <c r="HDH7" s="104"/>
      <c r="HDI7" s="104"/>
      <c r="HDJ7" s="104"/>
      <c r="HDK7" s="104"/>
      <c r="HDL7" s="104"/>
      <c r="HDM7" s="104"/>
      <c r="HDN7" s="104"/>
      <c r="HDO7" s="104"/>
      <c r="HDP7" s="104"/>
      <c r="HDQ7" s="104"/>
      <c r="HDR7" s="104"/>
      <c r="HDS7" s="104"/>
      <c r="HDT7" s="104"/>
      <c r="HDU7" s="104"/>
      <c r="HDV7" s="104"/>
      <c r="HDW7" s="104"/>
      <c r="HDX7" s="104"/>
      <c r="HDY7" s="104"/>
      <c r="HDZ7" s="104"/>
      <c r="HEA7" s="104"/>
      <c r="HEB7" s="104"/>
      <c r="HEC7" s="104"/>
      <c r="HED7" s="104"/>
      <c r="HEE7" s="104"/>
      <c r="HEF7" s="104"/>
      <c r="HEG7" s="104"/>
      <c r="HEH7" s="104"/>
      <c r="HEI7" s="104"/>
      <c r="HEJ7" s="104"/>
      <c r="HEK7" s="104"/>
      <c r="HEL7" s="104"/>
      <c r="HEM7" s="104"/>
      <c r="HEN7" s="104"/>
      <c r="HEO7" s="104"/>
      <c r="HEP7" s="104"/>
      <c r="HEQ7" s="104"/>
      <c r="HER7" s="104"/>
      <c r="HES7" s="104"/>
      <c r="HET7" s="104"/>
      <c r="HEU7" s="104"/>
      <c r="HEV7" s="104"/>
      <c r="HEW7" s="104"/>
      <c r="HEX7" s="104"/>
      <c r="HEY7" s="104"/>
      <c r="HEZ7" s="104"/>
      <c r="HFA7" s="104"/>
      <c r="HFB7" s="104"/>
      <c r="HFC7" s="104"/>
      <c r="HFD7" s="104"/>
      <c r="HFE7" s="104"/>
      <c r="HFF7" s="104"/>
      <c r="HFG7" s="104"/>
      <c r="HFH7" s="104"/>
      <c r="HFI7" s="104"/>
      <c r="HFJ7" s="104"/>
      <c r="HFK7" s="104"/>
      <c r="HFL7" s="104"/>
      <c r="HFM7" s="104"/>
      <c r="HFN7" s="104"/>
      <c r="HFO7" s="104"/>
      <c r="HFP7" s="104"/>
      <c r="HFQ7" s="104"/>
      <c r="HFR7" s="104"/>
      <c r="HFS7" s="104"/>
      <c r="HFT7" s="104"/>
      <c r="HFU7" s="104"/>
      <c r="HFV7" s="104"/>
      <c r="HFW7" s="104"/>
      <c r="HFX7" s="104"/>
      <c r="HFY7" s="104"/>
      <c r="HFZ7" s="104"/>
      <c r="HGA7" s="104"/>
      <c r="HGB7" s="104"/>
      <c r="HGC7" s="104"/>
      <c r="HGD7" s="104"/>
      <c r="HGE7" s="104"/>
      <c r="HGF7" s="104"/>
      <c r="HGG7" s="104"/>
      <c r="HGH7" s="104"/>
      <c r="HGI7" s="104"/>
      <c r="HGJ7" s="104"/>
      <c r="HGK7" s="104"/>
      <c r="HGL7" s="104"/>
      <c r="HGM7" s="104"/>
      <c r="HGN7" s="104"/>
      <c r="HGO7" s="104"/>
      <c r="HGP7" s="104"/>
      <c r="HGQ7" s="104"/>
      <c r="HGR7" s="104"/>
      <c r="HGS7" s="104"/>
      <c r="HGT7" s="104"/>
      <c r="HGU7" s="104"/>
      <c r="HGV7" s="104"/>
      <c r="HGW7" s="104"/>
      <c r="HGX7" s="104"/>
      <c r="HGY7" s="104"/>
      <c r="HGZ7" s="104"/>
      <c r="HHA7" s="104"/>
      <c r="HHB7" s="104"/>
      <c r="HHC7" s="104"/>
      <c r="HHD7" s="104"/>
      <c r="HHE7" s="104"/>
      <c r="HHF7" s="104"/>
      <c r="HHG7" s="104"/>
      <c r="HHH7" s="104"/>
      <c r="HHI7" s="104"/>
      <c r="HHJ7" s="104"/>
      <c r="HHK7" s="104"/>
      <c r="HHL7" s="104"/>
      <c r="HHM7" s="104"/>
      <c r="HHN7" s="104"/>
      <c r="HHO7" s="104"/>
      <c r="HHP7" s="104"/>
      <c r="HHQ7" s="104"/>
      <c r="HHR7" s="104"/>
      <c r="HHS7" s="104"/>
      <c r="HHT7" s="104"/>
      <c r="HHU7" s="104"/>
      <c r="HHV7" s="104"/>
      <c r="HHW7" s="104"/>
      <c r="HHX7" s="104"/>
      <c r="HHY7" s="104"/>
      <c r="HHZ7" s="104"/>
      <c r="HIA7" s="104"/>
      <c r="HIB7" s="104"/>
      <c r="HIC7" s="104"/>
      <c r="HID7" s="104"/>
      <c r="HIE7" s="104"/>
      <c r="HIF7" s="104"/>
      <c r="HIG7" s="104"/>
      <c r="HIH7" s="104"/>
      <c r="HII7" s="104"/>
      <c r="HIJ7" s="104"/>
      <c r="HIK7" s="104"/>
      <c r="HIL7" s="104"/>
      <c r="HIM7" s="104"/>
      <c r="HIN7" s="104"/>
      <c r="HIO7" s="104"/>
      <c r="HIP7" s="104"/>
      <c r="HIQ7" s="104"/>
      <c r="HIR7" s="104"/>
      <c r="HIS7" s="104"/>
      <c r="HIT7" s="104"/>
      <c r="HIU7" s="104"/>
      <c r="HIV7" s="104"/>
      <c r="HIW7" s="104"/>
      <c r="HIX7" s="104"/>
      <c r="HIY7" s="104"/>
      <c r="HIZ7" s="104"/>
      <c r="HJA7" s="104"/>
      <c r="HJB7" s="104"/>
      <c r="HJC7" s="104"/>
      <c r="HJD7" s="104"/>
      <c r="HJE7" s="104"/>
      <c r="HJF7" s="104"/>
      <c r="HJG7" s="104"/>
      <c r="HJH7" s="104"/>
      <c r="HJI7" s="104"/>
      <c r="HJJ7" s="104"/>
      <c r="HJK7" s="104"/>
      <c r="HJL7" s="104"/>
      <c r="HJM7" s="104"/>
      <c r="HJN7" s="104"/>
      <c r="HJO7" s="104"/>
      <c r="HJP7" s="104"/>
      <c r="HJQ7" s="104"/>
      <c r="HJR7" s="104"/>
      <c r="HJS7" s="104"/>
      <c r="HJT7" s="104"/>
      <c r="HJU7" s="104"/>
      <c r="HJV7" s="104"/>
      <c r="HJW7" s="104"/>
      <c r="HJX7" s="104"/>
      <c r="HJY7" s="104"/>
      <c r="HJZ7" s="104"/>
      <c r="HKA7" s="104"/>
      <c r="HKB7" s="104"/>
      <c r="HKC7" s="104"/>
      <c r="HKD7" s="104"/>
      <c r="HKE7" s="104"/>
      <c r="HKF7" s="104"/>
      <c r="HKG7" s="104"/>
      <c r="HKH7" s="104"/>
      <c r="HKI7" s="104"/>
      <c r="HKJ7" s="104"/>
      <c r="HKK7" s="104"/>
      <c r="HKL7" s="104"/>
      <c r="HKM7" s="104"/>
      <c r="HKN7" s="104"/>
      <c r="HKO7" s="104"/>
      <c r="HKP7" s="104"/>
      <c r="HKQ7" s="104"/>
      <c r="HKR7" s="104"/>
      <c r="HKS7" s="104"/>
      <c r="HKT7" s="104"/>
      <c r="HKU7" s="104"/>
      <c r="HKV7" s="104"/>
      <c r="HKW7" s="104"/>
      <c r="HKX7" s="104"/>
      <c r="HKY7" s="104"/>
      <c r="HKZ7" s="104"/>
      <c r="HLA7" s="104"/>
      <c r="HLB7" s="104"/>
      <c r="HLC7" s="104"/>
      <c r="HLD7" s="104"/>
      <c r="HLE7" s="104"/>
      <c r="HLF7" s="104"/>
      <c r="HLG7" s="104"/>
      <c r="HLH7" s="104"/>
      <c r="HLI7" s="104"/>
      <c r="HLJ7" s="104"/>
      <c r="HLK7" s="104"/>
      <c r="HLL7" s="104"/>
      <c r="HLM7" s="104"/>
      <c r="HLN7" s="104"/>
      <c r="HLO7" s="104"/>
      <c r="HLP7" s="104"/>
      <c r="HLQ7" s="104"/>
      <c r="HLR7" s="104"/>
      <c r="HLS7" s="104"/>
      <c r="HLT7" s="104"/>
      <c r="HLU7" s="104"/>
      <c r="HLV7" s="104"/>
      <c r="HLW7" s="104"/>
      <c r="HLX7" s="104"/>
      <c r="HLY7" s="104"/>
      <c r="HLZ7" s="104"/>
      <c r="HMA7" s="104"/>
      <c r="HMB7" s="104"/>
      <c r="HMC7" s="104"/>
      <c r="HMD7" s="104"/>
      <c r="HME7" s="104"/>
      <c r="HMF7" s="104"/>
      <c r="HMG7" s="104"/>
      <c r="HMH7" s="104"/>
      <c r="HMI7" s="104"/>
      <c r="HMJ7" s="104"/>
      <c r="HMK7" s="104"/>
      <c r="HML7" s="104"/>
      <c r="HMM7" s="104"/>
      <c r="HMN7" s="104"/>
      <c r="HMO7" s="104"/>
      <c r="HMP7" s="104"/>
      <c r="HMQ7" s="104"/>
      <c r="HMR7" s="104"/>
      <c r="HMS7" s="104"/>
      <c r="HMT7" s="104"/>
      <c r="HMU7" s="104"/>
      <c r="HMV7" s="104"/>
      <c r="HMW7" s="104"/>
      <c r="HMX7" s="104"/>
      <c r="HMY7" s="104"/>
      <c r="HMZ7" s="104"/>
      <c r="HNA7" s="104"/>
      <c r="HNB7" s="104"/>
      <c r="HNC7" s="104"/>
      <c r="HND7" s="104"/>
      <c r="HNE7" s="104"/>
      <c r="HNF7" s="104"/>
      <c r="HNG7" s="104"/>
      <c r="HNH7" s="104"/>
      <c r="HNI7" s="104"/>
      <c r="HNJ7" s="104"/>
      <c r="HNK7" s="104"/>
      <c r="HNL7" s="104"/>
      <c r="HNM7" s="104"/>
      <c r="HNN7" s="104"/>
      <c r="HNO7" s="104"/>
      <c r="HNP7" s="104"/>
      <c r="HNQ7" s="104"/>
      <c r="HNR7" s="104"/>
      <c r="HNS7" s="104"/>
      <c r="HNT7" s="104"/>
      <c r="HNU7" s="104"/>
      <c r="HNV7" s="104"/>
      <c r="HNW7" s="104"/>
      <c r="HNX7" s="104"/>
      <c r="HNY7" s="104"/>
      <c r="HNZ7" s="104"/>
      <c r="HOA7" s="104"/>
      <c r="HOB7" s="104"/>
      <c r="HOC7" s="104"/>
      <c r="HOD7" s="104"/>
      <c r="HOE7" s="104"/>
      <c r="HOF7" s="104"/>
      <c r="HOG7" s="104"/>
      <c r="HOH7" s="104"/>
      <c r="HOI7" s="104"/>
      <c r="HOJ7" s="104"/>
      <c r="HOK7" s="104"/>
      <c r="HOL7" s="104"/>
      <c r="HOM7" s="104"/>
      <c r="HON7" s="104"/>
      <c r="HOO7" s="104"/>
      <c r="HOP7" s="104"/>
      <c r="HOQ7" s="104"/>
      <c r="HOR7" s="104"/>
      <c r="HOS7" s="104"/>
      <c r="HOT7" s="104"/>
      <c r="HOU7" s="104"/>
      <c r="HOV7" s="104"/>
      <c r="HOW7" s="104"/>
      <c r="HOX7" s="104"/>
      <c r="HOY7" s="104"/>
      <c r="HOZ7" s="104"/>
      <c r="HPA7" s="104"/>
      <c r="HPB7" s="104"/>
      <c r="HPC7" s="104"/>
      <c r="HPD7" s="104"/>
      <c r="HPE7" s="104"/>
      <c r="HPF7" s="104"/>
      <c r="HPG7" s="104"/>
      <c r="HPH7" s="104"/>
      <c r="HPI7" s="104"/>
      <c r="HPJ7" s="104"/>
      <c r="HPK7" s="104"/>
      <c r="HPL7" s="104"/>
      <c r="HPM7" s="104"/>
      <c r="HPN7" s="104"/>
      <c r="HPO7" s="104"/>
      <c r="HPP7" s="104"/>
      <c r="HPQ7" s="104"/>
      <c r="HPR7" s="104"/>
      <c r="HPS7" s="104"/>
      <c r="HPT7" s="104"/>
      <c r="HPU7" s="104"/>
      <c r="HPV7" s="104"/>
      <c r="HPW7" s="104"/>
      <c r="HPX7" s="104"/>
      <c r="HPY7" s="104"/>
      <c r="HPZ7" s="104"/>
      <c r="HQA7" s="104"/>
      <c r="HQB7" s="104"/>
      <c r="HQC7" s="104"/>
      <c r="HQD7" s="104"/>
      <c r="HQE7" s="104"/>
      <c r="HQF7" s="104"/>
      <c r="HQG7" s="104"/>
      <c r="HQH7" s="104"/>
      <c r="HQI7" s="104"/>
      <c r="HQJ7" s="104"/>
      <c r="HQK7" s="104"/>
      <c r="HQL7" s="104"/>
      <c r="HQM7" s="104"/>
      <c r="HQN7" s="104"/>
      <c r="HQO7" s="104"/>
      <c r="HQP7" s="104"/>
      <c r="HQQ7" s="104"/>
      <c r="HQR7" s="104"/>
      <c r="HQS7" s="104"/>
      <c r="HQT7" s="104"/>
      <c r="HQU7" s="104"/>
      <c r="HQV7" s="104"/>
      <c r="HQW7" s="104"/>
      <c r="HQX7" s="104"/>
      <c r="HQY7" s="104"/>
      <c r="HQZ7" s="104"/>
      <c r="HRA7" s="104"/>
      <c r="HRB7" s="104"/>
      <c r="HRC7" s="104"/>
      <c r="HRD7" s="104"/>
      <c r="HRE7" s="104"/>
      <c r="HRF7" s="104"/>
      <c r="HRG7" s="104"/>
      <c r="HRH7" s="104"/>
      <c r="HRI7" s="104"/>
      <c r="HRJ7" s="104"/>
      <c r="HRK7" s="104"/>
      <c r="HRL7" s="104"/>
      <c r="HRM7" s="104"/>
      <c r="HRN7" s="104"/>
      <c r="HRO7" s="104"/>
      <c r="HRP7" s="104"/>
      <c r="HRQ7" s="104"/>
      <c r="HRR7" s="104"/>
      <c r="HRS7" s="104"/>
      <c r="HRT7" s="104"/>
      <c r="HRU7" s="104"/>
      <c r="HRV7" s="104"/>
      <c r="HRW7" s="104"/>
      <c r="HRX7" s="104"/>
      <c r="HRY7" s="104"/>
      <c r="HRZ7" s="104"/>
      <c r="HSA7" s="104"/>
      <c r="HSB7" s="104"/>
      <c r="HSC7" s="104"/>
      <c r="HSD7" s="104"/>
      <c r="HSE7" s="104"/>
      <c r="HSF7" s="104"/>
      <c r="HSG7" s="104"/>
      <c r="HSH7" s="104"/>
      <c r="HSI7" s="104"/>
      <c r="HSJ7" s="104"/>
      <c r="HSK7" s="104"/>
      <c r="HSL7" s="104"/>
      <c r="HSM7" s="104"/>
      <c r="HSN7" s="104"/>
      <c r="HSO7" s="104"/>
      <c r="HSP7" s="104"/>
      <c r="HSQ7" s="104"/>
      <c r="HSR7" s="104"/>
      <c r="HSS7" s="104"/>
      <c r="HST7" s="104"/>
      <c r="HSU7" s="104"/>
      <c r="HSV7" s="104"/>
      <c r="HSW7" s="104"/>
      <c r="HSX7" s="104"/>
      <c r="HSY7" s="104"/>
      <c r="HSZ7" s="104"/>
      <c r="HTA7" s="104"/>
      <c r="HTB7" s="104"/>
      <c r="HTC7" s="104"/>
      <c r="HTD7" s="104"/>
      <c r="HTE7" s="104"/>
      <c r="HTF7" s="104"/>
      <c r="HTG7" s="104"/>
      <c r="HTH7" s="104"/>
      <c r="HTI7" s="104"/>
      <c r="HTJ7" s="104"/>
      <c r="HTK7" s="104"/>
      <c r="HTL7" s="104"/>
      <c r="HTM7" s="104"/>
      <c r="HTN7" s="104"/>
      <c r="HTO7" s="104"/>
      <c r="HTP7" s="104"/>
      <c r="HTQ7" s="104"/>
      <c r="HTR7" s="104"/>
      <c r="HTS7" s="104"/>
      <c r="HTT7" s="104"/>
      <c r="HTU7" s="104"/>
      <c r="HTV7" s="104"/>
      <c r="HTW7" s="104"/>
      <c r="HTX7" s="104"/>
      <c r="HTY7" s="104"/>
      <c r="HTZ7" s="104"/>
      <c r="HUA7" s="104"/>
      <c r="HUB7" s="104"/>
      <c r="HUC7" s="104"/>
      <c r="HUD7" s="104"/>
      <c r="HUE7" s="104"/>
      <c r="HUF7" s="104"/>
      <c r="HUG7" s="104"/>
      <c r="HUH7" s="104"/>
      <c r="HUI7" s="104"/>
      <c r="HUJ7" s="104"/>
      <c r="HUK7" s="104"/>
      <c r="HUL7" s="104"/>
      <c r="HUM7" s="104"/>
      <c r="HUN7" s="104"/>
      <c r="HUO7" s="104"/>
      <c r="HUP7" s="104"/>
      <c r="HUQ7" s="104"/>
      <c r="HUR7" s="104"/>
      <c r="HUS7" s="104"/>
      <c r="HUT7" s="104"/>
      <c r="HUU7" s="104"/>
      <c r="HUV7" s="104"/>
      <c r="HUW7" s="104"/>
      <c r="HUX7" s="104"/>
      <c r="HUY7" s="104"/>
      <c r="HUZ7" s="104"/>
      <c r="HVA7" s="104"/>
      <c r="HVB7" s="104"/>
      <c r="HVC7" s="104"/>
      <c r="HVD7" s="104"/>
      <c r="HVE7" s="104"/>
      <c r="HVF7" s="104"/>
      <c r="HVG7" s="104"/>
      <c r="HVH7" s="104"/>
      <c r="HVI7" s="104"/>
      <c r="HVJ7" s="104"/>
      <c r="HVK7" s="104"/>
      <c r="HVL7" s="104"/>
      <c r="HVM7" s="104"/>
      <c r="HVN7" s="104"/>
      <c r="HVO7" s="104"/>
      <c r="HVP7" s="104"/>
      <c r="HVQ7" s="104"/>
      <c r="HVR7" s="104"/>
      <c r="HVS7" s="104"/>
      <c r="HVT7" s="104"/>
      <c r="HVU7" s="104"/>
      <c r="HVV7" s="104"/>
      <c r="HVW7" s="104"/>
      <c r="HVX7" s="104"/>
      <c r="HVY7" s="104"/>
      <c r="HVZ7" s="104"/>
      <c r="HWA7" s="104"/>
      <c r="HWB7" s="104"/>
      <c r="HWC7" s="104"/>
      <c r="HWD7" s="104"/>
      <c r="HWE7" s="104"/>
      <c r="HWF7" s="104"/>
      <c r="HWG7" s="104"/>
      <c r="HWH7" s="104"/>
      <c r="HWI7" s="104"/>
      <c r="HWJ7" s="104"/>
      <c r="HWK7" s="104"/>
      <c r="HWL7" s="104"/>
      <c r="HWM7" s="104"/>
      <c r="HWN7" s="104"/>
      <c r="HWO7" s="104"/>
      <c r="HWP7" s="104"/>
      <c r="HWQ7" s="104"/>
      <c r="HWR7" s="104"/>
      <c r="HWS7" s="104"/>
      <c r="HWT7" s="104"/>
      <c r="HWU7" s="104"/>
      <c r="HWV7" s="104"/>
      <c r="HWW7" s="104"/>
      <c r="HWX7" s="104"/>
      <c r="HWY7" s="104"/>
      <c r="HWZ7" s="104"/>
      <c r="HXA7" s="104"/>
      <c r="HXB7" s="104"/>
      <c r="HXC7" s="104"/>
      <c r="HXD7" s="104"/>
      <c r="HXE7" s="104"/>
      <c r="HXF7" s="104"/>
      <c r="HXG7" s="104"/>
      <c r="HXH7" s="104"/>
      <c r="HXI7" s="104"/>
      <c r="HXJ7" s="104"/>
      <c r="HXK7" s="104"/>
      <c r="HXL7" s="104"/>
      <c r="HXM7" s="104"/>
      <c r="HXN7" s="104"/>
      <c r="HXO7" s="104"/>
      <c r="HXP7" s="104"/>
      <c r="HXQ7" s="104"/>
      <c r="HXR7" s="104"/>
      <c r="HXS7" s="104"/>
      <c r="HXT7" s="104"/>
      <c r="HXU7" s="104"/>
      <c r="HXV7" s="104"/>
      <c r="HXW7" s="104"/>
      <c r="HXX7" s="104"/>
      <c r="HXY7" s="104"/>
      <c r="HXZ7" s="104"/>
      <c r="HYA7" s="104"/>
      <c r="HYB7" s="104"/>
      <c r="HYC7" s="104"/>
      <c r="HYD7" s="104"/>
      <c r="HYE7" s="104"/>
      <c r="HYF7" s="104"/>
      <c r="HYG7" s="104"/>
      <c r="HYH7" s="104"/>
      <c r="HYI7" s="104"/>
      <c r="HYJ7" s="104"/>
      <c r="HYK7" s="104"/>
      <c r="HYL7" s="104"/>
      <c r="HYM7" s="104"/>
      <c r="HYN7" s="104"/>
      <c r="HYO7" s="104"/>
      <c r="HYP7" s="104"/>
      <c r="HYQ7" s="104"/>
      <c r="HYR7" s="104"/>
      <c r="HYS7" s="104"/>
      <c r="HYT7" s="104"/>
      <c r="HYU7" s="104"/>
      <c r="HYV7" s="104"/>
      <c r="HYW7" s="104"/>
      <c r="HYX7" s="104"/>
      <c r="HYY7" s="104"/>
      <c r="HYZ7" s="104"/>
      <c r="HZA7" s="104"/>
      <c r="HZB7" s="104"/>
      <c r="HZC7" s="104"/>
      <c r="HZD7" s="104"/>
      <c r="HZE7" s="104"/>
      <c r="HZF7" s="104"/>
      <c r="HZG7" s="104"/>
      <c r="HZH7" s="104"/>
      <c r="HZI7" s="104"/>
      <c r="HZJ7" s="104"/>
      <c r="HZK7" s="104"/>
      <c r="HZL7" s="104"/>
      <c r="HZM7" s="104"/>
      <c r="HZN7" s="104"/>
      <c r="HZO7" s="104"/>
      <c r="HZP7" s="104"/>
      <c r="HZQ7" s="104"/>
      <c r="HZR7" s="104"/>
      <c r="HZS7" s="104"/>
      <c r="HZT7" s="104"/>
      <c r="HZU7" s="104"/>
      <c r="HZV7" s="104"/>
      <c r="HZW7" s="104"/>
      <c r="HZX7" s="104"/>
      <c r="HZY7" s="104"/>
      <c r="HZZ7" s="104"/>
      <c r="IAA7" s="104"/>
      <c r="IAB7" s="104"/>
      <c r="IAC7" s="104"/>
      <c r="IAD7" s="104"/>
      <c r="IAE7" s="104"/>
      <c r="IAF7" s="104"/>
      <c r="IAG7" s="104"/>
      <c r="IAH7" s="104"/>
      <c r="IAI7" s="104"/>
      <c r="IAJ7" s="104"/>
      <c r="IAK7" s="104"/>
      <c r="IAL7" s="104"/>
      <c r="IAM7" s="104"/>
      <c r="IAN7" s="104"/>
      <c r="IAO7" s="104"/>
      <c r="IAP7" s="104"/>
      <c r="IAQ7" s="104"/>
      <c r="IAR7" s="104"/>
      <c r="IAS7" s="104"/>
      <c r="IAT7" s="104"/>
      <c r="IAU7" s="104"/>
      <c r="IAV7" s="104"/>
      <c r="IAW7" s="104"/>
      <c r="IAX7" s="104"/>
      <c r="IAY7" s="104"/>
      <c r="IAZ7" s="104"/>
      <c r="IBA7" s="104"/>
      <c r="IBB7" s="104"/>
      <c r="IBC7" s="104"/>
      <c r="IBD7" s="104"/>
      <c r="IBE7" s="104"/>
      <c r="IBF7" s="104"/>
      <c r="IBG7" s="104"/>
      <c r="IBH7" s="104"/>
      <c r="IBI7" s="104"/>
      <c r="IBJ7" s="104"/>
      <c r="IBK7" s="104"/>
      <c r="IBL7" s="104"/>
      <c r="IBM7" s="104"/>
      <c r="IBN7" s="104"/>
      <c r="IBO7" s="104"/>
      <c r="IBP7" s="104"/>
      <c r="IBQ7" s="104"/>
      <c r="IBR7" s="104"/>
      <c r="IBS7" s="104"/>
      <c r="IBT7" s="104"/>
      <c r="IBU7" s="104"/>
      <c r="IBV7" s="104"/>
      <c r="IBW7" s="104"/>
      <c r="IBX7" s="104"/>
      <c r="IBY7" s="104"/>
      <c r="IBZ7" s="104"/>
      <c r="ICA7" s="104"/>
      <c r="ICB7" s="104"/>
      <c r="ICC7" s="104"/>
      <c r="ICD7" s="104"/>
      <c r="ICE7" s="104"/>
      <c r="ICF7" s="104"/>
      <c r="ICG7" s="104"/>
      <c r="ICH7" s="104"/>
      <c r="ICI7" s="104"/>
      <c r="ICJ7" s="104"/>
      <c r="ICK7" s="104"/>
      <c r="ICL7" s="104"/>
      <c r="ICM7" s="104"/>
      <c r="ICN7" s="104"/>
      <c r="ICO7" s="104"/>
      <c r="ICP7" s="104"/>
      <c r="ICQ7" s="104"/>
      <c r="ICR7" s="104"/>
      <c r="ICS7" s="104"/>
      <c r="ICT7" s="104"/>
      <c r="ICU7" s="104"/>
      <c r="ICV7" s="104"/>
      <c r="ICW7" s="104"/>
      <c r="ICX7" s="104"/>
      <c r="ICY7" s="104"/>
      <c r="ICZ7" s="104"/>
      <c r="IDA7" s="104"/>
      <c r="IDB7" s="104"/>
      <c r="IDC7" s="104"/>
      <c r="IDD7" s="104"/>
      <c r="IDE7" s="104"/>
      <c r="IDF7" s="104"/>
      <c r="IDG7" s="104"/>
      <c r="IDH7" s="104"/>
      <c r="IDI7" s="104"/>
      <c r="IDJ7" s="104"/>
      <c r="IDK7" s="104"/>
      <c r="IDL7" s="104"/>
      <c r="IDM7" s="104"/>
      <c r="IDN7" s="104"/>
      <c r="IDO7" s="104"/>
      <c r="IDP7" s="104"/>
      <c r="IDQ7" s="104"/>
      <c r="IDR7" s="104"/>
      <c r="IDS7" s="104"/>
      <c r="IDT7" s="104"/>
      <c r="IDU7" s="104"/>
      <c r="IDV7" s="104"/>
      <c r="IDW7" s="104"/>
      <c r="IDX7" s="104"/>
      <c r="IDY7" s="104"/>
      <c r="IDZ7" s="104"/>
      <c r="IEA7" s="104"/>
      <c r="IEB7" s="104"/>
      <c r="IEC7" s="104"/>
      <c r="IED7" s="104"/>
      <c r="IEE7" s="104"/>
      <c r="IEF7" s="104"/>
      <c r="IEG7" s="104"/>
      <c r="IEH7" s="104"/>
      <c r="IEI7" s="104"/>
      <c r="IEJ7" s="104"/>
      <c r="IEK7" s="104"/>
      <c r="IEL7" s="104"/>
      <c r="IEM7" s="104"/>
      <c r="IEN7" s="104"/>
      <c r="IEO7" s="104"/>
      <c r="IEP7" s="104"/>
      <c r="IEQ7" s="104"/>
      <c r="IER7" s="104"/>
      <c r="IES7" s="104"/>
      <c r="IET7" s="104"/>
      <c r="IEU7" s="104"/>
      <c r="IEV7" s="104"/>
      <c r="IEW7" s="104"/>
      <c r="IEX7" s="104"/>
      <c r="IEY7" s="104"/>
      <c r="IEZ7" s="104"/>
      <c r="IFA7" s="104"/>
      <c r="IFB7" s="104"/>
      <c r="IFC7" s="104"/>
      <c r="IFD7" s="104"/>
      <c r="IFE7" s="104"/>
      <c r="IFF7" s="104"/>
      <c r="IFG7" s="104"/>
      <c r="IFH7" s="104"/>
      <c r="IFI7" s="104"/>
      <c r="IFJ7" s="104"/>
      <c r="IFK7" s="104"/>
      <c r="IFL7" s="104"/>
      <c r="IFM7" s="104"/>
      <c r="IFN7" s="104"/>
      <c r="IFO7" s="104"/>
      <c r="IFP7" s="104"/>
      <c r="IFQ7" s="104"/>
      <c r="IFR7" s="104"/>
      <c r="IFS7" s="104"/>
      <c r="IFT7" s="104"/>
      <c r="IFU7" s="104"/>
      <c r="IFV7" s="104"/>
      <c r="IFW7" s="104"/>
      <c r="IFX7" s="104"/>
      <c r="IFY7" s="104"/>
      <c r="IFZ7" s="104"/>
      <c r="IGA7" s="104"/>
      <c r="IGB7" s="104"/>
      <c r="IGC7" s="104"/>
      <c r="IGD7" s="104"/>
      <c r="IGE7" s="104"/>
      <c r="IGF7" s="104"/>
      <c r="IGG7" s="104"/>
      <c r="IGH7" s="104"/>
      <c r="IGI7" s="104"/>
      <c r="IGJ7" s="104"/>
      <c r="IGK7" s="104"/>
      <c r="IGL7" s="104"/>
      <c r="IGM7" s="104"/>
      <c r="IGN7" s="104"/>
      <c r="IGO7" s="104"/>
      <c r="IGP7" s="104"/>
      <c r="IGQ7" s="104"/>
      <c r="IGR7" s="104"/>
      <c r="IGS7" s="104"/>
      <c r="IGT7" s="104"/>
      <c r="IGU7" s="104"/>
      <c r="IGV7" s="104"/>
      <c r="IGW7" s="104"/>
      <c r="IGX7" s="104"/>
      <c r="IGY7" s="104"/>
      <c r="IGZ7" s="104"/>
      <c r="IHA7" s="104"/>
      <c r="IHB7" s="104"/>
      <c r="IHC7" s="104"/>
      <c r="IHD7" s="104"/>
      <c r="IHE7" s="104"/>
      <c r="IHF7" s="104"/>
      <c r="IHG7" s="104"/>
      <c r="IHH7" s="104"/>
      <c r="IHI7" s="104"/>
      <c r="IHJ7" s="104"/>
      <c r="IHK7" s="104"/>
      <c r="IHL7" s="104"/>
      <c r="IHM7" s="104"/>
      <c r="IHN7" s="104"/>
      <c r="IHO7" s="104"/>
      <c r="IHP7" s="104"/>
      <c r="IHQ7" s="104"/>
      <c r="IHR7" s="104"/>
      <c r="IHS7" s="104"/>
      <c r="IHT7" s="104"/>
      <c r="IHU7" s="104"/>
      <c r="IHV7" s="104"/>
      <c r="IHW7" s="104"/>
      <c r="IHX7" s="104"/>
      <c r="IHY7" s="104"/>
      <c r="IHZ7" s="104"/>
      <c r="IIA7" s="104"/>
      <c r="IIB7" s="104"/>
      <c r="IIC7" s="104"/>
      <c r="IID7" s="104"/>
      <c r="IIE7" s="104"/>
      <c r="IIF7" s="104"/>
      <c r="IIG7" s="104"/>
      <c r="IIH7" s="104"/>
      <c r="III7" s="104"/>
      <c r="IIJ7" s="104"/>
      <c r="IIK7" s="104"/>
      <c r="IIL7" s="104"/>
      <c r="IIM7" s="104"/>
      <c r="IIN7" s="104"/>
      <c r="IIO7" s="104"/>
      <c r="IIP7" s="104"/>
      <c r="IIQ7" s="104"/>
      <c r="IIR7" s="104"/>
      <c r="IIS7" s="104"/>
      <c r="IIT7" s="104"/>
      <c r="IIU7" s="104"/>
      <c r="IIV7" s="104"/>
      <c r="IIW7" s="104"/>
      <c r="IIX7" s="104"/>
      <c r="IIY7" s="104"/>
      <c r="IIZ7" s="104"/>
      <c r="IJA7" s="104"/>
      <c r="IJB7" s="104"/>
      <c r="IJC7" s="104"/>
      <c r="IJD7" s="104"/>
      <c r="IJE7" s="104"/>
      <c r="IJF7" s="104"/>
      <c r="IJG7" s="104"/>
      <c r="IJH7" s="104"/>
      <c r="IJI7" s="104"/>
      <c r="IJJ7" s="104"/>
      <c r="IJK7" s="104"/>
      <c r="IJL7" s="104"/>
      <c r="IJM7" s="104"/>
      <c r="IJN7" s="104"/>
      <c r="IJO7" s="104"/>
      <c r="IJP7" s="104"/>
      <c r="IJQ7" s="104"/>
      <c r="IJR7" s="104"/>
      <c r="IJS7" s="104"/>
      <c r="IJT7" s="104"/>
      <c r="IJU7" s="104"/>
      <c r="IJV7" s="104"/>
      <c r="IJW7" s="104"/>
      <c r="IJX7" s="104"/>
      <c r="IJY7" s="104"/>
      <c r="IJZ7" s="104"/>
      <c r="IKA7" s="104"/>
      <c r="IKB7" s="104"/>
      <c r="IKC7" s="104"/>
      <c r="IKD7" s="104"/>
      <c r="IKE7" s="104"/>
      <c r="IKF7" s="104"/>
      <c r="IKG7" s="104"/>
      <c r="IKH7" s="104"/>
      <c r="IKI7" s="104"/>
      <c r="IKJ7" s="104"/>
      <c r="IKK7" s="104"/>
      <c r="IKL7" s="104"/>
      <c r="IKM7" s="104"/>
      <c r="IKN7" s="104"/>
      <c r="IKO7" s="104"/>
      <c r="IKP7" s="104"/>
      <c r="IKQ7" s="104"/>
      <c r="IKR7" s="104"/>
      <c r="IKS7" s="104"/>
      <c r="IKT7" s="104"/>
      <c r="IKU7" s="104"/>
      <c r="IKV7" s="104"/>
      <c r="IKW7" s="104"/>
      <c r="IKX7" s="104"/>
      <c r="IKY7" s="104"/>
      <c r="IKZ7" s="104"/>
      <c r="ILA7" s="104"/>
      <c r="ILB7" s="104"/>
      <c r="ILC7" s="104"/>
      <c r="ILD7" s="104"/>
      <c r="ILE7" s="104"/>
      <c r="ILF7" s="104"/>
      <c r="ILG7" s="104"/>
      <c r="ILH7" s="104"/>
      <c r="ILI7" s="104"/>
      <c r="ILJ7" s="104"/>
      <c r="ILK7" s="104"/>
      <c r="ILL7" s="104"/>
      <c r="ILM7" s="104"/>
      <c r="ILN7" s="104"/>
      <c r="ILO7" s="104"/>
      <c r="ILP7" s="104"/>
      <c r="ILQ7" s="104"/>
      <c r="ILR7" s="104"/>
      <c r="ILS7" s="104"/>
      <c r="ILT7" s="104"/>
      <c r="ILU7" s="104"/>
      <c r="ILV7" s="104"/>
      <c r="ILW7" s="104"/>
      <c r="ILX7" s="104"/>
      <c r="ILY7" s="104"/>
      <c r="ILZ7" s="104"/>
      <c r="IMA7" s="104"/>
      <c r="IMB7" s="104"/>
      <c r="IMC7" s="104"/>
      <c r="IMD7" s="104"/>
      <c r="IME7" s="104"/>
      <c r="IMF7" s="104"/>
      <c r="IMG7" s="104"/>
      <c r="IMH7" s="104"/>
      <c r="IMI7" s="104"/>
      <c r="IMJ7" s="104"/>
      <c r="IMK7" s="104"/>
      <c r="IML7" s="104"/>
      <c r="IMM7" s="104"/>
      <c r="IMN7" s="104"/>
      <c r="IMO7" s="104"/>
      <c r="IMP7" s="104"/>
      <c r="IMQ7" s="104"/>
      <c r="IMR7" s="104"/>
      <c r="IMS7" s="104"/>
      <c r="IMT7" s="104"/>
      <c r="IMU7" s="104"/>
      <c r="IMV7" s="104"/>
      <c r="IMW7" s="104"/>
      <c r="IMX7" s="104"/>
      <c r="IMY7" s="104"/>
      <c r="IMZ7" s="104"/>
      <c r="INA7" s="104"/>
      <c r="INB7" s="104"/>
      <c r="INC7" s="104"/>
      <c r="IND7" s="104"/>
      <c r="INE7" s="104"/>
      <c r="INF7" s="104"/>
      <c r="ING7" s="104"/>
      <c r="INH7" s="104"/>
      <c r="INI7" s="104"/>
      <c r="INJ7" s="104"/>
      <c r="INK7" s="104"/>
      <c r="INL7" s="104"/>
      <c r="INM7" s="104"/>
      <c r="INN7" s="104"/>
      <c r="INO7" s="104"/>
      <c r="INP7" s="104"/>
      <c r="INQ7" s="104"/>
      <c r="INR7" s="104"/>
      <c r="INS7" s="104"/>
      <c r="INT7" s="104"/>
      <c r="INU7" s="104"/>
      <c r="INV7" s="104"/>
      <c r="INW7" s="104"/>
      <c r="INX7" s="104"/>
      <c r="INY7" s="104"/>
      <c r="INZ7" s="104"/>
      <c r="IOA7" s="104"/>
      <c r="IOB7" s="104"/>
      <c r="IOC7" s="104"/>
      <c r="IOD7" s="104"/>
      <c r="IOE7" s="104"/>
      <c r="IOF7" s="104"/>
      <c r="IOG7" s="104"/>
      <c r="IOH7" s="104"/>
      <c r="IOI7" s="104"/>
      <c r="IOJ7" s="104"/>
      <c r="IOK7" s="104"/>
      <c r="IOL7" s="104"/>
      <c r="IOM7" s="104"/>
      <c r="ION7" s="104"/>
      <c r="IOO7" s="104"/>
      <c r="IOP7" s="104"/>
      <c r="IOQ7" s="104"/>
      <c r="IOR7" s="104"/>
      <c r="IOS7" s="104"/>
      <c r="IOT7" s="104"/>
      <c r="IOU7" s="104"/>
      <c r="IOV7" s="104"/>
      <c r="IOW7" s="104"/>
      <c r="IOX7" s="104"/>
      <c r="IOY7" s="104"/>
      <c r="IOZ7" s="104"/>
      <c r="IPA7" s="104"/>
      <c r="IPB7" s="104"/>
      <c r="IPC7" s="104"/>
      <c r="IPD7" s="104"/>
      <c r="IPE7" s="104"/>
      <c r="IPF7" s="104"/>
      <c r="IPG7" s="104"/>
      <c r="IPH7" s="104"/>
      <c r="IPI7" s="104"/>
      <c r="IPJ7" s="104"/>
      <c r="IPK7" s="104"/>
      <c r="IPL7" s="104"/>
      <c r="IPM7" s="104"/>
      <c r="IPN7" s="104"/>
      <c r="IPO7" s="104"/>
      <c r="IPP7" s="104"/>
      <c r="IPQ7" s="104"/>
      <c r="IPR7" s="104"/>
      <c r="IPS7" s="104"/>
      <c r="IPT7" s="104"/>
      <c r="IPU7" s="104"/>
      <c r="IPV7" s="104"/>
      <c r="IPW7" s="104"/>
      <c r="IPX7" s="104"/>
      <c r="IPY7" s="104"/>
      <c r="IPZ7" s="104"/>
      <c r="IQA7" s="104"/>
      <c r="IQB7" s="104"/>
      <c r="IQC7" s="104"/>
      <c r="IQD7" s="104"/>
      <c r="IQE7" s="104"/>
      <c r="IQF7" s="104"/>
      <c r="IQG7" s="104"/>
      <c r="IQH7" s="104"/>
      <c r="IQI7" s="104"/>
      <c r="IQJ7" s="104"/>
      <c r="IQK7" s="104"/>
      <c r="IQL7" s="104"/>
      <c r="IQM7" s="104"/>
      <c r="IQN7" s="104"/>
      <c r="IQO7" s="104"/>
      <c r="IQP7" s="104"/>
      <c r="IQQ7" s="104"/>
      <c r="IQR7" s="104"/>
      <c r="IQS7" s="104"/>
      <c r="IQT7" s="104"/>
      <c r="IQU7" s="104"/>
      <c r="IQV7" s="104"/>
      <c r="IQW7" s="104"/>
      <c r="IQX7" s="104"/>
      <c r="IQY7" s="104"/>
      <c r="IQZ7" s="104"/>
      <c r="IRA7" s="104"/>
      <c r="IRB7" s="104"/>
      <c r="IRC7" s="104"/>
      <c r="IRD7" s="104"/>
      <c r="IRE7" s="104"/>
      <c r="IRF7" s="104"/>
      <c r="IRG7" s="104"/>
      <c r="IRH7" s="104"/>
      <c r="IRI7" s="104"/>
      <c r="IRJ7" s="104"/>
      <c r="IRK7" s="104"/>
      <c r="IRL7" s="104"/>
      <c r="IRM7" s="104"/>
      <c r="IRN7" s="104"/>
      <c r="IRO7" s="104"/>
      <c r="IRP7" s="104"/>
      <c r="IRQ7" s="104"/>
      <c r="IRR7" s="104"/>
      <c r="IRS7" s="104"/>
      <c r="IRT7" s="104"/>
      <c r="IRU7" s="104"/>
      <c r="IRV7" s="104"/>
      <c r="IRW7" s="104"/>
      <c r="IRX7" s="104"/>
      <c r="IRY7" s="104"/>
      <c r="IRZ7" s="104"/>
      <c r="ISA7" s="104"/>
      <c r="ISB7" s="104"/>
      <c r="ISC7" s="104"/>
      <c r="ISD7" s="104"/>
      <c r="ISE7" s="104"/>
      <c r="ISF7" s="104"/>
      <c r="ISG7" s="104"/>
      <c r="ISH7" s="104"/>
      <c r="ISI7" s="104"/>
      <c r="ISJ7" s="104"/>
      <c r="ISK7" s="104"/>
      <c r="ISL7" s="104"/>
      <c r="ISM7" s="104"/>
      <c r="ISN7" s="104"/>
      <c r="ISO7" s="104"/>
      <c r="ISP7" s="104"/>
      <c r="ISQ7" s="104"/>
      <c r="ISR7" s="104"/>
      <c r="ISS7" s="104"/>
      <c r="IST7" s="104"/>
      <c r="ISU7" s="104"/>
      <c r="ISV7" s="104"/>
      <c r="ISW7" s="104"/>
      <c r="ISX7" s="104"/>
      <c r="ISY7" s="104"/>
      <c r="ISZ7" s="104"/>
      <c r="ITA7" s="104"/>
      <c r="ITB7" s="104"/>
      <c r="ITC7" s="104"/>
      <c r="ITD7" s="104"/>
      <c r="ITE7" s="104"/>
      <c r="ITF7" s="104"/>
      <c r="ITG7" s="104"/>
      <c r="ITH7" s="104"/>
      <c r="ITI7" s="104"/>
      <c r="ITJ7" s="104"/>
      <c r="ITK7" s="104"/>
      <c r="ITL7" s="104"/>
      <c r="ITM7" s="104"/>
      <c r="ITN7" s="104"/>
      <c r="ITO7" s="104"/>
      <c r="ITP7" s="104"/>
      <c r="ITQ7" s="104"/>
      <c r="ITR7" s="104"/>
      <c r="ITS7" s="104"/>
      <c r="ITT7" s="104"/>
      <c r="ITU7" s="104"/>
      <c r="ITV7" s="104"/>
      <c r="ITW7" s="104"/>
      <c r="ITX7" s="104"/>
      <c r="ITY7" s="104"/>
      <c r="ITZ7" s="104"/>
      <c r="IUA7" s="104"/>
      <c r="IUB7" s="104"/>
      <c r="IUC7" s="104"/>
      <c r="IUD7" s="104"/>
      <c r="IUE7" s="104"/>
      <c r="IUF7" s="104"/>
      <c r="IUG7" s="104"/>
      <c r="IUH7" s="104"/>
      <c r="IUI7" s="104"/>
      <c r="IUJ7" s="104"/>
      <c r="IUK7" s="104"/>
      <c r="IUL7" s="104"/>
      <c r="IUM7" s="104"/>
      <c r="IUN7" s="104"/>
      <c r="IUO7" s="104"/>
      <c r="IUP7" s="104"/>
      <c r="IUQ7" s="104"/>
      <c r="IUR7" s="104"/>
      <c r="IUS7" s="104"/>
      <c r="IUT7" s="104"/>
      <c r="IUU7" s="104"/>
      <c r="IUV7" s="104"/>
      <c r="IUW7" s="104"/>
      <c r="IUX7" s="104"/>
      <c r="IUY7" s="104"/>
      <c r="IUZ7" s="104"/>
      <c r="IVA7" s="104"/>
      <c r="IVB7" s="104"/>
      <c r="IVC7" s="104"/>
      <c r="IVD7" s="104"/>
      <c r="IVE7" s="104"/>
      <c r="IVF7" s="104"/>
      <c r="IVG7" s="104"/>
      <c r="IVH7" s="104"/>
      <c r="IVI7" s="104"/>
      <c r="IVJ7" s="104"/>
      <c r="IVK7" s="104"/>
      <c r="IVL7" s="104"/>
      <c r="IVM7" s="104"/>
      <c r="IVN7" s="104"/>
      <c r="IVO7" s="104"/>
      <c r="IVP7" s="104"/>
      <c r="IVQ7" s="104"/>
      <c r="IVR7" s="104"/>
      <c r="IVS7" s="104"/>
      <c r="IVT7" s="104"/>
      <c r="IVU7" s="104"/>
      <c r="IVV7" s="104"/>
      <c r="IVW7" s="104"/>
      <c r="IVX7" s="104"/>
      <c r="IVY7" s="104"/>
      <c r="IVZ7" s="104"/>
      <c r="IWA7" s="104"/>
      <c r="IWB7" s="104"/>
      <c r="IWC7" s="104"/>
      <c r="IWD7" s="104"/>
      <c r="IWE7" s="104"/>
      <c r="IWF7" s="104"/>
      <c r="IWG7" s="104"/>
      <c r="IWH7" s="104"/>
      <c r="IWI7" s="104"/>
      <c r="IWJ7" s="104"/>
      <c r="IWK7" s="104"/>
      <c r="IWL7" s="104"/>
      <c r="IWM7" s="104"/>
      <c r="IWN7" s="104"/>
      <c r="IWO7" s="104"/>
      <c r="IWP7" s="104"/>
      <c r="IWQ7" s="104"/>
      <c r="IWR7" s="104"/>
      <c r="IWS7" s="104"/>
      <c r="IWT7" s="104"/>
      <c r="IWU7" s="104"/>
      <c r="IWV7" s="104"/>
      <c r="IWW7" s="104"/>
      <c r="IWX7" s="104"/>
      <c r="IWY7" s="104"/>
      <c r="IWZ7" s="104"/>
      <c r="IXA7" s="104"/>
      <c r="IXB7" s="104"/>
      <c r="IXC7" s="104"/>
      <c r="IXD7" s="104"/>
      <c r="IXE7" s="104"/>
      <c r="IXF7" s="104"/>
      <c r="IXG7" s="104"/>
      <c r="IXH7" s="104"/>
      <c r="IXI7" s="104"/>
      <c r="IXJ7" s="104"/>
      <c r="IXK7" s="104"/>
      <c r="IXL7" s="104"/>
      <c r="IXM7" s="104"/>
      <c r="IXN7" s="104"/>
      <c r="IXO7" s="104"/>
      <c r="IXP7" s="104"/>
      <c r="IXQ7" s="104"/>
      <c r="IXR7" s="104"/>
      <c r="IXS7" s="104"/>
      <c r="IXT7" s="104"/>
      <c r="IXU7" s="104"/>
      <c r="IXV7" s="104"/>
      <c r="IXW7" s="104"/>
      <c r="IXX7" s="104"/>
      <c r="IXY7" s="104"/>
      <c r="IXZ7" s="104"/>
      <c r="IYA7" s="104"/>
      <c r="IYB7" s="104"/>
      <c r="IYC7" s="104"/>
      <c r="IYD7" s="104"/>
      <c r="IYE7" s="104"/>
      <c r="IYF7" s="104"/>
      <c r="IYG7" s="104"/>
      <c r="IYH7" s="104"/>
      <c r="IYI7" s="104"/>
      <c r="IYJ7" s="104"/>
      <c r="IYK7" s="104"/>
      <c r="IYL7" s="104"/>
      <c r="IYM7" s="104"/>
      <c r="IYN7" s="104"/>
      <c r="IYO7" s="104"/>
      <c r="IYP7" s="104"/>
      <c r="IYQ7" s="104"/>
      <c r="IYR7" s="104"/>
      <c r="IYS7" s="104"/>
      <c r="IYT7" s="104"/>
      <c r="IYU7" s="104"/>
      <c r="IYV7" s="104"/>
      <c r="IYW7" s="104"/>
      <c r="IYX7" s="104"/>
      <c r="IYY7" s="104"/>
      <c r="IYZ7" s="104"/>
      <c r="IZA7" s="104"/>
      <c r="IZB7" s="104"/>
      <c r="IZC7" s="104"/>
      <c r="IZD7" s="104"/>
      <c r="IZE7" s="104"/>
      <c r="IZF7" s="104"/>
      <c r="IZG7" s="104"/>
      <c r="IZH7" s="104"/>
      <c r="IZI7" s="104"/>
      <c r="IZJ7" s="104"/>
      <c r="IZK7" s="104"/>
      <c r="IZL7" s="104"/>
      <c r="IZM7" s="104"/>
      <c r="IZN7" s="104"/>
      <c r="IZO7" s="104"/>
      <c r="IZP7" s="104"/>
      <c r="IZQ7" s="104"/>
      <c r="IZR7" s="104"/>
      <c r="IZS7" s="104"/>
      <c r="IZT7" s="104"/>
      <c r="IZU7" s="104"/>
      <c r="IZV7" s="104"/>
      <c r="IZW7" s="104"/>
      <c r="IZX7" s="104"/>
      <c r="IZY7" s="104"/>
      <c r="IZZ7" s="104"/>
      <c r="JAA7" s="104"/>
      <c r="JAB7" s="104"/>
      <c r="JAC7" s="104"/>
      <c r="JAD7" s="104"/>
      <c r="JAE7" s="104"/>
      <c r="JAF7" s="104"/>
      <c r="JAG7" s="104"/>
      <c r="JAH7" s="104"/>
      <c r="JAI7" s="104"/>
      <c r="JAJ7" s="104"/>
      <c r="JAK7" s="104"/>
      <c r="JAL7" s="104"/>
      <c r="JAM7" s="104"/>
      <c r="JAN7" s="104"/>
      <c r="JAO7" s="104"/>
      <c r="JAP7" s="104"/>
      <c r="JAQ7" s="104"/>
      <c r="JAR7" s="104"/>
      <c r="JAS7" s="104"/>
      <c r="JAT7" s="104"/>
      <c r="JAU7" s="104"/>
      <c r="JAV7" s="104"/>
      <c r="JAW7" s="104"/>
      <c r="JAX7" s="104"/>
      <c r="JAY7" s="104"/>
      <c r="JAZ7" s="104"/>
      <c r="JBA7" s="104"/>
      <c r="JBB7" s="104"/>
      <c r="JBC7" s="104"/>
      <c r="JBD7" s="104"/>
      <c r="JBE7" s="104"/>
      <c r="JBF7" s="104"/>
      <c r="JBG7" s="104"/>
      <c r="JBH7" s="104"/>
      <c r="JBI7" s="104"/>
      <c r="JBJ7" s="104"/>
      <c r="JBK7" s="104"/>
      <c r="JBL7" s="104"/>
      <c r="JBM7" s="104"/>
      <c r="JBN7" s="104"/>
      <c r="JBO7" s="104"/>
      <c r="JBP7" s="104"/>
      <c r="JBQ7" s="104"/>
      <c r="JBR7" s="104"/>
      <c r="JBS7" s="104"/>
      <c r="JBT7" s="104"/>
      <c r="JBU7" s="104"/>
      <c r="JBV7" s="104"/>
      <c r="JBW7" s="104"/>
      <c r="JBX7" s="104"/>
      <c r="JBY7" s="104"/>
      <c r="JBZ7" s="104"/>
      <c r="JCA7" s="104"/>
      <c r="JCB7" s="104"/>
      <c r="JCC7" s="104"/>
      <c r="JCD7" s="104"/>
      <c r="JCE7" s="104"/>
      <c r="JCF7" s="104"/>
      <c r="JCG7" s="104"/>
      <c r="JCH7" s="104"/>
      <c r="JCI7" s="104"/>
      <c r="JCJ7" s="104"/>
      <c r="JCK7" s="104"/>
      <c r="JCL7" s="104"/>
      <c r="JCM7" s="104"/>
      <c r="JCN7" s="104"/>
      <c r="JCO7" s="104"/>
      <c r="JCP7" s="104"/>
      <c r="JCQ7" s="104"/>
      <c r="JCR7" s="104"/>
      <c r="JCS7" s="104"/>
      <c r="JCT7" s="104"/>
      <c r="JCU7" s="104"/>
      <c r="JCV7" s="104"/>
      <c r="JCW7" s="104"/>
      <c r="JCX7" s="104"/>
      <c r="JCY7" s="104"/>
      <c r="JCZ7" s="104"/>
      <c r="JDA7" s="104"/>
      <c r="JDB7" s="104"/>
      <c r="JDC7" s="104"/>
      <c r="JDD7" s="104"/>
      <c r="JDE7" s="104"/>
      <c r="JDF7" s="104"/>
      <c r="JDG7" s="104"/>
      <c r="JDH7" s="104"/>
      <c r="JDI7" s="104"/>
      <c r="JDJ7" s="104"/>
      <c r="JDK7" s="104"/>
      <c r="JDL7" s="104"/>
      <c r="JDM7" s="104"/>
      <c r="JDN7" s="104"/>
      <c r="JDO7" s="104"/>
      <c r="JDP7" s="104"/>
      <c r="JDQ7" s="104"/>
      <c r="JDR7" s="104"/>
      <c r="JDS7" s="104"/>
      <c r="JDT7" s="104"/>
      <c r="JDU7" s="104"/>
      <c r="JDV7" s="104"/>
      <c r="JDW7" s="104"/>
      <c r="JDX7" s="104"/>
      <c r="JDY7" s="104"/>
      <c r="JDZ7" s="104"/>
      <c r="JEA7" s="104"/>
      <c r="JEB7" s="104"/>
      <c r="JEC7" s="104"/>
      <c r="JED7" s="104"/>
      <c r="JEE7" s="104"/>
      <c r="JEF7" s="104"/>
      <c r="JEG7" s="104"/>
      <c r="JEH7" s="104"/>
      <c r="JEI7" s="104"/>
      <c r="JEJ7" s="104"/>
      <c r="JEK7" s="104"/>
      <c r="JEL7" s="104"/>
      <c r="JEM7" s="104"/>
      <c r="JEN7" s="104"/>
      <c r="JEO7" s="104"/>
      <c r="JEP7" s="104"/>
      <c r="JEQ7" s="104"/>
      <c r="JER7" s="104"/>
      <c r="JES7" s="104"/>
      <c r="JET7" s="104"/>
      <c r="JEU7" s="104"/>
      <c r="JEV7" s="104"/>
      <c r="JEW7" s="104"/>
      <c r="JEX7" s="104"/>
      <c r="JEY7" s="104"/>
      <c r="JEZ7" s="104"/>
      <c r="JFA7" s="104"/>
      <c r="JFB7" s="104"/>
      <c r="JFC7" s="104"/>
      <c r="JFD7" s="104"/>
      <c r="JFE7" s="104"/>
      <c r="JFF7" s="104"/>
      <c r="JFG7" s="104"/>
      <c r="JFH7" s="104"/>
      <c r="JFI7" s="104"/>
      <c r="JFJ7" s="104"/>
      <c r="JFK7" s="104"/>
      <c r="JFL7" s="104"/>
      <c r="JFM7" s="104"/>
      <c r="JFN7" s="104"/>
      <c r="JFO7" s="104"/>
      <c r="JFP7" s="104"/>
      <c r="JFQ7" s="104"/>
      <c r="JFR7" s="104"/>
      <c r="JFS7" s="104"/>
      <c r="JFT7" s="104"/>
      <c r="JFU7" s="104"/>
      <c r="JFV7" s="104"/>
      <c r="JFW7" s="104"/>
      <c r="JFX7" s="104"/>
      <c r="JFY7" s="104"/>
      <c r="JFZ7" s="104"/>
      <c r="JGA7" s="104"/>
      <c r="JGB7" s="104"/>
      <c r="JGC7" s="104"/>
      <c r="JGD7" s="104"/>
      <c r="JGE7" s="104"/>
      <c r="JGF7" s="104"/>
      <c r="JGG7" s="104"/>
      <c r="JGH7" s="104"/>
      <c r="JGI7" s="104"/>
      <c r="JGJ7" s="104"/>
      <c r="JGK7" s="104"/>
      <c r="JGL7" s="104"/>
      <c r="JGM7" s="104"/>
      <c r="JGN7" s="104"/>
      <c r="JGO7" s="104"/>
      <c r="JGP7" s="104"/>
      <c r="JGQ7" s="104"/>
      <c r="JGR7" s="104"/>
      <c r="JGS7" s="104"/>
      <c r="JGT7" s="104"/>
      <c r="JGU7" s="104"/>
      <c r="JGV7" s="104"/>
      <c r="JGW7" s="104"/>
      <c r="JGX7" s="104"/>
      <c r="JGY7" s="104"/>
      <c r="JGZ7" s="104"/>
      <c r="JHA7" s="104"/>
      <c r="JHB7" s="104"/>
      <c r="JHC7" s="104"/>
      <c r="JHD7" s="104"/>
      <c r="JHE7" s="104"/>
      <c r="JHF7" s="104"/>
      <c r="JHG7" s="104"/>
      <c r="JHH7" s="104"/>
      <c r="JHI7" s="104"/>
      <c r="JHJ7" s="104"/>
      <c r="JHK7" s="104"/>
      <c r="JHL7" s="104"/>
      <c r="JHM7" s="104"/>
      <c r="JHN7" s="104"/>
      <c r="JHO7" s="104"/>
      <c r="JHP7" s="104"/>
      <c r="JHQ7" s="104"/>
      <c r="JHR7" s="104"/>
      <c r="JHS7" s="104"/>
      <c r="JHT7" s="104"/>
      <c r="JHU7" s="104"/>
      <c r="JHV7" s="104"/>
      <c r="JHW7" s="104"/>
      <c r="JHX7" s="104"/>
      <c r="JHY7" s="104"/>
      <c r="JHZ7" s="104"/>
      <c r="JIA7" s="104"/>
      <c r="JIB7" s="104"/>
      <c r="JIC7" s="104"/>
      <c r="JID7" s="104"/>
      <c r="JIE7" s="104"/>
      <c r="JIF7" s="104"/>
      <c r="JIG7" s="104"/>
      <c r="JIH7" s="104"/>
      <c r="JII7" s="104"/>
      <c r="JIJ7" s="104"/>
      <c r="JIK7" s="104"/>
      <c r="JIL7" s="104"/>
      <c r="JIM7" s="104"/>
      <c r="JIN7" s="104"/>
      <c r="JIO7" s="104"/>
      <c r="JIP7" s="104"/>
      <c r="JIQ7" s="104"/>
      <c r="JIR7" s="104"/>
      <c r="JIS7" s="104"/>
      <c r="JIT7" s="104"/>
      <c r="JIU7" s="104"/>
      <c r="JIV7" s="104"/>
      <c r="JIW7" s="104"/>
      <c r="JIX7" s="104"/>
      <c r="JIY7" s="104"/>
      <c r="JIZ7" s="104"/>
      <c r="JJA7" s="104"/>
      <c r="JJB7" s="104"/>
      <c r="JJC7" s="104"/>
      <c r="JJD7" s="104"/>
      <c r="JJE7" s="104"/>
      <c r="JJF7" s="104"/>
      <c r="JJG7" s="104"/>
      <c r="JJH7" s="104"/>
      <c r="JJI7" s="104"/>
      <c r="JJJ7" s="104"/>
      <c r="JJK7" s="104"/>
      <c r="JJL7" s="104"/>
      <c r="JJM7" s="104"/>
      <c r="JJN7" s="104"/>
      <c r="JJO7" s="104"/>
      <c r="JJP7" s="104"/>
      <c r="JJQ7" s="104"/>
      <c r="JJR7" s="104"/>
      <c r="JJS7" s="104"/>
      <c r="JJT7" s="104"/>
      <c r="JJU7" s="104"/>
      <c r="JJV7" s="104"/>
      <c r="JJW7" s="104"/>
      <c r="JJX7" s="104"/>
      <c r="JJY7" s="104"/>
      <c r="JJZ7" s="104"/>
      <c r="JKA7" s="104"/>
      <c r="JKB7" s="104"/>
      <c r="JKC7" s="104"/>
      <c r="JKD7" s="104"/>
      <c r="JKE7" s="104"/>
      <c r="JKF7" s="104"/>
      <c r="JKG7" s="104"/>
      <c r="JKH7" s="104"/>
      <c r="JKI7" s="104"/>
      <c r="JKJ7" s="104"/>
      <c r="JKK7" s="104"/>
      <c r="JKL7" s="104"/>
      <c r="JKM7" s="104"/>
      <c r="JKN7" s="104"/>
      <c r="JKO7" s="104"/>
      <c r="JKP7" s="104"/>
      <c r="JKQ7" s="104"/>
      <c r="JKR7" s="104"/>
      <c r="JKS7" s="104"/>
      <c r="JKT7" s="104"/>
      <c r="JKU7" s="104"/>
      <c r="JKV7" s="104"/>
      <c r="JKW7" s="104"/>
      <c r="JKX7" s="104"/>
      <c r="JKY7" s="104"/>
      <c r="JKZ7" s="104"/>
      <c r="JLA7" s="104"/>
      <c r="JLB7" s="104"/>
      <c r="JLC7" s="104"/>
      <c r="JLD7" s="104"/>
      <c r="JLE7" s="104"/>
      <c r="JLF7" s="104"/>
      <c r="JLG7" s="104"/>
      <c r="JLH7" s="104"/>
      <c r="JLI7" s="104"/>
      <c r="JLJ7" s="104"/>
      <c r="JLK7" s="104"/>
      <c r="JLL7" s="104"/>
      <c r="JLM7" s="104"/>
      <c r="JLN7" s="104"/>
      <c r="JLO7" s="104"/>
      <c r="JLP7" s="104"/>
      <c r="JLQ7" s="104"/>
      <c r="JLR7" s="104"/>
      <c r="JLS7" s="104"/>
      <c r="JLT7" s="104"/>
      <c r="JLU7" s="104"/>
      <c r="JLV7" s="104"/>
      <c r="JLW7" s="104"/>
      <c r="JLX7" s="104"/>
      <c r="JLY7" s="104"/>
      <c r="JLZ7" s="104"/>
      <c r="JMA7" s="104"/>
      <c r="JMB7" s="104"/>
      <c r="JMC7" s="104"/>
      <c r="JMD7" s="104"/>
      <c r="JME7" s="104"/>
      <c r="JMF7" s="104"/>
      <c r="JMG7" s="104"/>
      <c r="JMH7" s="104"/>
      <c r="JMI7" s="104"/>
      <c r="JMJ7" s="104"/>
      <c r="JMK7" s="104"/>
      <c r="JML7" s="104"/>
      <c r="JMM7" s="104"/>
      <c r="JMN7" s="104"/>
      <c r="JMO7" s="104"/>
      <c r="JMP7" s="104"/>
      <c r="JMQ7" s="104"/>
      <c r="JMR7" s="104"/>
      <c r="JMS7" s="104"/>
      <c r="JMT7" s="104"/>
      <c r="JMU7" s="104"/>
      <c r="JMV7" s="104"/>
      <c r="JMW7" s="104"/>
      <c r="JMX7" s="104"/>
      <c r="JMY7" s="104"/>
      <c r="JMZ7" s="104"/>
      <c r="JNA7" s="104"/>
      <c r="JNB7" s="104"/>
      <c r="JNC7" s="104"/>
      <c r="JND7" s="104"/>
      <c r="JNE7" s="104"/>
      <c r="JNF7" s="104"/>
      <c r="JNG7" s="104"/>
      <c r="JNH7" s="104"/>
      <c r="JNI7" s="104"/>
      <c r="JNJ7" s="104"/>
      <c r="JNK7" s="104"/>
      <c r="JNL7" s="104"/>
      <c r="JNM7" s="104"/>
      <c r="JNN7" s="104"/>
      <c r="JNO7" s="104"/>
      <c r="JNP7" s="104"/>
      <c r="JNQ7" s="104"/>
      <c r="JNR7" s="104"/>
      <c r="JNS7" s="104"/>
      <c r="JNT7" s="104"/>
      <c r="JNU7" s="104"/>
      <c r="JNV7" s="104"/>
      <c r="JNW7" s="104"/>
      <c r="JNX7" s="104"/>
      <c r="JNY7" s="104"/>
      <c r="JNZ7" s="104"/>
      <c r="JOA7" s="104"/>
      <c r="JOB7" s="104"/>
      <c r="JOC7" s="104"/>
      <c r="JOD7" s="104"/>
      <c r="JOE7" s="104"/>
      <c r="JOF7" s="104"/>
      <c r="JOG7" s="104"/>
      <c r="JOH7" s="104"/>
      <c r="JOI7" s="104"/>
      <c r="JOJ7" s="104"/>
      <c r="JOK7" s="104"/>
      <c r="JOL7" s="104"/>
      <c r="JOM7" s="104"/>
      <c r="JON7" s="104"/>
      <c r="JOO7" s="104"/>
      <c r="JOP7" s="104"/>
      <c r="JOQ7" s="104"/>
      <c r="JOR7" s="104"/>
      <c r="JOS7" s="104"/>
      <c r="JOT7" s="104"/>
      <c r="JOU7" s="104"/>
      <c r="JOV7" s="104"/>
      <c r="JOW7" s="104"/>
      <c r="JOX7" s="104"/>
      <c r="JOY7" s="104"/>
      <c r="JOZ7" s="104"/>
      <c r="JPA7" s="104"/>
      <c r="JPB7" s="104"/>
      <c r="JPC7" s="104"/>
      <c r="JPD7" s="104"/>
      <c r="JPE7" s="104"/>
      <c r="JPF7" s="104"/>
      <c r="JPG7" s="104"/>
      <c r="JPH7" s="104"/>
      <c r="JPI7" s="104"/>
      <c r="JPJ7" s="104"/>
      <c r="JPK7" s="104"/>
      <c r="JPL7" s="104"/>
      <c r="JPM7" s="104"/>
      <c r="JPN7" s="104"/>
      <c r="JPO7" s="104"/>
      <c r="JPP7" s="104"/>
      <c r="JPQ7" s="104"/>
      <c r="JPR7" s="104"/>
      <c r="JPS7" s="104"/>
      <c r="JPT7" s="104"/>
      <c r="JPU7" s="104"/>
      <c r="JPV7" s="104"/>
      <c r="JPW7" s="104"/>
      <c r="JPX7" s="104"/>
      <c r="JPY7" s="104"/>
      <c r="JPZ7" s="104"/>
      <c r="JQA7" s="104"/>
      <c r="JQB7" s="104"/>
      <c r="JQC7" s="104"/>
      <c r="JQD7" s="104"/>
      <c r="JQE7" s="104"/>
      <c r="JQF7" s="104"/>
      <c r="JQG7" s="104"/>
      <c r="JQH7" s="104"/>
      <c r="JQI7" s="104"/>
      <c r="JQJ7" s="104"/>
      <c r="JQK7" s="104"/>
      <c r="JQL7" s="104"/>
      <c r="JQM7" s="104"/>
      <c r="JQN7" s="104"/>
      <c r="JQO7" s="104"/>
      <c r="JQP7" s="104"/>
      <c r="JQQ7" s="104"/>
      <c r="JQR7" s="104"/>
      <c r="JQS7" s="104"/>
      <c r="JQT7" s="104"/>
      <c r="JQU7" s="104"/>
      <c r="JQV7" s="104"/>
      <c r="JQW7" s="104"/>
      <c r="JQX7" s="104"/>
      <c r="JQY7" s="104"/>
      <c r="JQZ7" s="104"/>
      <c r="JRA7" s="104"/>
      <c r="JRB7" s="104"/>
      <c r="JRC7" s="104"/>
      <c r="JRD7" s="104"/>
      <c r="JRE7" s="104"/>
      <c r="JRF7" s="104"/>
      <c r="JRG7" s="104"/>
      <c r="JRH7" s="104"/>
      <c r="JRI7" s="104"/>
      <c r="JRJ7" s="104"/>
      <c r="JRK7" s="104"/>
      <c r="JRL7" s="104"/>
      <c r="JRM7" s="104"/>
      <c r="JRN7" s="104"/>
      <c r="JRO7" s="104"/>
      <c r="JRP7" s="104"/>
      <c r="JRQ7" s="104"/>
      <c r="JRR7" s="104"/>
      <c r="JRS7" s="104"/>
      <c r="JRT7" s="104"/>
      <c r="JRU7" s="104"/>
      <c r="JRV7" s="104"/>
      <c r="JRW7" s="104"/>
      <c r="JRX7" s="104"/>
      <c r="JRY7" s="104"/>
      <c r="JRZ7" s="104"/>
      <c r="JSA7" s="104"/>
      <c r="JSB7" s="104"/>
      <c r="JSC7" s="104"/>
      <c r="JSD7" s="104"/>
      <c r="JSE7" s="104"/>
      <c r="JSF7" s="104"/>
      <c r="JSG7" s="104"/>
      <c r="JSH7" s="104"/>
      <c r="JSI7" s="104"/>
      <c r="JSJ7" s="104"/>
      <c r="JSK7" s="104"/>
      <c r="JSL7" s="104"/>
      <c r="JSM7" s="104"/>
      <c r="JSN7" s="104"/>
      <c r="JSO7" s="104"/>
      <c r="JSP7" s="104"/>
      <c r="JSQ7" s="104"/>
      <c r="JSR7" s="104"/>
      <c r="JSS7" s="104"/>
      <c r="JST7" s="104"/>
      <c r="JSU7" s="104"/>
      <c r="JSV7" s="104"/>
      <c r="JSW7" s="104"/>
      <c r="JSX7" s="104"/>
      <c r="JSY7" s="104"/>
      <c r="JSZ7" s="104"/>
      <c r="JTA7" s="104"/>
      <c r="JTB7" s="104"/>
      <c r="JTC7" s="104"/>
      <c r="JTD7" s="104"/>
      <c r="JTE7" s="104"/>
      <c r="JTF7" s="104"/>
      <c r="JTG7" s="104"/>
      <c r="JTH7" s="104"/>
      <c r="JTI7" s="104"/>
      <c r="JTJ7" s="104"/>
      <c r="JTK7" s="104"/>
      <c r="JTL7" s="104"/>
      <c r="JTM7" s="104"/>
      <c r="JTN7" s="104"/>
      <c r="JTO7" s="104"/>
      <c r="JTP7" s="104"/>
      <c r="JTQ7" s="104"/>
      <c r="JTR7" s="104"/>
      <c r="JTS7" s="104"/>
      <c r="JTT7" s="104"/>
      <c r="JTU7" s="104"/>
      <c r="JTV7" s="104"/>
      <c r="JTW7" s="104"/>
      <c r="JTX7" s="104"/>
      <c r="JTY7" s="104"/>
      <c r="JTZ7" s="104"/>
      <c r="JUA7" s="104"/>
      <c r="JUB7" s="104"/>
      <c r="JUC7" s="104"/>
      <c r="JUD7" s="104"/>
      <c r="JUE7" s="104"/>
      <c r="JUF7" s="104"/>
      <c r="JUG7" s="104"/>
      <c r="JUH7" s="104"/>
      <c r="JUI7" s="104"/>
      <c r="JUJ7" s="104"/>
      <c r="JUK7" s="104"/>
      <c r="JUL7" s="104"/>
      <c r="JUM7" s="104"/>
      <c r="JUN7" s="104"/>
      <c r="JUO7" s="104"/>
      <c r="JUP7" s="104"/>
      <c r="JUQ7" s="104"/>
      <c r="JUR7" s="104"/>
      <c r="JUS7" s="104"/>
      <c r="JUT7" s="104"/>
      <c r="JUU7" s="104"/>
      <c r="JUV7" s="104"/>
      <c r="JUW7" s="104"/>
      <c r="JUX7" s="104"/>
      <c r="JUY7" s="104"/>
      <c r="JUZ7" s="104"/>
      <c r="JVA7" s="104"/>
      <c r="JVB7" s="104"/>
      <c r="JVC7" s="104"/>
      <c r="JVD7" s="104"/>
      <c r="JVE7" s="104"/>
      <c r="JVF7" s="104"/>
      <c r="JVG7" s="104"/>
      <c r="JVH7" s="104"/>
      <c r="JVI7" s="104"/>
      <c r="JVJ7" s="104"/>
      <c r="JVK7" s="104"/>
      <c r="JVL7" s="104"/>
      <c r="JVM7" s="104"/>
      <c r="JVN7" s="104"/>
      <c r="JVO7" s="104"/>
      <c r="JVP7" s="104"/>
      <c r="JVQ7" s="104"/>
      <c r="JVR7" s="104"/>
      <c r="JVS7" s="104"/>
      <c r="JVT7" s="104"/>
      <c r="JVU7" s="104"/>
      <c r="JVV7" s="104"/>
      <c r="JVW7" s="104"/>
      <c r="JVX7" s="104"/>
      <c r="JVY7" s="104"/>
      <c r="JVZ7" s="104"/>
      <c r="JWA7" s="104"/>
      <c r="JWB7" s="104"/>
      <c r="JWC7" s="104"/>
      <c r="JWD7" s="104"/>
      <c r="JWE7" s="104"/>
      <c r="JWF7" s="104"/>
      <c r="JWG7" s="104"/>
      <c r="JWH7" s="104"/>
      <c r="JWI7" s="104"/>
      <c r="JWJ7" s="104"/>
      <c r="JWK7" s="104"/>
      <c r="JWL7" s="104"/>
      <c r="JWM7" s="104"/>
      <c r="JWN7" s="104"/>
      <c r="JWO7" s="104"/>
      <c r="JWP7" s="104"/>
      <c r="JWQ7" s="104"/>
      <c r="JWR7" s="104"/>
      <c r="JWS7" s="104"/>
      <c r="JWT7" s="104"/>
      <c r="JWU7" s="104"/>
      <c r="JWV7" s="104"/>
      <c r="JWW7" s="104"/>
      <c r="JWX7" s="104"/>
      <c r="JWY7" s="104"/>
      <c r="JWZ7" s="104"/>
      <c r="JXA7" s="104"/>
      <c r="JXB7" s="104"/>
      <c r="JXC7" s="104"/>
      <c r="JXD7" s="104"/>
      <c r="JXE7" s="104"/>
      <c r="JXF7" s="104"/>
      <c r="JXG7" s="104"/>
      <c r="JXH7" s="104"/>
      <c r="JXI7" s="104"/>
      <c r="JXJ7" s="104"/>
      <c r="JXK7" s="104"/>
      <c r="JXL7" s="104"/>
      <c r="JXM7" s="104"/>
      <c r="JXN7" s="104"/>
      <c r="JXO7" s="104"/>
      <c r="JXP7" s="104"/>
      <c r="JXQ7" s="104"/>
      <c r="JXR7" s="104"/>
      <c r="JXS7" s="104"/>
      <c r="JXT7" s="104"/>
      <c r="JXU7" s="104"/>
      <c r="JXV7" s="104"/>
      <c r="JXW7" s="104"/>
      <c r="JXX7" s="104"/>
      <c r="JXY7" s="104"/>
      <c r="JXZ7" s="104"/>
      <c r="JYA7" s="104"/>
      <c r="JYB7" s="104"/>
      <c r="JYC7" s="104"/>
      <c r="JYD7" s="104"/>
      <c r="JYE7" s="104"/>
      <c r="JYF7" s="104"/>
      <c r="JYG7" s="104"/>
      <c r="JYH7" s="104"/>
      <c r="JYI7" s="104"/>
      <c r="JYJ7" s="104"/>
      <c r="JYK7" s="104"/>
      <c r="JYL7" s="104"/>
      <c r="JYM7" s="104"/>
      <c r="JYN7" s="104"/>
      <c r="JYO7" s="104"/>
      <c r="JYP7" s="104"/>
      <c r="JYQ7" s="104"/>
      <c r="JYR7" s="104"/>
      <c r="JYS7" s="104"/>
      <c r="JYT7" s="104"/>
      <c r="JYU7" s="104"/>
      <c r="JYV7" s="104"/>
      <c r="JYW7" s="104"/>
      <c r="JYX7" s="104"/>
      <c r="JYY7" s="104"/>
      <c r="JYZ7" s="104"/>
      <c r="JZA7" s="104"/>
      <c r="JZB7" s="104"/>
      <c r="JZC7" s="104"/>
      <c r="JZD7" s="104"/>
      <c r="JZE7" s="104"/>
      <c r="JZF7" s="104"/>
      <c r="JZG7" s="104"/>
      <c r="JZH7" s="104"/>
      <c r="JZI7" s="104"/>
      <c r="JZJ7" s="104"/>
      <c r="JZK7" s="104"/>
      <c r="JZL7" s="104"/>
      <c r="JZM7" s="104"/>
      <c r="JZN7" s="104"/>
      <c r="JZO7" s="104"/>
      <c r="JZP7" s="104"/>
      <c r="JZQ7" s="104"/>
      <c r="JZR7" s="104"/>
      <c r="JZS7" s="104"/>
      <c r="JZT7" s="104"/>
      <c r="JZU7" s="104"/>
      <c r="JZV7" s="104"/>
      <c r="JZW7" s="104"/>
      <c r="JZX7" s="104"/>
      <c r="JZY7" s="104"/>
      <c r="JZZ7" s="104"/>
      <c r="KAA7" s="104"/>
      <c r="KAB7" s="104"/>
      <c r="KAC7" s="104"/>
      <c r="KAD7" s="104"/>
      <c r="KAE7" s="104"/>
      <c r="KAF7" s="104"/>
      <c r="KAG7" s="104"/>
      <c r="KAH7" s="104"/>
      <c r="KAI7" s="104"/>
      <c r="KAJ7" s="104"/>
      <c r="KAK7" s="104"/>
      <c r="KAL7" s="104"/>
      <c r="KAM7" s="104"/>
      <c r="KAN7" s="104"/>
      <c r="KAO7" s="104"/>
      <c r="KAP7" s="104"/>
      <c r="KAQ7" s="104"/>
      <c r="KAR7" s="104"/>
      <c r="KAS7" s="104"/>
      <c r="KAT7" s="104"/>
      <c r="KAU7" s="104"/>
      <c r="KAV7" s="104"/>
      <c r="KAW7" s="104"/>
      <c r="KAX7" s="104"/>
      <c r="KAY7" s="104"/>
      <c r="KAZ7" s="104"/>
      <c r="KBA7" s="104"/>
      <c r="KBB7" s="104"/>
      <c r="KBC7" s="104"/>
      <c r="KBD7" s="104"/>
      <c r="KBE7" s="104"/>
      <c r="KBF7" s="104"/>
      <c r="KBG7" s="104"/>
      <c r="KBH7" s="104"/>
      <c r="KBI7" s="104"/>
      <c r="KBJ7" s="104"/>
      <c r="KBK7" s="104"/>
      <c r="KBL7" s="104"/>
      <c r="KBM7" s="104"/>
      <c r="KBN7" s="104"/>
      <c r="KBO7" s="104"/>
      <c r="KBP7" s="104"/>
      <c r="KBQ7" s="104"/>
      <c r="KBR7" s="104"/>
      <c r="KBS7" s="104"/>
      <c r="KBT7" s="104"/>
      <c r="KBU7" s="104"/>
      <c r="KBV7" s="104"/>
      <c r="KBW7" s="104"/>
      <c r="KBX7" s="104"/>
      <c r="KBY7" s="104"/>
      <c r="KBZ7" s="104"/>
      <c r="KCA7" s="104"/>
      <c r="KCB7" s="104"/>
      <c r="KCC7" s="104"/>
      <c r="KCD7" s="104"/>
      <c r="KCE7" s="104"/>
      <c r="KCF7" s="104"/>
      <c r="KCG7" s="104"/>
      <c r="KCH7" s="104"/>
      <c r="KCI7" s="104"/>
      <c r="KCJ7" s="104"/>
      <c r="KCK7" s="104"/>
      <c r="KCL7" s="104"/>
      <c r="KCM7" s="104"/>
      <c r="KCN7" s="104"/>
      <c r="KCO7" s="104"/>
      <c r="KCP7" s="104"/>
      <c r="KCQ7" s="104"/>
      <c r="KCR7" s="104"/>
      <c r="KCS7" s="104"/>
      <c r="KCT7" s="104"/>
      <c r="KCU7" s="104"/>
      <c r="KCV7" s="104"/>
      <c r="KCW7" s="104"/>
      <c r="KCX7" s="104"/>
      <c r="KCY7" s="104"/>
      <c r="KCZ7" s="104"/>
      <c r="KDA7" s="104"/>
      <c r="KDB7" s="104"/>
      <c r="KDC7" s="104"/>
      <c r="KDD7" s="104"/>
      <c r="KDE7" s="104"/>
      <c r="KDF7" s="104"/>
      <c r="KDG7" s="104"/>
      <c r="KDH7" s="104"/>
      <c r="KDI7" s="104"/>
      <c r="KDJ7" s="104"/>
      <c r="KDK7" s="104"/>
      <c r="KDL7" s="104"/>
      <c r="KDM7" s="104"/>
      <c r="KDN7" s="104"/>
      <c r="KDO7" s="104"/>
      <c r="KDP7" s="104"/>
      <c r="KDQ7" s="104"/>
      <c r="KDR7" s="104"/>
      <c r="KDS7" s="104"/>
      <c r="KDT7" s="104"/>
      <c r="KDU7" s="104"/>
      <c r="KDV7" s="104"/>
      <c r="KDW7" s="104"/>
      <c r="KDX7" s="104"/>
      <c r="KDY7" s="104"/>
      <c r="KDZ7" s="104"/>
      <c r="KEA7" s="104"/>
      <c r="KEB7" s="104"/>
      <c r="KEC7" s="104"/>
      <c r="KED7" s="104"/>
      <c r="KEE7" s="104"/>
      <c r="KEF7" s="104"/>
      <c r="KEG7" s="104"/>
      <c r="KEH7" s="104"/>
      <c r="KEI7" s="104"/>
      <c r="KEJ7" s="104"/>
      <c r="KEK7" s="104"/>
      <c r="KEL7" s="104"/>
      <c r="KEM7" s="104"/>
      <c r="KEN7" s="104"/>
      <c r="KEO7" s="104"/>
      <c r="KEP7" s="104"/>
      <c r="KEQ7" s="104"/>
      <c r="KER7" s="104"/>
      <c r="KES7" s="104"/>
      <c r="KET7" s="104"/>
      <c r="KEU7" s="104"/>
      <c r="KEV7" s="104"/>
      <c r="KEW7" s="104"/>
      <c r="KEX7" s="104"/>
      <c r="KEY7" s="104"/>
      <c r="KEZ7" s="104"/>
      <c r="KFA7" s="104"/>
      <c r="KFB7" s="104"/>
      <c r="KFC7" s="104"/>
      <c r="KFD7" s="104"/>
      <c r="KFE7" s="104"/>
      <c r="KFF7" s="104"/>
      <c r="KFG7" s="104"/>
      <c r="KFH7" s="104"/>
      <c r="KFI7" s="104"/>
      <c r="KFJ7" s="104"/>
      <c r="KFK7" s="104"/>
      <c r="KFL7" s="104"/>
      <c r="KFM7" s="104"/>
      <c r="KFN7" s="104"/>
      <c r="KFO7" s="104"/>
      <c r="KFP7" s="104"/>
      <c r="KFQ7" s="104"/>
      <c r="KFR7" s="104"/>
      <c r="KFS7" s="104"/>
      <c r="KFT7" s="104"/>
      <c r="KFU7" s="104"/>
      <c r="KFV7" s="104"/>
      <c r="KFW7" s="104"/>
      <c r="KFX7" s="104"/>
      <c r="KFY7" s="104"/>
      <c r="KFZ7" s="104"/>
      <c r="KGA7" s="104"/>
      <c r="KGB7" s="104"/>
      <c r="KGC7" s="104"/>
      <c r="KGD7" s="104"/>
      <c r="KGE7" s="104"/>
      <c r="KGF7" s="104"/>
      <c r="KGG7" s="104"/>
      <c r="KGH7" s="104"/>
      <c r="KGI7" s="104"/>
      <c r="KGJ7" s="104"/>
      <c r="KGK7" s="104"/>
      <c r="KGL7" s="104"/>
      <c r="KGM7" s="104"/>
      <c r="KGN7" s="104"/>
      <c r="KGO7" s="104"/>
      <c r="KGP7" s="104"/>
      <c r="KGQ7" s="104"/>
      <c r="KGR7" s="104"/>
      <c r="KGS7" s="104"/>
      <c r="KGT7" s="104"/>
      <c r="KGU7" s="104"/>
      <c r="KGV7" s="104"/>
      <c r="KGW7" s="104"/>
      <c r="KGX7" s="104"/>
      <c r="KGY7" s="104"/>
      <c r="KGZ7" s="104"/>
      <c r="KHA7" s="104"/>
      <c r="KHB7" s="104"/>
      <c r="KHC7" s="104"/>
      <c r="KHD7" s="104"/>
      <c r="KHE7" s="104"/>
      <c r="KHF7" s="104"/>
      <c r="KHG7" s="104"/>
      <c r="KHH7" s="104"/>
      <c r="KHI7" s="104"/>
      <c r="KHJ7" s="104"/>
      <c r="KHK7" s="104"/>
      <c r="KHL7" s="104"/>
      <c r="KHM7" s="104"/>
      <c r="KHN7" s="104"/>
      <c r="KHO7" s="104"/>
      <c r="KHP7" s="104"/>
      <c r="KHQ7" s="104"/>
      <c r="KHR7" s="104"/>
      <c r="KHS7" s="104"/>
      <c r="KHT7" s="104"/>
      <c r="KHU7" s="104"/>
      <c r="KHV7" s="104"/>
      <c r="KHW7" s="104"/>
      <c r="KHX7" s="104"/>
      <c r="KHY7" s="104"/>
      <c r="KHZ7" s="104"/>
      <c r="KIA7" s="104"/>
      <c r="KIB7" s="104"/>
      <c r="KIC7" s="104"/>
      <c r="KID7" s="104"/>
      <c r="KIE7" s="104"/>
      <c r="KIF7" s="104"/>
      <c r="KIG7" s="104"/>
      <c r="KIH7" s="104"/>
      <c r="KII7" s="104"/>
      <c r="KIJ7" s="104"/>
      <c r="KIK7" s="104"/>
      <c r="KIL7" s="104"/>
      <c r="KIM7" s="104"/>
      <c r="KIN7" s="104"/>
      <c r="KIO7" s="104"/>
      <c r="KIP7" s="104"/>
      <c r="KIQ7" s="104"/>
      <c r="KIR7" s="104"/>
      <c r="KIS7" s="104"/>
      <c r="KIT7" s="104"/>
      <c r="KIU7" s="104"/>
      <c r="KIV7" s="104"/>
      <c r="KIW7" s="104"/>
      <c r="KIX7" s="104"/>
      <c r="KIY7" s="104"/>
      <c r="KIZ7" s="104"/>
      <c r="KJA7" s="104"/>
      <c r="KJB7" s="104"/>
      <c r="KJC7" s="104"/>
      <c r="KJD7" s="104"/>
      <c r="KJE7" s="104"/>
      <c r="KJF7" s="104"/>
      <c r="KJG7" s="104"/>
      <c r="KJH7" s="104"/>
      <c r="KJI7" s="104"/>
      <c r="KJJ7" s="104"/>
      <c r="KJK7" s="104"/>
      <c r="KJL7" s="104"/>
      <c r="KJM7" s="104"/>
      <c r="KJN7" s="104"/>
      <c r="KJO7" s="104"/>
      <c r="KJP7" s="104"/>
      <c r="KJQ7" s="104"/>
      <c r="KJR7" s="104"/>
      <c r="KJS7" s="104"/>
      <c r="KJT7" s="104"/>
      <c r="KJU7" s="104"/>
      <c r="KJV7" s="104"/>
      <c r="KJW7" s="104"/>
      <c r="KJX7" s="104"/>
      <c r="KJY7" s="104"/>
      <c r="KJZ7" s="104"/>
      <c r="KKA7" s="104"/>
      <c r="KKB7" s="104"/>
      <c r="KKC7" s="104"/>
      <c r="KKD7" s="104"/>
      <c r="KKE7" s="104"/>
      <c r="KKF7" s="104"/>
      <c r="KKG7" s="104"/>
      <c r="KKH7" s="104"/>
      <c r="KKI7" s="104"/>
      <c r="KKJ7" s="104"/>
      <c r="KKK7" s="104"/>
      <c r="KKL7" s="104"/>
      <c r="KKM7" s="104"/>
      <c r="KKN7" s="104"/>
      <c r="KKO7" s="104"/>
      <c r="KKP7" s="104"/>
      <c r="KKQ7" s="104"/>
      <c r="KKR7" s="104"/>
      <c r="KKS7" s="104"/>
      <c r="KKT7" s="104"/>
      <c r="KKU7" s="104"/>
      <c r="KKV7" s="104"/>
      <c r="KKW7" s="104"/>
      <c r="KKX7" s="104"/>
      <c r="KKY7" s="104"/>
      <c r="KKZ7" s="104"/>
      <c r="KLA7" s="104"/>
      <c r="KLB7" s="104"/>
      <c r="KLC7" s="104"/>
      <c r="KLD7" s="104"/>
      <c r="KLE7" s="104"/>
      <c r="KLF7" s="104"/>
      <c r="KLG7" s="104"/>
      <c r="KLH7" s="104"/>
      <c r="KLI7" s="104"/>
      <c r="KLJ7" s="104"/>
      <c r="KLK7" s="104"/>
      <c r="KLL7" s="104"/>
      <c r="KLM7" s="104"/>
      <c r="KLN7" s="104"/>
      <c r="KLO7" s="104"/>
      <c r="KLP7" s="104"/>
      <c r="KLQ7" s="104"/>
      <c r="KLR7" s="104"/>
      <c r="KLS7" s="104"/>
      <c r="KLT7" s="104"/>
      <c r="KLU7" s="104"/>
      <c r="KLV7" s="104"/>
      <c r="KLW7" s="104"/>
      <c r="KLX7" s="104"/>
      <c r="KLY7" s="104"/>
      <c r="KLZ7" s="104"/>
      <c r="KMA7" s="104"/>
      <c r="KMB7" s="104"/>
      <c r="KMC7" s="104"/>
      <c r="KMD7" s="104"/>
      <c r="KME7" s="104"/>
      <c r="KMF7" s="104"/>
      <c r="KMG7" s="104"/>
      <c r="KMH7" s="104"/>
      <c r="KMI7" s="104"/>
      <c r="KMJ7" s="104"/>
      <c r="KMK7" s="104"/>
      <c r="KML7" s="104"/>
      <c r="KMM7" s="104"/>
      <c r="KMN7" s="104"/>
      <c r="KMO7" s="104"/>
      <c r="KMP7" s="104"/>
      <c r="KMQ7" s="104"/>
      <c r="KMR7" s="104"/>
      <c r="KMS7" s="104"/>
      <c r="KMT7" s="104"/>
      <c r="KMU7" s="104"/>
      <c r="KMV7" s="104"/>
      <c r="KMW7" s="104"/>
      <c r="KMX7" s="104"/>
      <c r="KMY7" s="104"/>
      <c r="KMZ7" s="104"/>
      <c r="KNA7" s="104"/>
      <c r="KNB7" s="104"/>
      <c r="KNC7" s="104"/>
      <c r="KND7" s="104"/>
      <c r="KNE7" s="104"/>
      <c r="KNF7" s="104"/>
      <c r="KNG7" s="104"/>
      <c r="KNH7" s="104"/>
      <c r="KNI7" s="104"/>
      <c r="KNJ7" s="104"/>
      <c r="KNK7" s="104"/>
      <c r="KNL7" s="104"/>
      <c r="KNM7" s="104"/>
      <c r="KNN7" s="104"/>
      <c r="KNO7" s="104"/>
      <c r="KNP7" s="104"/>
      <c r="KNQ7" s="104"/>
      <c r="KNR7" s="104"/>
      <c r="KNS7" s="104"/>
      <c r="KNT7" s="104"/>
      <c r="KNU7" s="104"/>
      <c r="KNV7" s="104"/>
      <c r="KNW7" s="104"/>
      <c r="KNX7" s="104"/>
      <c r="KNY7" s="104"/>
      <c r="KNZ7" s="104"/>
      <c r="KOA7" s="104"/>
      <c r="KOB7" s="104"/>
      <c r="KOC7" s="104"/>
      <c r="KOD7" s="104"/>
      <c r="KOE7" s="104"/>
      <c r="KOF7" s="104"/>
      <c r="KOG7" s="104"/>
      <c r="KOH7" s="104"/>
      <c r="KOI7" s="104"/>
      <c r="KOJ7" s="104"/>
      <c r="KOK7" s="104"/>
      <c r="KOL7" s="104"/>
      <c r="KOM7" s="104"/>
      <c r="KON7" s="104"/>
      <c r="KOO7" s="104"/>
      <c r="KOP7" s="104"/>
      <c r="KOQ7" s="104"/>
      <c r="KOR7" s="104"/>
      <c r="KOS7" s="104"/>
      <c r="KOT7" s="104"/>
      <c r="KOU7" s="104"/>
      <c r="KOV7" s="104"/>
      <c r="KOW7" s="104"/>
      <c r="KOX7" s="104"/>
      <c r="KOY7" s="104"/>
      <c r="KOZ7" s="104"/>
      <c r="KPA7" s="104"/>
      <c r="KPB7" s="104"/>
      <c r="KPC7" s="104"/>
      <c r="KPD7" s="104"/>
      <c r="KPE7" s="104"/>
      <c r="KPF7" s="104"/>
      <c r="KPG7" s="104"/>
      <c r="KPH7" s="104"/>
      <c r="KPI7" s="104"/>
      <c r="KPJ7" s="104"/>
      <c r="KPK7" s="104"/>
      <c r="KPL7" s="104"/>
      <c r="KPM7" s="104"/>
      <c r="KPN7" s="104"/>
      <c r="KPO7" s="104"/>
      <c r="KPP7" s="104"/>
      <c r="KPQ7" s="104"/>
      <c r="KPR7" s="104"/>
      <c r="KPS7" s="104"/>
      <c r="KPT7" s="104"/>
      <c r="KPU7" s="104"/>
      <c r="KPV7" s="104"/>
      <c r="KPW7" s="104"/>
      <c r="KPX7" s="104"/>
      <c r="KPY7" s="104"/>
      <c r="KPZ7" s="104"/>
      <c r="KQA7" s="104"/>
      <c r="KQB7" s="104"/>
      <c r="KQC7" s="104"/>
      <c r="KQD7" s="104"/>
      <c r="KQE7" s="104"/>
      <c r="KQF7" s="104"/>
      <c r="KQG7" s="104"/>
      <c r="KQH7" s="104"/>
      <c r="KQI7" s="104"/>
      <c r="KQJ7" s="104"/>
      <c r="KQK7" s="104"/>
      <c r="KQL7" s="104"/>
      <c r="KQM7" s="104"/>
      <c r="KQN7" s="104"/>
      <c r="KQO7" s="104"/>
      <c r="KQP7" s="104"/>
      <c r="KQQ7" s="104"/>
      <c r="KQR7" s="104"/>
      <c r="KQS7" s="104"/>
      <c r="KQT7" s="104"/>
      <c r="KQU7" s="104"/>
      <c r="KQV7" s="104"/>
      <c r="KQW7" s="104"/>
      <c r="KQX7" s="104"/>
      <c r="KQY7" s="104"/>
      <c r="KQZ7" s="104"/>
      <c r="KRA7" s="104"/>
      <c r="KRB7" s="104"/>
      <c r="KRC7" s="104"/>
      <c r="KRD7" s="104"/>
      <c r="KRE7" s="104"/>
      <c r="KRF7" s="104"/>
      <c r="KRG7" s="104"/>
      <c r="KRH7" s="104"/>
      <c r="KRI7" s="104"/>
      <c r="KRJ7" s="104"/>
      <c r="KRK7" s="104"/>
      <c r="KRL7" s="104"/>
      <c r="KRM7" s="104"/>
      <c r="KRN7" s="104"/>
      <c r="KRO7" s="104"/>
      <c r="KRP7" s="104"/>
      <c r="KRQ7" s="104"/>
      <c r="KRR7" s="104"/>
      <c r="KRS7" s="104"/>
      <c r="KRT7" s="104"/>
      <c r="KRU7" s="104"/>
      <c r="KRV7" s="104"/>
      <c r="KRW7" s="104"/>
      <c r="KRX7" s="104"/>
      <c r="KRY7" s="104"/>
      <c r="KRZ7" s="104"/>
      <c r="KSA7" s="104"/>
      <c r="KSB7" s="104"/>
      <c r="KSC7" s="104"/>
      <c r="KSD7" s="104"/>
      <c r="KSE7" s="104"/>
      <c r="KSF7" s="104"/>
      <c r="KSG7" s="104"/>
      <c r="KSH7" s="104"/>
      <c r="KSI7" s="104"/>
      <c r="KSJ7" s="104"/>
      <c r="KSK7" s="104"/>
      <c r="KSL7" s="104"/>
      <c r="KSM7" s="104"/>
      <c r="KSN7" s="104"/>
      <c r="KSO7" s="104"/>
      <c r="KSP7" s="104"/>
      <c r="KSQ7" s="104"/>
      <c r="KSR7" s="104"/>
      <c r="KSS7" s="104"/>
      <c r="KST7" s="104"/>
      <c r="KSU7" s="104"/>
      <c r="KSV7" s="104"/>
      <c r="KSW7" s="104"/>
      <c r="KSX7" s="104"/>
      <c r="KSY7" s="104"/>
      <c r="KSZ7" s="104"/>
      <c r="KTA7" s="104"/>
      <c r="KTB7" s="104"/>
      <c r="KTC7" s="104"/>
      <c r="KTD7" s="104"/>
      <c r="KTE7" s="104"/>
      <c r="KTF7" s="104"/>
      <c r="KTG7" s="104"/>
      <c r="KTH7" s="104"/>
      <c r="KTI7" s="104"/>
      <c r="KTJ7" s="104"/>
      <c r="KTK7" s="104"/>
      <c r="KTL7" s="104"/>
      <c r="KTM7" s="104"/>
      <c r="KTN7" s="104"/>
      <c r="KTO7" s="104"/>
      <c r="KTP7" s="104"/>
      <c r="KTQ7" s="104"/>
      <c r="KTR7" s="104"/>
      <c r="KTS7" s="104"/>
      <c r="KTT7" s="104"/>
      <c r="KTU7" s="104"/>
      <c r="KTV7" s="104"/>
      <c r="KTW7" s="104"/>
      <c r="KTX7" s="104"/>
      <c r="KTY7" s="104"/>
      <c r="KTZ7" s="104"/>
      <c r="KUA7" s="104"/>
      <c r="KUB7" s="104"/>
      <c r="KUC7" s="104"/>
      <c r="KUD7" s="104"/>
      <c r="KUE7" s="104"/>
      <c r="KUF7" s="104"/>
      <c r="KUG7" s="104"/>
      <c r="KUH7" s="104"/>
      <c r="KUI7" s="104"/>
      <c r="KUJ7" s="104"/>
      <c r="KUK7" s="104"/>
      <c r="KUL7" s="104"/>
      <c r="KUM7" s="104"/>
      <c r="KUN7" s="104"/>
      <c r="KUO7" s="104"/>
      <c r="KUP7" s="104"/>
      <c r="KUQ7" s="104"/>
      <c r="KUR7" s="104"/>
      <c r="KUS7" s="104"/>
      <c r="KUT7" s="104"/>
      <c r="KUU7" s="104"/>
      <c r="KUV7" s="104"/>
      <c r="KUW7" s="104"/>
      <c r="KUX7" s="104"/>
      <c r="KUY7" s="104"/>
      <c r="KUZ7" s="104"/>
      <c r="KVA7" s="104"/>
      <c r="KVB7" s="104"/>
      <c r="KVC7" s="104"/>
      <c r="KVD7" s="104"/>
      <c r="KVE7" s="104"/>
      <c r="KVF7" s="104"/>
      <c r="KVG7" s="104"/>
      <c r="KVH7" s="104"/>
      <c r="KVI7" s="104"/>
      <c r="KVJ7" s="104"/>
      <c r="KVK7" s="104"/>
      <c r="KVL7" s="104"/>
      <c r="KVM7" s="104"/>
      <c r="KVN7" s="104"/>
      <c r="KVO7" s="104"/>
      <c r="KVP7" s="104"/>
      <c r="KVQ7" s="104"/>
      <c r="KVR7" s="104"/>
      <c r="KVS7" s="104"/>
      <c r="KVT7" s="104"/>
      <c r="KVU7" s="104"/>
      <c r="KVV7" s="104"/>
      <c r="KVW7" s="104"/>
      <c r="KVX7" s="104"/>
      <c r="KVY7" s="104"/>
      <c r="KVZ7" s="104"/>
      <c r="KWA7" s="104"/>
      <c r="KWB7" s="104"/>
      <c r="KWC7" s="104"/>
      <c r="KWD7" s="104"/>
      <c r="KWE7" s="104"/>
      <c r="KWF7" s="104"/>
      <c r="KWG7" s="104"/>
      <c r="KWH7" s="104"/>
      <c r="KWI7" s="104"/>
      <c r="KWJ7" s="104"/>
      <c r="KWK7" s="104"/>
      <c r="KWL7" s="104"/>
      <c r="KWM7" s="104"/>
      <c r="KWN7" s="104"/>
      <c r="KWO7" s="104"/>
      <c r="KWP7" s="104"/>
      <c r="KWQ7" s="104"/>
      <c r="KWR7" s="104"/>
      <c r="KWS7" s="104"/>
      <c r="KWT7" s="104"/>
      <c r="KWU7" s="104"/>
      <c r="KWV7" s="104"/>
      <c r="KWW7" s="104"/>
      <c r="KWX7" s="104"/>
      <c r="KWY7" s="104"/>
      <c r="KWZ7" s="104"/>
      <c r="KXA7" s="104"/>
      <c r="KXB7" s="104"/>
      <c r="KXC7" s="104"/>
      <c r="KXD7" s="104"/>
      <c r="KXE7" s="104"/>
      <c r="KXF7" s="104"/>
      <c r="KXG7" s="104"/>
      <c r="KXH7" s="104"/>
      <c r="KXI7" s="104"/>
      <c r="KXJ7" s="104"/>
      <c r="KXK7" s="104"/>
      <c r="KXL7" s="104"/>
      <c r="KXM7" s="104"/>
      <c r="KXN7" s="104"/>
      <c r="KXO7" s="104"/>
      <c r="KXP7" s="104"/>
      <c r="KXQ7" s="104"/>
      <c r="KXR7" s="104"/>
      <c r="KXS7" s="104"/>
      <c r="KXT7" s="104"/>
      <c r="KXU7" s="104"/>
      <c r="KXV7" s="104"/>
      <c r="KXW7" s="104"/>
      <c r="KXX7" s="104"/>
      <c r="KXY7" s="104"/>
      <c r="KXZ7" s="104"/>
      <c r="KYA7" s="104"/>
      <c r="KYB7" s="104"/>
      <c r="KYC7" s="104"/>
      <c r="KYD7" s="104"/>
      <c r="KYE7" s="104"/>
      <c r="KYF7" s="104"/>
      <c r="KYG7" s="104"/>
      <c r="KYH7" s="104"/>
      <c r="KYI7" s="104"/>
      <c r="KYJ7" s="104"/>
      <c r="KYK7" s="104"/>
      <c r="KYL7" s="104"/>
      <c r="KYM7" s="104"/>
      <c r="KYN7" s="104"/>
      <c r="KYO7" s="104"/>
      <c r="KYP7" s="104"/>
      <c r="KYQ7" s="104"/>
      <c r="KYR7" s="104"/>
      <c r="KYS7" s="104"/>
      <c r="KYT7" s="104"/>
      <c r="KYU7" s="104"/>
      <c r="KYV7" s="104"/>
      <c r="KYW7" s="104"/>
      <c r="KYX7" s="104"/>
      <c r="KYY7" s="104"/>
      <c r="KYZ7" s="104"/>
      <c r="KZA7" s="104"/>
      <c r="KZB7" s="104"/>
      <c r="KZC7" s="104"/>
      <c r="KZD7" s="104"/>
      <c r="KZE7" s="104"/>
      <c r="KZF7" s="104"/>
      <c r="KZG7" s="104"/>
      <c r="KZH7" s="104"/>
      <c r="KZI7" s="104"/>
      <c r="KZJ7" s="104"/>
      <c r="KZK7" s="104"/>
      <c r="KZL7" s="104"/>
      <c r="KZM7" s="104"/>
      <c r="KZN7" s="104"/>
      <c r="KZO7" s="104"/>
      <c r="KZP7" s="104"/>
      <c r="KZQ7" s="104"/>
      <c r="KZR7" s="104"/>
      <c r="KZS7" s="104"/>
      <c r="KZT7" s="104"/>
      <c r="KZU7" s="104"/>
      <c r="KZV7" s="104"/>
      <c r="KZW7" s="104"/>
      <c r="KZX7" s="104"/>
      <c r="KZY7" s="104"/>
      <c r="KZZ7" s="104"/>
      <c r="LAA7" s="104"/>
      <c r="LAB7" s="104"/>
      <c r="LAC7" s="104"/>
      <c r="LAD7" s="104"/>
      <c r="LAE7" s="104"/>
      <c r="LAF7" s="104"/>
      <c r="LAG7" s="104"/>
      <c r="LAH7" s="104"/>
      <c r="LAI7" s="104"/>
      <c r="LAJ7" s="104"/>
      <c r="LAK7" s="104"/>
      <c r="LAL7" s="104"/>
      <c r="LAM7" s="104"/>
      <c r="LAN7" s="104"/>
      <c r="LAO7" s="104"/>
      <c r="LAP7" s="104"/>
      <c r="LAQ7" s="104"/>
      <c r="LAR7" s="104"/>
      <c r="LAS7" s="104"/>
      <c r="LAT7" s="104"/>
      <c r="LAU7" s="104"/>
      <c r="LAV7" s="104"/>
      <c r="LAW7" s="104"/>
      <c r="LAX7" s="104"/>
      <c r="LAY7" s="104"/>
      <c r="LAZ7" s="104"/>
      <c r="LBA7" s="104"/>
      <c r="LBB7" s="104"/>
      <c r="LBC7" s="104"/>
      <c r="LBD7" s="104"/>
      <c r="LBE7" s="104"/>
      <c r="LBF7" s="104"/>
      <c r="LBG7" s="104"/>
      <c r="LBH7" s="104"/>
      <c r="LBI7" s="104"/>
      <c r="LBJ7" s="104"/>
      <c r="LBK7" s="104"/>
      <c r="LBL7" s="104"/>
      <c r="LBM7" s="104"/>
      <c r="LBN7" s="104"/>
      <c r="LBO7" s="104"/>
      <c r="LBP7" s="104"/>
      <c r="LBQ7" s="104"/>
      <c r="LBR7" s="104"/>
      <c r="LBS7" s="104"/>
      <c r="LBT7" s="104"/>
      <c r="LBU7" s="104"/>
      <c r="LBV7" s="104"/>
      <c r="LBW7" s="104"/>
      <c r="LBX7" s="104"/>
      <c r="LBY7" s="104"/>
      <c r="LBZ7" s="104"/>
      <c r="LCA7" s="104"/>
      <c r="LCB7" s="104"/>
      <c r="LCC7" s="104"/>
      <c r="LCD7" s="104"/>
      <c r="LCE7" s="104"/>
      <c r="LCF7" s="104"/>
      <c r="LCG7" s="104"/>
      <c r="LCH7" s="104"/>
      <c r="LCI7" s="104"/>
      <c r="LCJ7" s="104"/>
      <c r="LCK7" s="104"/>
      <c r="LCL7" s="104"/>
      <c r="LCM7" s="104"/>
      <c r="LCN7" s="104"/>
      <c r="LCO7" s="104"/>
      <c r="LCP7" s="104"/>
      <c r="LCQ7" s="104"/>
      <c r="LCR7" s="104"/>
      <c r="LCS7" s="104"/>
      <c r="LCT7" s="104"/>
      <c r="LCU7" s="104"/>
      <c r="LCV7" s="104"/>
      <c r="LCW7" s="104"/>
      <c r="LCX7" s="104"/>
      <c r="LCY7" s="104"/>
      <c r="LCZ7" s="104"/>
      <c r="LDA7" s="104"/>
      <c r="LDB7" s="104"/>
      <c r="LDC7" s="104"/>
      <c r="LDD7" s="104"/>
      <c r="LDE7" s="104"/>
      <c r="LDF7" s="104"/>
      <c r="LDG7" s="104"/>
      <c r="LDH7" s="104"/>
      <c r="LDI7" s="104"/>
      <c r="LDJ7" s="104"/>
      <c r="LDK7" s="104"/>
      <c r="LDL7" s="104"/>
      <c r="LDM7" s="104"/>
      <c r="LDN7" s="104"/>
      <c r="LDO7" s="104"/>
      <c r="LDP7" s="104"/>
      <c r="LDQ7" s="104"/>
      <c r="LDR7" s="104"/>
      <c r="LDS7" s="104"/>
      <c r="LDT7" s="104"/>
      <c r="LDU7" s="104"/>
      <c r="LDV7" s="104"/>
      <c r="LDW7" s="104"/>
      <c r="LDX7" s="104"/>
      <c r="LDY7" s="104"/>
      <c r="LDZ7" s="104"/>
      <c r="LEA7" s="104"/>
      <c r="LEB7" s="104"/>
      <c r="LEC7" s="104"/>
      <c r="LED7" s="104"/>
      <c r="LEE7" s="104"/>
      <c r="LEF7" s="104"/>
      <c r="LEG7" s="104"/>
      <c r="LEH7" s="104"/>
      <c r="LEI7" s="104"/>
      <c r="LEJ7" s="104"/>
      <c r="LEK7" s="104"/>
      <c r="LEL7" s="104"/>
      <c r="LEM7" s="104"/>
      <c r="LEN7" s="104"/>
      <c r="LEO7" s="104"/>
      <c r="LEP7" s="104"/>
      <c r="LEQ7" s="104"/>
      <c r="LER7" s="104"/>
      <c r="LES7" s="104"/>
      <c r="LET7" s="104"/>
      <c r="LEU7" s="104"/>
      <c r="LEV7" s="104"/>
      <c r="LEW7" s="104"/>
      <c r="LEX7" s="104"/>
      <c r="LEY7" s="104"/>
      <c r="LEZ7" s="104"/>
      <c r="LFA7" s="104"/>
      <c r="LFB7" s="104"/>
      <c r="LFC7" s="104"/>
      <c r="LFD7" s="104"/>
      <c r="LFE7" s="104"/>
      <c r="LFF7" s="104"/>
      <c r="LFG7" s="104"/>
      <c r="LFH7" s="104"/>
      <c r="LFI7" s="104"/>
      <c r="LFJ7" s="104"/>
      <c r="LFK7" s="104"/>
      <c r="LFL7" s="104"/>
      <c r="LFM7" s="104"/>
      <c r="LFN7" s="104"/>
      <c r="LFO7" s="104"/>
      <c r="LFP7" s="104"/>
      <c r="LFQ7" s="104"/>
      <c r="LFR7" s="104"/>
      <c r="LFS7" s="104"/>
      <c r="LFT7" s="104"/>
      <c r="LFU7" s="104"/>
      <c r="LFV7" s="104"/>
      <c r="LFW7" s="104"/>
      <c r="LFX7" s="104"/>
      <c r="LFY7" s="104"/>
      <c r="LFZ7" s="104"/>
      <c r="LGA7" s="104"/>
      <c r="LGB7" s="104"/>
      <c r="LGC7" s="104"/>
      <c r="LGD7" s="104"/>
      <c r="LGE7" s="104"/>
      <c r="LGF7" s="104"/>
      <c r="LGG7" s="104"/>
      <c r="LGH7" s="104"/>
      <c r="LGI7" s="104"/>
      <c r="LGJ7" s="104"/>
      <c r="LGK7" s="104"/>
      <c r="LGL7" s="104"/>
      <c r="LGM7" s="104"/>
      <c r="LGN7" s="104"/>
      <c r="LGO7" s="104"/>
      <c r="LGP7" s="104"/>
      <c r="LGQ7" s="104"/>
      <c r="LGR7" s="104"/>
      <c r="LGS7" s="104"/>
      <c r="LGT7" s="104"/>
      <c r="LGU7" s="104"/>
      <c r="LGV7" s="104"/>
      <c r="LGW7" s="104"/>
      <c r="LGX7" s="104"/>
      <c r="LGY7" s="104"/>
      <c r="LGZ7" s="104"/>
      <c r="LHA7" s="104"/>
      <c r="LHB7" s="104"/>
      <c r="LHC7" s="104"/>
      <c r="LHD7" s="104"/>
      <c r="LHE7" s="104"/>
      <c r="LHF7" s="104"/>
      <c r="LHG7" s="104"/>
      <c r="LHH7" s="104"/>
      <c r="LHI7" s="104"/>
      <c r="LHJ7" s="104"/>
      <c r="LHK7" s="104"/>
      <c r="LHL7" s="104"/>
      <c r="LHM7" s="104"/>
      <c r="LHN7" s="104"/>
      <c r="LHO7" s="104"/>
      <c r="LHP7" s="104"/>
      <c r="LHQ7" s="104"/>
      <c r="LHR7" s="104"/>
      <c r="LHS7" s="104"/>
      <c r="LHT7" s="104"/>
      <c r="LHU7" s="104"/>
      <c r="LHV7" s="104"/>
      <c r="LHW7" s="104"/>
      <c r="LHX7" s="104"/>
      <c r="LHY7" s="104"/>
      <c r="LHZ7" s="104"/>
      <c r="LIA7" s="104"/>
      <c r="LIB7" s="104"/>
      <c r="LIC7" s="104"/>
      <c r="LID7" s="104"/>
      <c r="LIE7" s="104"/>
      <c r="LIF7" s="104"/>
      <c r="LIG7" s="104"/>
      <c r="LIH7" s="104"/>
      <c r="LII7" s="104"/>
      <c r="LIJ7" s="104"/>
      <c r="LIK7" s="104"/>
      <c r="LIL7" s="104"/>
      <c r="LIM7" s="104"/>
      <c r="LIN7" s="104"/>
      <c r="LIO7" s="104"/>
      <c r="LIP7" s="104"/>
      <c r="LIQ7" s="104"/>
      <c r="LIR7" s="104"/>
      <c r="LIS7" s="104"/>
      <c r="LIT7" s="104"/>
      <c r="LIU7" s="104"/>
      <c r="LIV7" s="104"/>
      <c r="LIW7" s="104"/>
      <c r="LIX7" s="104"/>
      <c r="LIY7" s="104"/>
      <c r="LIZ7" s="104"/>
      <c r="LJA7" s="104"/>
      <c r="LJB7" s="104"/>
      <c r="LJC7" s="104"/>
      <c r="LJD7" s="104"/>
      <c r="LJE7" s="104"/>
      <c r="LJF7" s="104"/>
      <c r="LJG7" s="104"/>
      <c r="LJH7" s="104"/>
      <c r="LJI7" s="104"/>
      <c r="LJJ7" s="104"/>
      <c r="LJK7" s="104"/>
      <c r="LJL7" s="104"/>
      <c r="LJM7" s="104"/>
      <c r="LJN7" s="104"/>
      <c r="LJO7" s="104"/>
      <c r="LJP7" s="104"/>
      <c r="LJQ7" s="104"/>
      <c r="LJR7" s="104"/>
      <c r="LJS7" s="104"/>
      <c r="LJT7" s="104"/>
      <c r="LJU7" s="104"/>
      <c r="LJV7" s="104"/>
      <c r="LJW7" s="104"/>
      <c r="LJX7" s="104"/>
      <c r="LJY7" s="104"/>
      <c r="LJZ7" s="104"/>
      <c r="LKA7" s="104"/>
      <c r="LKB7" s="104"/>
      <c r="LKC7" s="104"/>
      <c r="LKD7" s="104"/>
      <c r="LKE7" s="104"/>
      <c r="LKF7" s="104"/>
      <c r="LKG7" s="104"/>
      <c r="LKH7" s="104"/>
      <c r="LKI7" s="104"/>
      <c r="LKJ7" s="104"/>
      <c r="LKK7" s="104"/>
      <c r="LKL7" s="104"/>
      <c r="LKM7" s="104"/>
      <c r="LKN7" s="104"/>
      <c r="LKO7" s="104"/>
      <c r="LKP7" s="104"/>
      <c r="LKQ7" s="104"/>
      <c r="LKR7" s="104"/>
      <c r="LKS7" s="104"/>
      <c r="LKT7" s="104"/>
      <c r="LKU7" s="104"/>
      <c r="LKV7" s="104"/>
      <c r="LKW7" s="104"/>
      <c r="LKX7" s="104"/>
      <c r="LKY7" s="104"/>
      <c r="LKZ7" s="104"/>
      <c r="LLA7" s="104"/>
      <c r="LLB7" s="104"/>
      <c r="LLC7" s="104"/>
      <c r="LLD7" s="104"/>
      <c r="LLE7" s="104"/>
      <c r="LLF7" s="104"/>
      <c r="LLG7" s="104"/>
      <c r="LLH7" s="104"/>
      <c r="LLI7" s="104"/>
      <c r="LLJ7" s="104"/>
      <c r="LLK7" s="104"/>
      <c r="LLL7" s="104"/>
      <c r="LLM7" s="104"/>
      <c r="LLN7" s="104"/>
      <c r="LLO7" s="104"/>
      <c r="LLP7" s="104"/>
      <c r="LLQ7" s="104"/>
      <c r="LLR7" s="104"/>
      <c r="LLS7" s="104"/>
      <c r="LLT7" s="104"/>
      <c r="LLU7" s="104"/>
      <c r="LLV7" s="104"/>
      <c r="LLW7" s="104"/>
      <c r="LLX7" s="104"/>
      <c r="LLY7" s="104"/>
      <c r="LLZ7" s="104"/>
      <c r="LMA7" s="104"/>
      <c r="LMB7" s="104"/>
      <c r="LMC7" s="104"/>
      <c r="LMD7" s="104"/>
      <c r="LME7" s="104"/>
      <c r="LMF7" s="104"/>
      <c r="LMG7" s="104"/>
      <c r="LMH7" s="104"/>
      <c r="LMI7" s="104"/>
      <c r="LMJ7" s="104"/>
      <c r="LMK7" s="104"/>
      <c r="LML7" s="104"/>
      <c r="LMM7" s="104"/>
      <c r="LMN7" s="104"/>
      <c r="LMO7" s="104"/>
      <c r="LMP7" s="104"/>
      <c r="LMQ7" s="104"/>
      <c r="LMR7" s="104"/>
      <c r="LMS7" s="104"/>
      <c r="LMT7" s="104"/>
      <c r="LMU7" s="104"/>
      <c r="LMV7" s="104"/>
      <c r="LMW7" s="104"/>
      <c r="LMX7" s="104"/>
      <c r="LMY7" s="104"/>
      <c r="LMZ7" s="104"/>
      <c r="LNA7" s="104"/>
      <c r="LNB7" s="104"/>
      <c r="LNC7" s="104"/>
      <c r="LND7" s="104"/>
      <c r="LNE7" s="104"/>
      <c r="LNF7" s="104"/>
      <c r="LNG7" s="104"/>
      <c r="LNH7" s="104"/>
      <c r="LNI7" s="104"/>
      <c r="LNJ7" s="104"/>
      <c r="LNK7" s="104"/>
      <c r="LNL7" s="104"/>
      <c r="LNM7" s="104"/>
      <c r="LNN7" s="104"/>
      <c r="LNO7" s="104"/>
      <c r="LNP7" s="104"/>
      <c r="LNQ7" s="104"/>
      <c r="LNR7" s="104"/>
      <c r="LNS7" s="104"/>
      <c r="LNT7" s="104"/>
      <c r="LNU7" s="104"/>
      <c r="LNV7" s="104"/>
      <c r="LNW7" s="104"/>
      <c r="LNX7" s="104"/>
      <c r="LNY7" s="104"/>
      <c r="LNZ7" s="104"/>
      <c r="LOA7" s="104"/>
      <c r="LOB7" s="104"/>
      <c r="LOC7" s="104"/>
      <c r="LOD7" s="104"/>
      <c r="LOE7" s="104"/>
      <c r="LOF7" s="104"/>
      <c r="LOG7" s="104"/>
      <c r="LOH7" s="104"/>
      <c r="LOI7" s="104"/>
      <c r="LOJ7" s="104"/>
      <c r="LOK7" s="104"/>
      <c r="LOL7" s="104"/>
      <c r="LOM7" s="104"/>
      <c r="LON7" s="104"/>
      <c r="LOO7" s="104"/>
      <c r="LOP7" s="104"/>
      <c r="LOQ7" s="104"/>
      <c r="LOR7" s="104"/>
      <c r="LOS7" s="104"/>
      <c r="LOT7" s="104"/>
      <c r="LOU7" s="104"/>
      <c r="LOV7" s="104"/>
      <c r="LOW7" s="104"/>
      <c r="LOX7" s="104"/>
      <c r="LOY7" s="104"/>
      <c r="LOZ7" s="104"/>
      <c r="LPA7" s="104"/>
      <c r="LPB7" s="104"/>
      <c r="LPC7" s="104"/>
      <c r="LPD7" s="104"/>
      <c r="LPE7" s="104"/>
      <c r="LPF7" s="104"/>
      <c r="LPG7" s="104"/>
      <c r="LPH7" s="104"/>
      <c r="LPI7" s="104"/>
      <c r="LPJ7" s="104"/>
      <c r="LPK7" s="104"/>
      <c r="LPL7" s="104"/>
      <c r="LPM7" s="104"/>
      <c r="LPN7" s="104"/>
      <c r="LPO7" s="104"/>
      <c r="LPP7" s="104"/>
      <c r="LPQ7" s="104"/>
      <c r="LPR7" s="104"/>
      <c r="LPS7" s="104"/>
      <c r="LPT7" s="104"/>
      <c r="LPU7" s="104"/>
      <c r="LPV7" s="104"/>
      <c r="LPW7" s="104"/>
      <c r="LPX7" s="104"/>
      <c r="LPY7" s="104"/>
      <c r="LPZ7" s="104"/>
      <c r="LQA7" s="104"/>
      <c r="LQB7" s="104"/>
      <c r="LQC7" s="104"/>
      <c r="LQD7" s="104"/>
      <c r="LQE7" s="104"/>
      <c r="LQF7" s="104"/>
      <c r="LQG7" s="104"/>
      <c r="LQH7" s="104"/>
      <c r="LQI7" s="104"/>
      <c r="LQJ7" s="104"/>
      <c r="LQK7" s="104"/>
      <c r="LQL7" s="104"/>
      <c r="LQM7" s="104"/>
      <c r="LQN7" s="104"/>
      <c r="LQO7" s="104"/>
      <c r="LQP7" s="104"/>
      <c r="LQQ7" s="104"/>
      <c r="LQR7" s="104"/>
      <c r="LQS7" s="104"/>
      <c r="LQT7" s="104"/>
      <c r="LQU7" s="104"/>
      <c r="LQV7" s="104"/>
      <c r="LQW7" s="104"/>
      <c r="LQX7" s="104"/>
      <c r="LQY7" s="104"/>
      <c r="LQZ7" s="104"/>
      <c r="LRA7" s="104"/>
      <c r="LRB7" s="104"/>
      <c r="LRC7" s="104"/>
      <c r="LRD7" s="104"/>
      <c r="LRE7" s="104"/>
      <c r="LRF7" s="104"/>
      <c r="LRG7" s="104"/>
      <c r="LRH7" s="104"/>
      <c r="LRI7" s="104"/>
      <c r="LRJ7" s="104"/>
      <c r="LRK7" s="104"/>
      <c r="LRL7" s="104"/>
      <c r="LRM7" s="104"/>
      <c r="LRN7" s="104"/>
      <c r="LRO7" s="104"/>
      <c r="LRP7" s="104"/>
      <c r="LRQ7" s="104"/>
      <c r="LRR7" s="104"/>
      <c r="LRS7" s="104"/>
      <c r="LRT7" s="104"/>
      <c r="LRU7" s="104"/>
      <c r="LRV7" s="104"/>
      <c r="LRW7" s="104"/>
      <c r="LRX7" s="104"/>
      <c r="LRY7" s="104"/>
      <c r="LRZ7" s="104"/>
      <c r="LSA7" s="104"/>
      <c r="LSB7" s="104"/>
      <c r="LSC7" s="104"/>
      <c r="LSD7" s="104"/>
      <c r="LSE7" s="104"/>
      <c r="LSF7" s="104"/>
      <c r="LSG7" s="104"/>
      <c r="LSH7" s="104"/>
      <c r="LSI7" s="104"/>
      <c r="LSJ7" s="104"/>
      <c r="LSK7" s="104"/>
      <c r="LSL7" s="104"/>
      <c r="LSM7" s="104"/>
      <c r="LSN7" s="104"/>
      <c r="LSO7" s="104"/>
      <c r="LSP7" s="104"/>
      <c r="LSQ7" s="104"/>
      <c r="LSR7" s="104"/>
      <c r="LSS7" s="104"/>
      <c r="LST7" s="104"/>
      <c r="LSU7" s="104"/>
      <c r="LSV7" s="104"/>
      <c r="LSW7" s="104"/>
      <c r="LSX7" s="104"/>
      <c r="LSY7" s="104"/>
      <c r="LSZ7" s="104"/>
      <c r="LTA7" s="104"/>
      <c r="LTB7" s="104"/>
      <c r="LTC7" s="104"/>
      <c r="LTD7" s="104"/>
      <c r="LTE7" s="104"/>
      <c r="LTF7" s="104"/>
      <c r="LTG7" s="104"/>
      <c r="LTH7" s="104"/>
      <c r="LTI7" s="104"/>
      <c r="LTJ7" s="104"/>
      <c r="LTK7" s="104"/>
      <c r="LTL7" s="104"/>
      <c r="LTM7" s="104"/>
      <c r="LTN7" s="104"/>
      <c r="LTO7" s="104"/>
      <c r="LTP7" s="104"/>
      <c r="LTQ7" s="104"/>
      <c r="LTR7" s="104"/>
      <c r="LTS7" s="104"/>
      <c r="LTT7" s="104"/>
      <c r="LTU7" s="104"/>
      <c r="LTV7" s="104"/>
      <c r="LTW7" s="104"/>
      <c r="LTX7" s="104"/>
      <c r="LTY7" s="104"/>
      <c r="LTZ7" s="104"/>
      <c r="LUA7" s="104"/>
      <c r="LUB7" s="104"/>
      <c r="LUC7" s="104"/>
      <c r="LUD7" s="104"/>
      <c r="LUE7" s="104"/>
      <c r="LUF7" s="104"/>
      <c r="LUG7" s="104"/>
      <c r="LUH7" s="104"/>
      <c r="LUI7" s="104"/>
      <c r="LUJ7" s="104"/>
      <c r="LUK7" s="104"/>
      <c r="LUL7" s="104"/>
      <c r="LUM7" s="104"/>
      <c r="LUN7" s="104"/>
      <c r="LUO7" s="104"/>
      <c r="LUP7" s="104"/>
      <c r="LUQ7" s="104"/>
      <c r="LUR7" s="104"/>
      <c r="LUS7" s="104"/>
      <c r="LUT7" s="104"/>
      <c r="LUU7" s="104"/>
      <c r="LUV7" s="104"/>
      <c r="LUW7" s="104"/>
      <c r="LUX7" s="104"/>
      <c r="LUY7" s="104"/>
      <c r="LUZ7" s="104"/>
      <c r="LVA7" s="104"/>
      <c r="LVB7" s="104"/>
      <c r="LVC7" s="104"/>
      <c r="LVD7" s="104"/>
      <c r="LVE7" s="104"/>
      <c r="LVF7" s="104"/>
      <c r="LVG7" s="104"/>
      <c r="LVH7" s="104"/>
      <c r="LVI7" s="104"/>
      <c r="LVJ7" s="104"/>
      <c r="LVK7" s="104"/>
      <c r="LVL7" s="104"/>
      <c r="LVM7" s="104"/>
      <c r="LVN7" s="104"/>
      <c r="LVO7" s="104"/>
      <c r="LVP7" s="104"/>
      <c r="LVQ7" s="104"/>
      <c r="LVR7" s="104"/>
      <c r="LVS7" s="104"/>
      <c r="LVT7" s="104"/>
      <c r="LVU7" s="104"/>
      <c r="LVV7" s="104"/>
      <c r="LVW7" s="104"/>
      <c r="LVX7" s="104"/>
      <c r="LVY7" s="104"/>
      <c r="LVZ7" s="104"/>
      <c r="LWA7" s="104"/>
      <c r="LWB7" s="104"/>
      <c r="LWC7" s="104"/>
      <c r="LWD7" s="104"/>
      <c r="LWE7" s="104"/>
      <c r="LWF7" s="104"/>
      <c r="LWG7" s="104"/>
      <c r="LWH7" s="104"/>
      <c r="LWI7" s="104"/>
      <c r="LWJ7" s="104"/>
      <c r="LWK7" s="104"/>
      <c r="LWL7" s="104"/>
      <c r="LWM7" s="104"/>
      <c r="LWN7" s="104"/>
      <c r="LWO7" s="104"/>
      <c r="LWP7" s="104"/>
      <c r="LWQ7" s="104"/>
      <c r="LWR7" s="104"/>
      <c r="LWS7" s="104"/>
      <c r="LWT7" s="104"/>
      <c r="LWU7" s="104"/>
      <c r="LWV7" s="104"/>
      <c r="LWW7" s="104"/>
      <c r="LWX7" s="104"/>
      <c r="LWY7" s="104"/>
      <c r="LWZ7" s="104"/>
      <c r="LXA7" s="104"/>
      <c r="LXB7" s="104"/>
      <c r="LXC7" s="104"/>
      <c r="LXD7" s="104"/>
      <c r="LXE7" s="104"/>
      <c r="LXF7" s="104"/>
      <c r="LXG7" s="104"/>
      <c r="LXH7" s="104"/>
      <c r="LXI7" s="104"/>
      <c r="LXJ7" s="104"/>
      <c r="LXK7" s="104"/>
      <c r="LXL7" s="104"/>
      <c r="LXM7" s="104"/>
      <c r="LXN7" s="104"/>
      <c r="LXO7" s="104"/>
      <c r="LXP7" s="104"/>
      <c r="LXQ7" s="104"/>
      <c r="LXR7" s="104"/>
      <c r="LXS7" s="104"/>
      <c r="LXT7" s="104"/>
      <c r="LXU7" s="104"/>
      <c r="LXV7" s="104"/>
      <c r="LXW7" s="104"/>
      <c r="LXX7" s="104"/>
      <c r="LXY7" s="104"/>
      <c r="LXZ7" s="104"/>
      <c r="LYA7" s="104"/>
      <c r="LYB7" s="104"/>
      <c r="LYC7" s="104"/>
      <c r="LYD7" s="104"/>
      <c r="LYE7" s="104"/>
      <c r="LYF7" s="104"/>
      <c r="LYG7" s="104"/>
      <c r="LYH7" s="104"/>
      <c r="LYI7" s="104"/>
      <c r="LYJ7" s="104"/>
      <c r="LYK7" s="104"/>
      <c r="LYL7" s="104"/>
      <c r="LYM7" s="104"/>
      <c r="LYN7" s="104"/>
      <c r="LYO7" s="104"/>
      <c r="LYP7" s="104"/>
      <c r="LYQ7" s="104"/>
      <c r="LYR7" s="104"/>
      <c r="LYS7" s="104"/>
      <c r="LYT7" s="104"/>
      <c r="LYU7" s="104"/>
      <c r="LYV7" s="104"/>
      <c r="LYW7" s="104"/>
      <c r="LYX7" s="104"/>
      <c r="LYY7" s="104"/>
      <c r="LYZ7" s="104"/>
      <c r="LZA7" s="104"/>
      <c r="LZB7" s="104"/>
      <c r="LZC7" s="104"/>
      <c r="LZD7" s="104"/>
      <c r="LZE7" s="104"/>
      <c r="LZF7" s="104"/>
      <c r="LZG7" s="104"/>
      <c r="LZH7" s="104"/>
      <c r="LZI7" s="104"/>
      <c r="LZJ7" s="104"/>
      <c r="LZK7" s="104"/>
      <c r="LZL7" s="104"/>
      <c r="LZM7" s="104"/>
      <c r="LZN7" s="104"/>
      <c r="LZO7" s="104"/>
      <c r="LZP7" s="104"/>
      <c r="LZQ7" s="104"/>
      <c r="LZR7" s="104"/>
      <c r="LZS7" s="104"/>
      <c r="LZT7" s="104"/>
      <c r="LZU7" s="104"/>
      <c r="LZV7" s="104"/>
      <c r="LZW7" s="104"/>
      <c r="LZX7" s="104"/>
      <c r="LZY7" s="104"/>
      <c r="LZZ7" s="104"/>
      <c r="MAA7" s="104"/>
      <c r="MAB7" s="104"/>
      <c r="MAC7" s="104"/>
      <c r="MAD7" s="104"/>
      <c r="MAE7" s="104"/>
      <c r="MAF7" s="104"/>
      <c r="MAG7" s="104"/>
      <c r="MAH7" s="104"/>
      <c r="MAI7" s="104"/>
      <c r="MAJ7" s="104"/>
      <c r="MAK7" s="104"/>
      <c r="MAL7" s="104"/>
      <c r="MAM7" s="104"/>
      <c r="MAN7" s="104"/>
      <c r="MAO7" s="104"/>
      <c r="MAP7" s="104"/>
      <c r="MAQ7" s="104"/>
      <c r="MAR7" s="104"/>
      <c r="MAS7" s="104"/>
      <c r="MAT7" s="104"/>
      <c r="MAU7" s="104"/>
      <c r="MAV7" s="104"/>
      <c r="MAW7" s="104"/>
      <c r="MAX7" s="104"/>
      <c r="MAY7" s="104"/>
      <c r="MAZ7" s="104"/>
      <c r="MBA7" s="104"/>
      <c r="MBB7" s="104"/>
      <c r="MBC7" s="104"/>
      <c r="MBD7" s="104"/>
      <c r="MBE7" s="104"/>
      <c r="MBF7" s="104"/>
      <c r="MBG7" s="104"/>
      <c r="MBH7" s="104"/>
      <c r="MBI7" s="104"/>
      <c r="MBJ7" s="104"/>
      <c r="MBK7" s="104"/>
      <c r="MBL7" s="104"/>
      <c r="MBM7" s="104"/>
      <c r="MBN7" s="104"/>
      <c r="MBO7" s="104"/>
      <c r="MBP7" s="104"/>
      <c r="MBQ7" s="104"/>
      <c r="MBR7" s="104"/>
      <c r="MBS7" s="104"/>
      <c r="MBT7" s="104"/>
      <c r="MBU7" s="104"/>
      <c r="MBV7" s="104"/>
      <c r="MBW7" s="104"/>
      <c r="MBX7" s="104"/>
      <c r="MBY7" s="104"/>
      <c r="MBZ7" s="104"/>
      <c r="MCA7" s="104"/>
      <c r="MCB7" s="104"/>
      <c r="MCC7" s="104"/>
      <c r="MCD7" s="104"/>
      <c r="MCE7" s="104"/>
      <c r="MCF7" s="104"/>
      <c r="MCG7" s="104"/>
      <c r="MCH7" s="104"/>
      <c r="MCI7" s="104"/>
      <c r="MCJ7" s="104"/>
      <c r="MCK7" s="104"/>
      <c r="MCL7" s="104"/>
      <c r="MCM7" s="104"/>
      <c r="MCN7" s="104"/>
      <c r="MCO7" s="104"/>
      <c r="MCP7" s="104"/>
      <c r="MCQ7" s="104"/>
      <c r="MCR7" s="104"/>
      <c r="MCS7" s="104"/>
      <c r="MCT7" s="104"/>
      <c r="MCU7" s="104"/>
      <c r="MCV7" s="104"/>
      <c r="MCW7" s="104"/>
      <c r="MCX7" s="104"/>
      <c r="MCY7" s="104"/>
      <c r="MCZ7" s="104"/>
      <c r="MDA7" s="104"/>
      <c r="MDB7" s="104"/>
      <c r="MDC7" s="104"/>
      <c r="MDD7" s="104"/>
      <c r="MDE7" s="104"/>
      <c r="MDF7" s="104"/>
      <c r="MDG7" s="104"/>
      <c r="MDH7" s="104"/>
      <c r="MDI7" s="104"/>
      <c r="MDJ7" s="104"/>
      <c r="MDK7" s="104"/>
      <c r="MDL7" s="104"/>
      <c r="MDM7" s="104"/>
      <c r="MDN7" s="104"/>
      <c r="MDO7" s="104"/>
      <c r="MDP7" s="104"/>
      <c r="MDQ7" s="104"/>
      <c r="MDR7" s="104"/>
      <c r="MDS7" s="104"/>
      <c r="MDT7" s="104"/>
      <c r="MDU7" s="104"/>
      <c r="MDV7" s="104"/>
      <c r="MDW7" s="104"/>
      <c r="MDX7" s="104"/>
      <c r="MDY7" s="104"/>
      <c r="MDZ7" s="104"/>
      <c r="MEA7" s="104"/>
      <c r="MEB7" s="104"/>
      <c r="MEC7" s="104"/>
      <c r="MED7" s="104"/>
      <c r="MEE7" s="104"/>
      <c r="MEF7" s="104"/>
      <c r="MEG7" s="104"/>
      <c r="MEH7" s="104"/>
      <c r="MEI7" s="104"/>
      <c r="MEJ7" s="104"/>
      <c r="MEK7" s="104"/>
      <c r="MEL7" s="104"/>
      <c r="MEM7" s="104"/>
      <c r="MEN7" s="104"/>
      <c r="MEO7" s="104"/>
      <c r="MEP7" s="104"/>
      <c r="MEQ7" s="104"/>
      <c r="MER7" s="104"/>
      <c r="MES7" s="104"/>
      <c r="MET7" s="104"/>
      <c r="MEU7" s="104"/>
      <c r="MEV7" s="104"/>
      <c r="MEW7" s="104"/>
      <c r="MEX7" s="104"/>
      <c r="MEY7" s="104"/>
      <c r="MEZ7" s="104"/>
      <c r="MFA7" s="104"/>
      <c r="MFB7" s="104"/>
      <c r="MFC7" s="104"/>
      <c r="MFD7" s="104"/>
      <c r="MFE7" s="104"/>
      <c r="MFF7" s="104"/>
      <c r="MFG7" s="104"/>
      <c r="MFH7" s="104"/>
      <c r="MFI7" s="104"/>
      <c r="MFJ7" s="104"/>
      <c r="MFK7" s="104"/>
      <c r="MFL7" s="104"/>
      <c r="MFM7" s="104"/>
      <c r="MFN7" s="104"/>
      <c r="MFO7" s="104"/>
      <c r="MFP7" s="104"/>
      <c r="MFQ7" s="104"/>
      <c r="MFR7" s="104"/>
      <c r="MFS7" s="104"/>
      <c r="MFT7" s="104"/>
      <c r="MFU7" s="104"/>
      <c r="MFV7" s="104"/>
      <c r="MFW7" s="104"/>
      <c r="MFX7" s="104"/>
      <c r="MFY7" s="104"/>
      <c r="MFZ7" s="104"/>
      <c r="MGA7" s="104"/>
      <c r="MGB7" s="104"/>
      <c r="MGC7" s="104"/>
      <c r="MGD7" s="104"/>
      <c r="MGE7" s="104"/>
      <c r="MGF7" s="104"/>
      <c r="MGG7" s="104"/>
      <c r="MGH7" s="104"/>
      <c r="MGI7" s="104"/>
      <c r="MGJ7" s="104"/>
      <c r="MGK7" s="104"/>
      <c r="MGL7" s="104"/>
      <c r="MGM7" s="104"/>
      <c r="MGN7" s="104"/>
      <c r="MGO7" s="104"/>
      <c r="MGP7" s="104"/>
      <c r="MGQ7" s="104"/>
      <c r="MGR7" s="104"/>
      <c r="MGS7" s="104"/>
      <c r="MGT7" s="104"/>
      <c r="MGU7" s="104"/>
      <c r="MGV7" s="104"/>
      <c r="MGW7" s="104"/>
      <c r="MGX7" s="104"/>
      <c r="MGY7" s="104"/>
      <c r="MGZ7" s="104"/>
      <c r="MHA7" s="104"/>
      <c r="MHB7" s="104"/>
      <c r="MHC7" s="104"/>
      <c r="MHD7" s="104"/>
      <c r="MHE7" s="104"/>
      <c r="MHF7" s="104"/>
      <c r="MHG7" s="104"/>
      <c r="MHH7" s="104"/>
      <c r="MHI7" s="104"/>
      <c r="MHJ7" s="104"/>
      <c r="MHK7" s="104"/>
      <c r="MHL7" s="104"/>
      <c r="MHM7" s="104"/>
      <c r="MHN7" s="104"/>
      <c r="MHO7" s="104"/>
      <c r="MHP7" s="104"/>
      <c r="MHQ7" s="104"/>
      <c r="MHR7" s="104"/>
      <c r="MHS7" s="104"/>
      <c r="MHT7" s="104"/>
      <c r="MHU7" s="104"/>
      <c r="MHV7" s="104"/>
      <c r="MHW7" s="104"/>
      <c r="MHX7" s="104"/>
      <c r="MHY7" s="104"/>
      <c r="MHZ7" s="104"/>
      <c r="MIA7" s="104"/>
      <c r="MIB7" s="104"/>
      <c r="MIC7" s="104"/>
      <c r="MID7" s="104"/>
      <c r="MIE7" s="104"/>
      <c r="MIF7" s="104"/>
      <c r="MIG7" s="104"/>
      <c r="MIH7" s="104"/>
      <c r="MII7" s="104"/>
      <c r="MIJ7" s="104"/>
      <c r="MIK7" s="104"/>
      <c r="MIL7" s="104"/>
      <c r="MIM7" s="104"/>
      <c r="MIN7" s="104"/>
      <c r="MIO7" s="104"/>
      <c r="MIP7" s="104"/>
      <c r="MIQ7" s="104"/>
      <c r="MIR7" s="104"/>
      <c r="MIS7" s="104"/>
      <c r="MIT7" s="104"/>
      <c r="MIU7" s="104"/>
      <c r="MIV7" s="104"/>
      <c r="MIW7" s="104"/>
      <c r="MIX7" s="104"/>
      <c r="MIY7" s="104"/>
      <c r="MIZ7" s="104"/>
      <c r="MJA7" s="104"/>
      <c r="MJB7" s="104"/>
      <c r="MJC7" s="104"/>
      <c r="MJD7" s="104"/>
      <c r="MJE7" s="104"/>
      <c r="MJF7" s="104"/>
      <c r="MJG7" s="104"/>
      <c r="MJH7" s="104"/>
      <c r="MJI7" s="104"/>
      <c r="MJJ7" s="104"/>
      <c r="MJK7" s="104"/>
      <c r="MJL7" s="104"/>
      <c r="MJM7" s="104"/>
      <c r="MJN7" s="104"/>
      <c r="MJO7" s="104"/>
      <c r="MJP7" s="104"/>
      <c r="MJQ7" s="104"/>
      <c r="MJR7" s="104"/>
      <c r="MJS7" s="104"/>
      <c r="MJT7" s="104"/>
      <c r="MJU7" s="104"/>
      <c r="MJV7" s="104"/>
      <c r="MJW7" s="104"/>
      <c r="MJX7" s="104"/>
      <c r="MJY7" s="104"/>
      <c r="MJZ7" s="104"/>
      <c r="MKA7" s="104"/>
      <c r="MKB7" s="104"/>
      <c r="MKC7" s="104"/>
      <c r="MKD7" s="104"/>
      <c r="MKE7" s="104"/>
      <c r="MKF7" s="104"/>
      <c r="MKG7" s="104"/>
      <c r="MKH7" s="104"/>
      <c r="MKI7" s="104"/>
      <c r="MKJ7" s="104"/>
      <c r="MKK7" s="104"/>
      <c r="MKL7" s="104"/>
      <c r="MKM7" s="104"/>
      <c r="MKN7" s="104"/>
      <c r="MKO7" s="104"/>
      <c r="MKP7" s="104"/>
      <c r="MKQ7" s="104"/>
      <c r="MKR7" s="104"/>
      <c r="MKS7" s="104"/>
      <c r="MKT7" s="104"/>
      <c r="MKU7" s="104"/>
      <c r="MKV7" s="104"/>
      <c r="MKW7" s="104"/>
      <c r="MKX7" s="104"/>
      <c r="MKY7" s="104"/>
      <c r="MKZ7" s="104"/>
      <c r="MLA7" s="104"/>
      <c r="MLB7" s="104"/>
      <c r="MLC7" s="104"/>
      <c r="MLD7" s="104"/>
      <c r="MLE7" s="104"/>
      <c r="MLF7" s="104"/>
      <c r="MLG7" s="104"/>
      <c r="MLH7" s="104"/>
      <c r="MLI7" s="104"/>
      <c r="MLJ7" s="104"/>
      <c r="MLK7" s="104"/>
      <c r="MLL7" s="104"/>
      <c r="MLM7" s="104"/>
      <c r="MLN7" s="104"/>
      <c r="MLO7" s="104"/>
      <c r="MLP7" s="104"/>
      <c r="MLQ7" s="104"/>
      <c r="MLR7" s="104"/>
      <c r="MLS7" s="104"/>
      <c r="MLT7" s="104"/>
      <c r="MLU7" s="104"/>
      <c r="MLV7" s="104"/>
      <c r="MLW7" s="104"/>
      <c r="MLX7" s="104"/>
      <c r="MLY7" s="104"/>
      <c r="MLZ7" s="104"/>
      <c r="MMA7" s="104"/>
      <c r="MMB7" s="104"/>
      <c r="MMC7" s="104"/>
      <c r="MMD7" s="104"/>
      <c r="MME7" s="104"/>
      <c r="MMF7" s="104"/>
      <c r="MMG7" s="104"/>
      <c r="MMH7" s="104"/>
      <c r="MMI7" s="104"/>
      <c r="MMJ7" s="104"/>
      <c r="MMK7" s="104"/>
      <c r="MML7" s="104"/>
      <c r="MMM7" s="104"/>
      <c r="MMN7" s="104"/>
      <c r="MMO7" s="104"/>
      <c r="MMP7" s="104"/>
      <c r="MMQ7" s="104"/>
      <c r="MMR7" s="104"/>
      <c r="MMS7" s="104"/>
      <c r="MMT7" s="104"/>
      <c r="MMU7" s="104"/>
      <c r="MMV7" s="104"/>
      <c r="MMW7" s="104"/>
      <c r="MMX7" s="104"/>
      <c r="MMY7" s="104"/>
      <c r="MMZ7" s="104"/>
      <c r="MNA7" s="104"/>
      <c r="MNB7" s="104"/>
      <c r="MNC7" s="104"/>
      <c r="MND7" s="104"/>
      <c r="MNE7" s="104"/>
      <c r="MNF7" s="104"/>
      <c r="MNG7" s="104"/>
      <c r="MNH7" s="104"/>
      <c r="MNI7" s="104"/>
      <c r="MNJ7" s="104"/>
      <c r="MNK7" s="104"/>
      <c r="MNL7" s="104"/>
      <c r="MNM7" s="104"/>
      <c r="MNN7" s="104"/>
      <c r="MNO7" s="104"/>
      <c r="MNP7" s="104"/>
      <c r="MNQ7" s="104"/>
      <c r="MNR7" s="104"/>
      <c r="MNS7" s="104"/>
      <c r="MNT7" s="104"/>
      <c r="MNU7" s="104"/>
      <c r="MNV7" s="104"/>
      <c r="MNW7" s="104"/>
      <c r="MNX7" s="104"/>
      <c r="MNY7" s="104"/>
      <c r="MNZ7" s="104"/>
      <c r="MOA7" s="104"/>
      <c r="MOB7" s="104"/>
      <c r="MOC7" s="104"/>
      <c r="MOD7" s="104"/>
      <c r="MOE7" s="104"/>
      <c r="MOF7" s="104"/>
      <c r="MOG7" s="104"/>
      <c r="MOH7" s="104"/>
      <c r="MOI7" s="104"/>
      <c r="MOJ7" s="104"/>
      <c r="MOK7" s="104"/>
      <c r="MOL7" s="104"/>
      <c r="MOM7" s="104"/>
      <c r="MON7" s="104"/>
      <c r="MOO7" s="104"/>
      <c r="MOP7" s="104"/>
      <c r="MOQ7" s="104"/>
      <c r="MOR7" s="104"/>
      <c r="MOS7" s="104"/>
      <c r="MOT7" s="104"/>
      <c r="MOU7" s="104"/>
      <c r="MOV7" s="104"/>
      <c r="MOW7" s="104"/>
      <c r="MOX7" s="104"/>
      <c r="MOY7" s="104"/>
      <c r="MOZ7" s="104"/>
      <c r="MPA7" s="104"/>
      <c r="MPB7" s="104"/>
      <c r="MPC7" s="104"/>
      <c r="MPD7" s="104"/>
      <c r="MPE7" s="104"/>
      <c r="MPF7" s="104"/>
      <c r="MPG7" s="104"/>
      <c r="MPH7" s="104"/>
      <c r="MPI7" s="104"/>
      <c r="MPJ7" s="104"/>
      <c r="MPK7" s="104"/>
      <c r="MPL7" s="104"/>
      <c r="MPM7" s="104"/>
      <c r="MPN7" s="104"/>
      <c r="MPO7" s="104"/>
      <c r="MPP7" s="104"/>
      <c r="MPQ7" s="104"/>
      <c r="MPR7" s="104"/>
      <c r="MPS7" s="104"/>
      <c r="MPT7" s="104"/>
      <c r="MPU7" s="104"/>
      <c r="MPV7" s="104"/>
      <c r="MPW7" s="104"/>
      <c r="MPX7" s="104"/>
      <c r="MPY7" s="104"/>
      <c r="MPZ7" s="104"/>
      <c r="MQA7" s="104"/>
      <c r="MQB7" s="104"/>
      <c r="MQC7" s="104"/>
      <c r="MQD7" s="104"/>
      <c r="MQE7" s="104"/>
      <c r="MQF7" s="104"/>
      <c r="MQG7" s="104"/>
      <c r="MQH7" s="104"/>
      <c r="MQI7" s="104"/>
      <c r="MQJ7" s="104"/>
      <c r="MQK7" s="104"/>
      <c r="MQL7" s="104"/>
      <c r="MQM7" s="104"/>
      <c r="MQN7" s="104"/>
      <c r="MQO7" s="104"/>
      <c r="MQP7" s="104"/>
      <c r="MQQ7" s="104"/>
      <c r="MQR7" s="104"/>
      <c r="MQS7" s="104"/>
      <c r="MQT7" s="104"/>
      <c r="MQU7" s="104"/>
      <c r="MQV7" s="104"/>
      <c r="MQW7" s="104"/>
      <c r="MQX7" s="104"/>
      <c r="MQY7" s="104"/>
      <c r="MQZ7" s="104"/>
      <c r="MRA7" s="104"/>
      <c r="MRB7" s="104"/>
      <c r="MRC7" s="104"/>
      <c r="MRD7" s="104"/>
      <c r="MRE7" s="104"/>
      <c r="MRF7" s="104"/>
      <c r="MRG7" s="104"/>
      <c r="MRH7" s="104"/>
      <c r="MRI7" s="104"/>
      <c r="MRJ7" s="104"/>
      <c r="MRK7" s="104"/>
      <c r="MRL7" s="104"/>
      <c r="MRM7" s="104"/>
      <c r="MRN7" s="104"/>
      <c r="MRO7" s="104"/>
      <c r="MRP7" s="104"/>
      <c r="MRQ7" s="104"/>
      <c r="MRR7" s="104"/>
      <c r="MRS7" s="104"/>
      <c r="MRT7" s="104"/>
      <c r="MRU7" s="104"/>
      <c r="MRV7" s="104"/>
      <c r="MRW7" s="104"/>
      <c r="MRX7" s="104"/>
      <c r="MRY7" s="104"/>
      <c r="MRZ7" s="104"/>
      <c r="MSA7" s="104"/>
      <c r="MSB7" s="104"/>
      <c r="MSC7" s="104"/>
      <c r="MSD7" s="104"/>
      <c r="MSE7" s="104"/>
      <c r="MSF7" s="104"/>
      <c r="MSG7" s="104"/>
      <c r="MSH7" s="104"/>
      <c r="MSI7" s="104"/>
      <c r="MSJ7" s="104"/>
      <c r="MSK7" s="104"/>
      <c r="MSL7" s="104"/>
      <c r="MSM7" s="104"/>
      <c r="MSN7" s="104"/>
      <c r="MSO7" s="104"/>
      <c r="MSP7" s="104"/>
      <c r="MSQ7" s="104"/>
      <c r="MSR7" s="104"/>
      <c r="MSS7" s="104"/>
      <c r="MST7" s="104"/>
      <c r="MSU7" s="104"/>
      <c r="MSV7" s="104"/>
      <c r="MSW7" s="104"/>
      <c r="MSX7" s="104"/>
      <c r="MSY7" s="104"/>
      <c r="MSZ7" s="104"/>
      <c r="MTA7" s="104"/>
      <c r="MTB7" s="104"/>
      <c r="MTC7" s="104"/>
      <c r="MTD7" s="104"/>
      <c r="MTE7" s="104"/>
      <c r="MTF7" s="104"/>
      <c r="MTG7" s="104"/>
      <c r="MTH7" s="104"/>
      <c r="MTI7" s="104"/>
      <c r="MTJ7" s="104"/>
      <c r="MTK7" s="104"/>
      <c r="MTL7" s="104"/>
      <c r="MTM7" s="104"/>
      <c r="MTN7" s="104"/>
      <c r="MTO7" s="104"/>
      <c r="MTP7" s="104"/>
      <c r="MTQ7" s="104"/>
      <c r="MTR7" s="104"/>
      <c r="MTS7" s="104"/>
      <c r="MTT7" s="104"/>
      <c r="MTU7" s="104"/>
      <c r="MTV7" s="104"/>
      <c r="MTW7" s="104"/>
      <c r="MTX7" s="104"/>
      <c r="MTY7" s="104"/>
      <c r="MTZ7" s="104"/>
      <c r="MUA7" s="104"/>
      <c r="MUB7" s="104"/>
      <c r="MUC7" s="104"/>
      <c r="MUD7" s="104"/>
      <c r="MUE7" s="104"/>
      <c r="MUF7" s="104"/>
      <c r="MUG7" s="104"/>
      <c r="MUH7" s="104"/>
      <c r="MUI7" s="104"/>
      <c r="MUJ7" s="104"/>
      <c r="MUK7" s="104"/>
      <c r="MUL7" s="104"/>
      <c r="MUM7" s="104"/>
      <c r="MUN7" s="104"/>
      <c r="MUO7" s="104"/>
      <c r="MUP7" s="104"/>
      <c r="MUQ7" s="104"/>
      <c r="MUR7" s="104"/>
      <c r="MUS7" s="104"/>
      <c r="MUT7" s="104"/>
      <c r="MUU7" s="104"/>
      <c r="MUV7" s="104"/>
      <c r="MUW7" s="104"/>
      <c r="MUX7" s="104"/>
      <c r="MUY7" s="104"/>
      <c r="MUZ7" s="104"/>
      <c r="MVA7" s="104"/>
      <c r="MVB7" s="104"/>
      <c r="MVC7" s="104"/>
      <c r="MVD7" s="104"/>
      <c r="MVE7" s="104"/>
      <c r="MVF7" s="104"/>
      <c r="MVG7" s="104"/>
      <c r="MVH7" s="104"/>
      <c r="MVI7" s="104"/>
      <c r="MVJ7" s="104"/>
      <c r="MVK7" s="104"/>
      <c r="MVL7" s="104"/>
      <c r="MVM7" s="104"/>
      <c r="MVN7" s="104"/>
      <c r="MVO7" s="104"/>
      <c r="MVP7" s="104"/>
      <c r="MVQ7" s="104"/>
      <c r="MVR7" s="104"/>
      <c r="MVS7" s="104"/>
      <c r="MVT7" s="104"/>
      <c r="MVU7" s="104"/>
      <c r="MVV7" s="104"/>
      <c r="MVW7" s="104"/>
      <c r="MVX7" s="104"/>
      <c r="MVY7" s="104"/>
      <c r="MVZ7" s="104"/>
      <c r="MWA7" s="104"/>
      <c r="MWB7" s="104"/>
      <c r="MWC7" s="104"/>
      <c r="MWD7" s="104"/>
      <c r="MWE7" s="104"/>
      <c r="MWF7" s="104"/>
      <c r="MWG7" s="104"/>
      <c r="MWH7" s="104"/>
      <c r="MWI7" s="104"/>
      <c r="MWJ7" s="104"/>
      <c r="MWK7" s="104"/>
      <c r="MWL7" s="104"/>
      <c r="MWM7" s="104"/>
      <c r="MWN7" s="104"/>
      <c r="MWO7" s="104"/>
      <c r="MWP7" s="104"/>
      <c r="MWQ7" s="104"/>
      <c r="MWR7" s="104"/>
      <c r="MWS7" s="104"/>
      <c r="MWT7" s="104"/>
      <c r="MWU7" s="104"/>
      <c r="MWV7" s="104"/>
      <c r="MWW7" s="104"/>
      <c r="MWX7" s="104"/>
      <c r="MWY7" s="104"/>
      <c r="MWZ7" s="104"/>
      <c r="MXA7" s="104"/>
      <c r="MXB7" s="104"/>
      <c r="MXC7" s="104"/>
      <c r="MXD7" s="104"/>
      <c r="MXE7" s="104"/>
      <c r="MXF7" s="104"/>
      <c r="MXG7" s="104"/>
      <c r="MXH7" s="104"/>
      <c r="MXI7" s="104"/>
      <c r="MXJ7" s="104"/>
      <c r="MXK7" s="104"/>
      <c r="MXL7" s="104"/>
      <c r="MXM7" s="104"/>
      <c r="MXN7" s="104"/>
      <c r="MXO7" s="104"/>
      <c r="MXP7" s="104"/>
      <c r="MXQ7" s="104"/>
      <c r="MXR7" s="104"/>
      <c r="MXS7" s="104"/>
      <c r="MXT7" s="104"/>
      <c r="MXU7" s="104"/>
      <c r="MXV7" s="104"/>
      <c r="MXW7" s="104"/>
      <c r="MXX7" s="104"/>
      <c r="MXY7" s="104"/>
      <c r="MXZ7" s="104"/>
      <c r="MYA7" s="104"/>
      <c r="MYB7" s="104"/>
      <c r="MYC7" s="104"/>
      <c r="MYD7" s="104"/>
      <c r="MYE7" s="104"/>
      <c r="MYF7" s="104"/>
      <c r="MYG7" s="104"/>
      <c r="MYH7" s="104"/>
      <c r="MYI7" s="104"/>
      <c r="MYJ7" s="104"/>
      <c r="MYK7" s="104"/>
      <c r="MYL7" s="104"/>
      <c r="MYM7" s="104"/>
      <c r="MYN7" s="104"/>
      <c r="MYO7" s="104"/>
      <c r="MYP7" s="104"/>
      <c r="MYQ7" s="104"/>
      <c r="MYR7" s="104"/>
      <c r="MYS7" s="104"/>
      <c r="MYT7" s="104"/>
      <c r="MYU7" s="104"/>
      <c r="MYV7" s="104"/>
      <c r="MYW7" s="104"/>
      <c r="MYX7" s="104"/>
      <c r="MYY7" s="104"/>
      <c r="MYZ7" s="104"/>
      <c r="MZA7" s="104"/>
      <c r="MZB7" s="104"/>
      <c r="MZC7" s="104"/>
      <c r="MZD7" s="104"/>
      <c r="MZE7" s="104"/>
      <c r="MZF7" s="104"/>
      <c r="MZG7" s="104"/>
      <c r="MZH7" s="104"/>
      <c r="MZI7" s="104"/>
      <c r="MZJ7" s="104"/>
      <c r="MZK7" s="104"/>
      <c r="MZL7" s="104"/>
      <c r="MZM7" s="104"/>
      <c r="MZN7" s="104"/>
      <c r="MZO7" s="104"/>
      <c r="MZP7" s="104"/>
      <c r="MZQ7" s="104"/>
      <c r="MZR7" s="104"/>
      <c r="MZS7" s="104"/>
      <c r="MZT7" s="104"/>
      <c r="MZU7" s="104"/>
      <c r="MZV7" s="104"/>
      <c r="MZW7" s="104"/>
      <c r="MZX7" s="104"/>
      <c r="MZY7" s="104"/>
      <c r="MZZ7" s="104"/>
      <c r="NAA7" s="104"/>
      <c r="NAB7" s="104"/>
      <c r="NAC7" s="104"/>
      <c r="NAD7" s="104"/>
      <c r="NAE7" s="104"/>
      <c r="NAF7" s="104"/>
      <c r="NAG7" s="104"/>
      <c r="NAH7" s="104"/>
      <c r="NAI7" s="104"/>
      <c r="NAJ7" s="104"/>
      <c r="NAK7" s="104"/>
      <c r="NAL7" s="104"/>
      <c r="NAM7" s="104"/>
      <c r="NAN7" s="104"/>
      <c r="NAO7" s="104"/>
      <c r="NAP7" s="104"/>
      <c r="NAQ7" s="104"/>
      <c r="NAR7" s="104"/>
      <c r="NAS7" s="104"/>
      <c r="NAT7" s="104"/>
      <c r="NAU7" s="104"/>
      <c r="NAV7" s="104"/>
      <c r="NAW7" s="104"/>
      <c r="NAX7" s="104"/>
      <c r="NAY7" s="104"/>
      <c r="NAZ7" s="104"/>
      <c r="NBA7" s="104"/>
      <c r="NBB7" s="104"/>
      <c r="NBC7" s="104"/>
      <c r="NBD7" s="104"/>
      <c r="NBE7" s="104"/>
      <c r="NBF7" s="104"/>
      <c r="NBG7" s="104"/>
      <c r="NBH7" s="104"/>
      <c r="NBI7" s="104"/>
      <c r="NBJ7" s="104"/>
      <c r="NBK7" s="104"/>
      <c r="NBL7" s="104"/>
      <c r="NBM7" s="104"/>
      <c r="NBN7" s="104"/>
      <c r="NBO7" s="104"/>
      <c r="NBP7" s="104"/>
      <c r="NBQ7" s="104"/>
      <c r="NBR7" s="104"/>
      <c r="NBS7" s="104"/>
      <c r="NBT7" s="104"/>
      <c r="NBU7" s="104"/>
      <c r="NBV7" s="104"/>
      <c r="NBW7" s="104"/>
      <c r="NBX7" s="104"/>
      <c r="NBY7" s="104"/>
      <c r="NBZ7" s="104"/>
      <c r="NCA7" s="104"/>
      <c r="NCB7" s="104"/>
      <c r="NCC7" s="104"/>
      <c r="NCD7" s="104"/>
      <c r="NCE7" s="104"/>
      <c r="NCF7" s="104"/>
      <c r="NCG7" s="104"/>
      <c r="NCH7" s="104"/>
      <c r="NCI7" s="104"/>
      <c r="NCJ7" s="104"/>
      <c r="NCK7" s="104"/>
      <c r="NCL7" s="104"/>
      <c r="NCM7" s="104"/>
      <c r="NCN7" s="104"/>
      <c r="NCO7" s="104"/>
      <c r="NCP7" s="104"/>
      <c r="NCQ7" s="104"/>
      <c r="NCR7" s="104"/>
      <c r="NCS7" s="104"/>
      <c r="NCT7" s="104"/>
      <c r="NCU7" s="104"/>
      <c r="NCV7" s="104"/>
      <c r="NCW7" s="104"/>
      <c r="NCX7" s="104"/>
      <c r="NCY7" s="104"/>
      <c r="NCZ7" s="104"/>
      <c r="NDA7" s="104"/>
      <c r="NDB7" s="104"/>
      <c r="NDC7" s="104"/>
      <c r="NDD7" s="104"/>
      <c r="NDE7" s="104"/>
      <c r="NDF7" s="104"/>
      <c r="NDG7" s="104"/>
      <c r="NDH7" s="104"/>
      <c r="NDI7" s="104"/>
      <c r="NDJ7" s="104"/>
      <c r="NDK7" s="104"/>
      <c r="NDL7" s="104"/>
      <c r="NDM7" s="104"/>
      <c r="NDN7" s="104"/>
      <c r="NDO7" s="104"/>
      <c r="NDP7" s="104"/>
      <c r="NDQ7" s="104"/>
      <c r="NDR7" s="104"/>
      <c r="NDS7" s="104"/>
      <c r="NDT7" s="104"/>
      <c r="NDU7" s="104"/>
      <c r="NDV7" s="104"/>
      <c r="NDW7" s="104"/>
      <c r="NDX7" s="104"/>
      <c r="NDY7" s="104"/>
      <c r="NDZ7" s="104"/>
      <c r="NEA7" s="104"/>
      <c r="NEB7" s="104"/>
      <c r="NEC7" s="104"/>
      <c r="NED7" s="104"/>
      <c r="NEE7" s="104"/>
      <c r="NEF7" s="104"/>
      <c r="NEG7" s="104"/>
      <c r="NEH7" s="104"/>
      <c r="NEI7" s="104"/>
      <c r="NEJ7" s="104"/>
      <c r="NEK7" s="104"/>
      <c r="NEL7" s="104"/>
      <c r="NEM7" s="104"/>
      <c r="NEN7" s="104"/>
      <c r="NEO7" s="104"/>
      <c r="NEP7" s="104"/>
      <c r="NEQ7" s="104"/>
      <c r="NER7" s="104"/>
      <c r="NES7" s="104"/>
      <c r="NET7" s="104"/>
      <c r="NEU7" s="104"/>
      <c r="NEV7" s="104"/>
      <c r="NEW7" s="104"/>
      <c r="NEX7" s="104"/>
      <c r="NEY7" s="104"/>
      <c r="NEZ7" s="104"/>
      <c r="NFA7" s="104"/>
      <c r="NFB7" s="104"/>
      <c r="NFC7" s="104"/>
      <c r="NFD7" s="104"/>
      <c r="NFE7" s="104"/>
      <c r="NFF7" s="104"/>
      <c r="NFG7" s="104"/>
      <c r="NFH7" s="104"/>
      <c r="NFI7" s="104"/>
      <c r="NFJ7" s="104"/>
      <c r="NFK7" s="104"/>
      <c r="NFL7" s="104"/>
      <c r="NFM7" s="104"/>
      <c r="NFN7" s="104"/>
      <c r="NFO7" s="104"/>
      <c r="NFP7" s="104"/>
      <c r="NFQ7" s="104"/>
      <c r="NFR7" s="104"/>
      <c r="NFS7" s="104"/>
      <c r="NFT7" s="104"/>
      <c r="NFU7" s="104"/>
      <c r="NFV7" s="104"/>
      <c r="NFW7" s="104"/>
      <c r="NFX7" s="104"/>
      <c r="NFY7" s="104"/>
      <c r="NFZ7" s="104"/>
      <c r="NGA7" s="104"/>
      <c r="NGB7" s="104"/>
      <c r="NGC7" s="104"/>
      <c r="NGD7" s="104"/>
      <c r="NGE7" s="104"/>
      <c r="NGF7" s="104"/>
      <c r="NGG7" s="104"/>
      <c r="NGH7" s="104"/>
      <c r="NGI7" s="104"/>
      <c r="NGJ7" s="104"/>
      <c r="NGK7" s="104"/>
      <c r="NGL7" s="104"/>
      <c r="NGM7" s="104"/>
      <c r="NGN7" s="104"/>
      <c r="NGO7" s="104"/>
      <c r="NGP7" s="104"/>
      <c r="NGQ7" s="104"/>
      <c r="NGR7" s="104"/>
      <c r="NGS7" s="104"/>
      <c r="NGT7" s="104"/>
      <c r="NGU7" s="104"/>
      <c r="NGV7" s="104"/>
      <c r="NGW7" s="104"/>
      <c r="NGX7" s="104"/>
      <c r="NGY7" s="104"/>
      <c r="NGZ7" s="104"/>
      <c r="NHA7" s="104"/>
      <c r="NHB7" s="104"/>
      <c r="NHC7" s="104"/>
      <c r="NHD7" s="104"/>
      <c r="NHE7" s="104"/>
      <c r="NHF7" s="104"/>
      <c r="NHG7" s="104"/>
      <c r="NHH7" s="104"/>
      <c r="NHI7" s="104"/>
      <c r="NHJ7" s="104"/>
      <c r="NHK7" s="104"/>
      <c r="NHL7" s="104"/>
      <c r="NHM7" s="104"/>
      <c r="NHN7" s="104"/>
      <c r="NHO7" s="104"/>
      <c r="NHP7" s="104"/>
      <c r="NHQ7" s="104"/>
      <c r="NHR7" s="104"/>
      <c r="NHS7" s="104"/>
      <c r="NHT7" s="104"/>
      <c r="NHU7" s="104"/>
      <c r="NHV7" s="104"/>
      <c r="NHW7" s="104"/>
      <c r="NHX7" s="104"/>
      <c r="NHY7" s="104"/>
      <c r="NHZ7" s="104"/>
      <c r="NIA7" s="104"/>
      <c r="NIB7" s="104"/>
      <c r="NIC7" s="104"/>
      <c r="NID7" s="104"/>
      <c r="NIE7" s="104"/>
      <c r="NIF7" s="104"/>
      <c r="NIG7" s="104"/>
      <c r="NIH7" s="104"/>
      <c r="NII7" s="104"/>
      <c r="NIJ7" s="104"/>
      <c r="NIK7" s="104"/>
      <c r="NIL7" s="104"/>
      <c r="NIM7" s="104"/>
      <c r="NIN7" s="104"/>
      <c r="NIO7" s="104"/>
      <c r="NIP7" s="104"/>
      <c r="NIQ7" s="104"/>
      <c r="NIR7" s="104"/>
      <c r="NIS7" s="104"/>
      <c r="NIT7" s="104"/>
      <c r="NIU7" s="104"/>
      <c r="NIV7" s="104"/>
      <c r="NIW7" s="104"/>
      <c r="NIX7" s="104"/>
      <c r="NIY7" s="104"/>
      <c r="NIZ7" s="104"/>
      <c r="NJA7" s="104"/>
      <c r="NJB7" s="104"/>
      <c r="NJC7" s="104"/>
      <c r="NJD7" s="104"/>
      <c r="NJE7" s="104"/>
      <c r="NJF7" s="104"/>
      <c r="NJG7" s="104"/>
      <c r="NJH7" s="104"/>
      <c r="NJI7" s="104"/>
      <c r="NJJ7" s="104"/>
      <c r="NJK7" s="104"/>
      <c r="NJL7" s="104"/>
      <c r="NJM7" s="104"/>
      <c r="NJN7" s="104"/>
      <c r="NJO7" s="104"/>
      <c r="NJP7" s="104"/>
      <c r="NJQ7" s="104"/>
      <c r="NJR7" s="104"/>
      <c r="NJS7" s="104"/>
      <c r="NJT7" s="104"/>
      <c r="NJU7" s="104"/>
      <c r="NJV7" s="104"/>
      <c r="NJW7" s="104"/>
      <c r="NJX7" s="104"/>
      <c r="NJY7" s="104"/>
      <c r="NJZ7" s="104"/>
      <c r="NKA7" s="104"/>
      <c r="NKB7" s="104"/>
      <c r="NKC7" s="104"/>
      <c r="NKD7" s="104"/>
      <c r="NKE7" s="104"/>
      <c r="NKF7" s="104"/>
      <c r="NKG7" s="104"/>
      <c r="NKH7" s="104"/>
      <c r="NKI7" s="104"/>
      <c r="NKJ7" s="104"/>
      <c r="NKK7" s="104"/>
      <c r="NKL7" s="104"/>
      <c r="NKM7" s="104"/>
      <c r="NKN7" s="104"/>
      <c r="NKO7" s="104"/>
      <c r="NKP7" s="104"/>
      <c r="NKQ7" s="104"/>
      <c r="NKR7" s="104"/>
      <c r="NKS7" s="104"/>
      <c r="NKT7" s="104"/>
      <c r="NKU7" s="104"/>
      <c r="NKV7" s="104"/>
      <c r="NKW7" s="104"/>
      <c r="NKX7" s="104"/>
      <c r="NKY7" s="104"/>
      <c r="NKZ7" s="104"/>
      <c r="NLA7" s="104"/>
      <c r="NLB7" s="104"/>
      <c r="NLC7" s="104"/>
      <c r="NLD7" s="104"/>
      <c r="NLE7" s="104"/>
      <c r="NLF7" s="104"/>
      <c r="NLG7" s="104"/>
      <c r="NLH7" s="104"/>
      <c r="NLI7" s="104"/>
      <c r="NLJ7" s="104"/>
      <c r="NLK7" s="104"/>
      <c r="NLL7" s="104"/>
      <c r="NLM7" s="104"/>
      <c r="NLN7" s="104"/>
      <c r="NLO7" s="104"/>
      <c r="NLP7" s="104"/>
      <c r="NLQ7" s="104"/>
      <c r="NLR7" s="104"/>
      <c r="NLS7" s="104"/>
      <c r="NLT7" s="104"/>
      <c r="NLU7" s="104"/>
      <c r="NLV7" s="104"/>
      <c r="NLW7" s="104"/>
      <c r="NLX7" s="104"/>
      <c r="NLY7" s="104"/>
      <c r="NLZ7" s="104"/>
      <c r="NMA7" s="104"/>
      <c r="NMB7" s="104"/>
      <c r="NMC7" s="104"/>
      <c r="NMD7" s="104"/>
      <c r="NME7" s="104"/>
      <c r="NMF7" s="104"/>
      <c r="NMG7" s="104"/>
      <c r="NMH7" s="104"/>
      <c r="NMI7" s="104"/>
      <c r="NMJ7" s="104"/>
      <c r="NMK7" s="104"/>
      <c r="NML7" s="104"/>
      <c r="NMM7" s="104"/>
      <c r="NMN7" s="104"/>
      <c r="NMO7" s="104"/>
      <c r="NMP7" s="104"/>
      <c r="NMQ7" s="104"/>
      <c r="NMR7" s="104"/>
      <c r="NMS7" s="104"/>
      <c r="NMT7" s="104"/>
      <c r="NMU7" s="104"/>
      <c r="NMV7" s="104"/>
      <c r="NMW7" s="104"/>
      <c r="NMX7" s="104"/>
      <c r="NMY7" s="104"/>
      <c r="NMZ7" s="104"/>
      <c r="NNA7" s="104"/>
      <c r="NNB7" s="104"/>
      <c r="NNC7" s="104"/>
      <c r="NND7" s="104"/>
      <c r="NNE7" s="104"/>
      <c r="NNF7" s="104"/>
      <c r="NNG7" s="104"/>
      <c r="NNH7" s="104"/>
      <c r="NNI7" s="104"/>
      <c r="NNJ7" s="104"/>
      <c r="NNK7" s="104"/>
      <c r="NNL7" s="104"/>
      <c r="NNM7" s="104"/>
      <c r="NNN7" s="104"/>
      <c r="NNO7" s="104"/>
      <c r="NNP7" s="104"/>
      <c r="NNQ7" s="104"/>
      <c r="NNR7" s="104"/>
      <c r="NNS7" s="104"/>
      <c r="NNT7" s="104"/>
      <c r="NNU7" s="104"/>
      <c r="NNV7" s="104"/>
      <c r="NNW7" s="104"/>
      <c r="NNX7" s="104"/>
      <c r="NNY7" s="104"/>
      <c r="NNZ7" s="104"/>
      <c r="NOA7" s="104"/>
      <c r="NOB7" s="104"/>
      <c r="NOC7" s="104"/>
      <c r="NOD7" s="104"/>
      <c r="NOE7" s="104"/>
      <c r="NOF7" s="104"/>
      <c r="NOG7" s="104"/>
      <c r="NOH7" s="104"/>
      <c r="NOI7" s="104"/>
      <c r="NOJ7" s="104"/>
      <c r="NOK7" s="104"/>
      <c r="NOL7" s="104"/>
      <c r="NOM7" s="104"/>
      <c r="NON7" s="104"/>
      <c r="NOO7" s="104"/>
      <c r="NOP7" s="104"/>
      <c r="NOQ7" s="104"/>
      <c r="NOR7" s="104"/>
      <c r="NOS7" s="104"/>
      <c r="NOT7" s="104"/>
      <c r="NOU7" s="104"/>
      <c r="NOV7" s="104"/>
      <c r="NOW7" s="104"/>
      <c r="NOX7" s="104"/>
      <c r="NOY7" s="104"/>
      <c r="NOZ7" s="104"/>
      <c r="NPA7" s="104"/>
      <c r="NPB7" s="104"/>
      <c r="NPC7" s="104"/>
      <c r="NPD7" s="104"/>
      <c r="NPE7" s="104"/>
      <c r="NPF7" s="104"/>
      <c r="NPG7" s="104"/>
      <c r="NPH7" s="104"/>
      <c r="NPI7" s="104"/>
      <c r="NPJ7" s="104"/>
      <c r="NPK7" s="104"/>
      <c r="NPL7" s="104"/>
      <c r="NPM7" s="104"/>
      <c r="NPN7" s="104"/>
      <c r="NPO7" s="104"/>
      <c r="NPP7" s="104"/>
      <c r="NPQ7" s="104"/>
      <c r="NPR7" s="104"/>
      <c r="NPS7" s="104"/>
      <c r="NPT7" s="104"/>
      <c r="NPU7" s="104"/>
      <c r="NPV7" s="104"/>
      <c r="NPW7" s="104"/>
      <c r="NPX7" s="104"/>
      <c r="NPY7" s="104"/>
      <c r="NPZ7" s="104"/>
      <c r="NQA7" s="104"/>
      <c r="NQB7" s="104"/>
      <c r="NQC7" s="104"/>
      <c r="NQD7" s="104"/>
      <c r="NQE7" s="104"/>
      <c r="NQF7" s="104"/>
      <c r="NQG7" s="104"/>
      <c r="NQH7" s="104"/>
      <c r="NQI7" s="104"/>
      <c r="NQJ7" s="104"/>
      <c r="NQK7" s="104"/>
      <c r="NQL7" s="104"/>
      <c r="NQM7" s="104"/>
      <c r="NQN7" s="104"/>
      <c r="NQO7" s="104"/>
      <c r="NQP7" s="104"/>
      <c r="NQQ7" s="104"/>
      <c r="NQR7" s="104"/>
      <c r="NQS7" s="104"/>
      <c r="NQT7" s="104"/>
      <c r="NQU7" s="104"/>
      <c r="NQV7" s="104"/>
      <c r="NQW7" s="104"/>
      <c r="NQX7" s="104"/>
      <c r="NQY7" s="104"/>
      <c r="NQZ7" s="104"/>
      <c r="NRA7" s="104"/>
      <c r="NRB7" s="104"/>
      <c r="NRC7" s="104"/>
      <c r="NRD7" s="104"/>
      <c r="NRE7" s="104"/>
      <c r="NRF7" s="104"/>
      <c r="NRG7" s="104"/>
      <c r="NRH7" s="104"/>
      <c r="NRI7" s="104"/>
      <c r="NRJ7" s="104"/>
      <c r="NRK7" s="104"/>
      <c r="NRL7" s="104"/>
      <c r="NRM7" s="104"/>
      <c r="NRN7" s="104"/>
      <c r="NRO7" s="104"/>
      <c r="NRP7" s="104"/>
      <c r="NRQ7" s="104"/>
      <c r="NRR7" s="104"/>
      <c r="NRS7" s="104"/>
      <c r="NRT7" s="104"/>
      <c r="NRU7" s="104"/>
      <c r="NRV7" s="104"/>
      <c r="NRW7" s="104"/>
      <c r="NRX7" s="104"/>
      <c r="NRY7" s="104"/>
      <c r="NRZ7" s="104"/>
      <c r="NSA7" s="104"/>
      <c r="NSB7" s="104"/>
      <c r="NSC7" s="104"/>
      <c r="NSD7" s="104"/>
      <c r="NSE7" s="104"/>
      <c r="NSF7" s="104"/>
      <c r="NSG7" s="104"/>
      <c r="NSH7" s="104"/>
      <c r="NSI7" s="104"/>
      <c r="NSJ7" s="104"/>
      <c r="NSK7" s="104"/>
      <c r="NSL7" s="104"/>
      <c r="NSM7" s="104"/>
      <c r="NSN7" s="104"/>
      <c r="NSO7" s="104"/>
      <c r="NSP7" s="104"/>
      <c r="NSQ7" s="104"/>
      <c r="NSR7" s="104"/>
      <c r="NSS7" s="104"/>
      <c r="NST7" s="104"/>
      <c r="NSU7" s="104"/>
      <c r="NSV7" s="104"/>
      <c r="NSW7" s="104"/>
      <c r="NSX7" s="104"/>
      <c r="NSY7" s="104"/>
      <c r="NSZ7" s="104"/>
      <c r="NTA7" s="104"/>
      <c r="NTB7" s="104"/>
      <c r="NTC7" s="104"/>
      <c r="NTD7" s="104"/>
      <c r="NTE7" s="104"/>
      <c r="NTF7" s="104"/>
      <c r="NTG7" s="104"/>
      <c r="NTH7" s="104"/>
      <c r="NTI7" s="104"/>
      <c r="NTJ7" s="104"/>
      <c r="NTK7" s="104"/>
      <c r="NTL7" s="104"/>
      <c r="NTM7" s="104"/>
      <c r="NTN7" s="104"/>
      <c r="NTO7" s="104"/>
      <c r="NTP7" s="104"/>
      <c r="NTQ7" s="104"/>
      <c r="NTR7" s="104"/>
      <c r="NTS7" s="104"/>
      <c r="NTT7" s="104"/>
      <c r="NTU7" s="104"/>
      <c r="NTV7" s="104"/>
      <c r="NTW7" s="104"/>
      <c r="NTX7" s="104"/>
      <c r="NTY7" s="104"/>
      <c r="NTZ7" s="104"/>
      <c r="NUA7" s="104"/>
      <c r="NUB7" s="104"/>
      <c r="NUC7" s="104"/>
      <c r="NUD7" s="104"/>
      <c r="NUE7" s="104"/>
      <c r="NUF7" s="104"/>
      <c r="NUG7" s="104"/>
      <c r="NUH7" s="104"/>
      <c r="NUI7" s="104"/>
      <c r="NUJ7" s="104"/>
      <c r="NUK7" s="104"/>
      <c r="NUL7" s="104"/>
      <c r="NUM7" s="104"/>
      <c r="NUN7" s="104"/>
      <c r="NUO7" s="104"/>
      <c r="NUP7" s="104"/>
      <c r="NUQ7" s="104"/>
      <c r="NUR7" s="104"/>
      <c r="NUS7" s="104"/>
      <c r="NUT7" s="104"/>
      <c r="NUU7" s="104"/>
      <c r="NUV7" s="104"/>
      <c r="NUW7" s="104"/>
      <c r="NUX7" s="104"/>
      <c r="NUY7" s="104"/>
      <c r="NUZ7" s="104"/>
      <c r="NVA7" s="104"/>
      <c r="NVB7" s="104"/>
      <c r="NVC7" s="104"/>
      <c r="NVD7" s="104"/>
      <c r="NVE7" s="104"/>
      <c r="NVF7" s="104"/>
      <c r="NVG7" s="104"/>
      <c r="NVH7" s="104"/>
      <c r="NVI7" s="104"/>
      <c r="NVJ7" s="104"/>
      <c r="NVK7" s="104"/>
      <c r="NVL7" s="104"/>
      <c r="NVM7" s="104"/>
      <c r="NVN7" s="104"/>
      <c r="NVO7" s="104"/>
      <c r="NVP7" s="104"/>
      <c r="NVQ7" s="104"/>
      <c r="NVR7" s="104"/>
      <c r="NVS7" s="104"/>
      <c r="NVT7" s="104"/>
      <c r="NVU7" s="104"/>
      <c r="NVV7" s="104"/>
      <c r="NVW7" s="104"/>
      <c r="NVX7" s="104"/>
      <c r="NVY7" s="104"/>
      <c r="NVZ7" s="104"/>
      <c r="NWA7" s="104"/>
      <c r="NWB7" s="104"/>
      <c r="NWC7" s="104"/>
      <c r="NWD7" s="104"/>
      <c r="NWE7" s="104"/>
      <c r="NWF7" s="104"/>
      <c r="NWG7" s="104"/>
      <c r="NWH7" s="104"/>
      <c r="NWI7" s="104"/>
      <c r="NWJ7" s="104"/>
      <c r="NWK7" s="104"/>
      <c r="NWL7" s="104"/>
      <c r="NWM7" s="104"/>
      <c r="NWN7" s="104"/>
      <c r="NWO7" s="104"/>
      <c r="NWP7" s="104"/>
      <c r="NWQ7" s="104"/>
      <c r="NWR7" s="104"/>
      <c r="NWS7" s="104"/>
      <c r="NWT7" s="104"/>
      <c r="NWU7" s="104"/>
      <c r="NWV7" s="104"/>
      <c r="NWW7" s="104"/>
      <c r="NWX7" s="104"/>
      <c r="NWY7" s="104"/>
      <c r="NWZ7" s="104"/>
      <c r="NXA7" s="104"/>
      <c r="NXB7" s="104"/>
      <c r="NXC7" s="104"/>
      <c r="NXD7" s="104"/>
      <c r="NXE7" s="104"/>
      <c r="NXF7" s="104"/>
      <c r="NXG7" s="104"/>
      <c r="NXH7" s="104"/>
      <c r="NXI7" s="104"/>
      <c r="NXJ7" s="104"/>
      <c r="NXK7" s="104"/>
      <c r="NXL7" s="104"/>
      <c r="NXM7" s="104"/>
      <c r="NXN7" s="104"/>
      <c r="NXO7" s="104"/>
      <c r="NXP7" s="104"/>
      <c r="NXQ7" s="104"/>
      <c r="NXR7" s="104"/>
      <c r="NXS7" s="104"/>
      <c r="NXT7" s="104"/>
      <c r="NXU7" s="104"/>
      <c r="NXV7" s="104"/>
      <c r="NXW7" s="104"/>
      <c r="NXX7" s="104"/>
      <c r="NXY7" s="104"/>
      <c r="NXZ7" s="104"/>
      <c r="NYA7" s="104"/>
      <c r="NYB7" s="104"/>
      <c r="NYC7" s="104"/>
      <c r="NYD7" s="104"/>
      <c r="NYE7" s="104"/>
      <c r="NYF7" s="104"/>
      <c r="NYG7" s="104"/>
      <c r="NYH7" s="104"/>
      <c r="NYI7" s="104"/>
      <c r="NYJ7" s="104"/>
      <c r="NYK7" s="104"/>
      <c r="NYL7" s="104"/>
      <c r="NYM7" s="104"/>
      <c r="NYN7" s="104"/>
      <c r="NYO7" s="104"/>
      <c r="NYP7" s="104"/>
      <c r="NYQ7" s="104"/>
      <c r="NYR7" s="104"/>
      <c r="NYS7" s="104"/>
      <c r="NYT7" s="104"/>
      <c r="NYU7" s="104"/>
      <c r="NYV7" s="104"/>
      <c r="NYW7" s="104"/>
      <c r="NYX7" s="104"/>
      <c r="NYY7" s="104"/>
      <c r="NYZ7" s="104"/>
      <c r="NZA7" s="104"/>
      <c r="NZB7" s="104"/>
      <c r="NZC7" s="104"/>
      <c r="NZD7" s="104"/>
      <c r="NZE7" s="104"/>
      <c r="NZF7" s="104"/>
      <c r="NZG7" s="104"/>
      <c r="NZH7" s="104"/>
      <c r="NZI7" s="104"/>
      <c r="NZJ7" s="104"/>
      <c r="NZK7" s="104"/>
      <c r="NZL7" s="104"/>
      <c r="NZM7" s="104"/>
      <c r="NZN7" s="104"/>
      <c r="NZO7" s="104"/>
      <c r="NZP7" s="104"/>
      <c r="NZQ7" s="104"/>
      <c r="NZR7" s="104"/>
      <c r="NZS7" s="104"/>
      <c r="NZT7" s="104"/>
      <c r="NZU7" s="104"/>
      <c r="NZV7" s="104"/>
      <c r="NZW7" s="104"/>
      <c r="NZX7" s="104"/>
      <c r="NZY7" s="104"/>
      <c r="NZZ7" s="104"/>
      <c r="OAA7" s="104"/>
      <c r="OAB7" s="104"/>
      <c r="OAC7" s="104"/>
      <c r="OAD7" s="104"/>
      <c r="OAE7" s="104"/>
      <c r="OAF7" s="104"/>
      <c r="OAG7" s="104"/>
      <c r="OAH7" s="104"/>
      <c r="OAI7" s="104"/>
      <c r="OAJ7" s="104"/>
      <c r="OAK7" s="104"/>
      <c r="OAL7" s="104"/>
      <c r="OAM7" s="104"/>
      <c r="OAN7" s="104"/>
      <c r="OAO7" s="104"/>
      <c r="OAP7" s="104"/>
      <c r="OAQ7" s="104"/>
      <c r="OAR7" s="104"/>
      <c r="OAS7" s="104"/>
      <c r="OAT7" s="104"/>
      <c r="OAU7" s="104"/>
      <c r="OAV7" s="104"/>
      <c r="OAW7" s="104"/>
      <c r="OAX7" s="104"/>
      <c r="OAY7" s="104"/>
      <c r="OAZ7" s="104"/>
      <c r="OBA7" s="104"/>
      <c r="OBB7" s="104"/>
      <c r="OBC7" s="104"/>
      <c r="OBD7" s="104"/>
      <c r="OBE7" s="104"/>
      <c r="OBF7" s="104"/>
      <c r="OBG7" s="104"/>
      <c r="OBH7" s="104"/>
      <c r="OBI7" s="104"/>
      <c r="OBJ7" s="104"/>
      <c r="OBK7" s="104"/>
      <c r="OBL7" s="104"/>
      <c r="OBM7" s="104"/>
      <c r="OBN7" s="104"/>
      <c r="OBO7" s="104"/>
      <c r="OBP7" s="104"/>
      <c r="OBQ7" s="104"/>
      <c r="OBR7" s="104"/>
      <c r="OBS7" s="104"/>
      <c r="OBT7" s="104"/>
      <c r="OBU7" s="104"/>
      <c r="OBV7" s="104"/>
      <c r="OBW7" s="104"/>
      <c r="OBX7" s="104"/>
      <c r="OBY7" s="104"/>
      <c r="OBZ7" s="104"/>
      <c r="OCA7" s="104"/>
      <c r="OCB7" s="104"/>
      <c r="OCC7" s="104"/>
      <c r="OCD7" s="104"/>
      <c r="OCE7" s="104"/>
      <c r="OCF7" s="104"/>
      <c r="OCG7" s="104"/>
      <c r="OCH7" s="104"/>
      <c r="OCI7" s="104"/>
      <c r="OCJ7" s="104"/>
      <c r="OCK7" s="104"/>
      <c r="OCL7" s="104"/>
      <c r="OCM7" s="104"/>
      <c r="OCN7" s="104"/>
      <c r="OCO7" s="104"/>
      <c r="OCP7" s="104"/>
      <c r="OCQ7" s="104"/>
      <c r="OCR7" s="104"/>
      <c r="OCS7" s="104"/>
      <c r="OCT7" s="104"/>
      <c r="OCU7" s="104"/>
      <c r="OCV7" s="104"/>
      <c r="OCW7" s="104"/>
      <c r="OCX7" s="104"/>
      <c r="OCY7" s="104"/>
      <c r="OCZ7" s="104"/>
      <c r="ODA7" s="104"/>
      <c r="ODB7" s="104"/>
      <c r="ODC7" s="104"/>
      <c r="ODD7" s="104"/>
    </row>
    <row r="8" spans="1:10248" s="98" customFormat="1">
      <c r="A8" s="118">
        <v>3</v>
      </c>
      <c r="B8" s="127" t="s">
        <v>149</v>
      </c>
      <c r="C8" s="126" t="s">
        <v>305</v>
      </c>
      <c r="D8" s="128" t="s">
        <v>61</v>
      </c>
      <c r="E8" s="129">
        <v>1</v>
      </c>
      <c r="F8" s="130"/>
      <c r="G8" s="124"/>
      <c r="H8" s="128" t="s">
        <v>150</v>
      </c>
      <c r="I8" s="125"/>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c r="BM8" s="104"/>
      <c r="BN8" s="104"/>
      <c r="BO8" s="104"/>
      <c r="BP8" s="104"/>
      <c r="BQ8" s="104"/>
      <c r="BR8" s="104"/>
      <c r="BS8" s="104"/>
      <c r="BT8" s="104"/>
      <c r="BU8" s="104"/>
      <c r="BV8" s="104"/>
      <c r="BW8" s="104"/>
      <c r="BX8" s="104"/>
      <c r="BY8" s="104"/>
      <c r="BZ8" s="104"/>
      <c r="CA8" s="104"/>
      <c r="CB8" s="104"/>
      <c r="CC8" s="104"/>
      <c r="CD8" s="104"/>
      <c r="CE8" s="104"/>
      <c r="CF8" s="104"/>
      <c r="CG8" s="104"/>
      <c r="CH8" s="104"/>
      <c r="CI8" s="104"/>
      <c r="CJ8" s="104"/>
      <c r="CK8" s="104"/>
      <c r="CL8" s="104"/>
      <c r="CM8" s="104"/>
      <c r="CN8" s="104"/>
      <c r="CO8" s="104"/>
      <c r="CP8" s="104"/>
      <c r="CQ8" s="104"/>
      <c r="CR8" s="104"/>
      <c r="CS8" s="104"/>
      <c r="CT8" s="104"/>
      <c r="CU8" s="104"/>
      <c r="CV8" s="104"/>
      <c r="CW8" s="104"/>
      <c r="CX8" s="104"/>
      <c r="CY8" s="104"/>
      <c r="CZ8" s="104"/>
      <c r="DA8" s="104"/>
      <c r="DB8" s="104"/>
      <c r="DC8" s="104"/>
      <c r="DD8" s="104"/>
      <c r="DE8" s="104"/>
      <c r="DF8" s="104"/>
      <c r="DG8" s="104"/>
      <c r="DH8" s="104"/>
      <c r="DI8" s="104"/>
      <c r="DJ8" s="104"/>
      <c r="DK8" s="104"/>
      <c r="DL8" s="104"/>
      <c r="DM8" s="104"/>
      <c r="DN8" s="104"/>
      <c r="DO8" s="104"/>
      <c r="DP8" s="104"/>
      <c r="DQ8" s="104"/>
      <c r="DR8" s="104"/>
      <c r="DS8" s="104"/>
      <c r="DT8" s="104"/>
      <c r="DU8" s="104"/>
      <c r="DV8" s="104"/>
      <c r="DW8" s="104"/>
      <c r="DX8" s="104"/>
      <c r="DY8" s="104"/>
      <c r="DZ8" s="104"/>
      <c r="EA8" s="104"/>
      <c r="EB8" s="104"/>
      <c r="EC8" s="104"/>
      <c r="ED8" s="104"/>
      <c r="EE8" s="104"/>
      <c r="EF8" s="104"/>
      <c r="EG8" s="104"/>
      <c r="EH8" s="104"/>
      <c r="EI8" s="104"/>
      <c r="EJ8" s="104"/>
      <c r="EK8" s="104"/>
      <c r="EL8" s="104"/>
      <c r="EM8" s="104"/>
      <c r="EN8" s="104"/>
      <c r="EO8" s="104"/>
      <c r="EP8" s="104"/>
      <c r="EQ8" s="104"/>
      <c r="ER8" s="104"/>
      <c r="ES8" s="104"/>
      <c r="ET8" s="104"/>
      <c r="EU8" s="104"/>
      <c r="EV8" s="104"/>
      <c r="EW8" s="104"/>
      <c r="EX8" s="104"/>
      <c r="EY8" s="104"/>
      <c r="EZ8" s="104"/>
      <c r="FA8" s="104"/>
      <c r="FB8" s="104"/>
      <c r="FC8" s="104"/>
      <c r="FD8" s="104"/>
      <c r="FE8" s="104"/>
      <c r="FF8" s="104"/>
      <c r="FG8" s="104"/>
      <c r="FH8" s="104"/>
      <c r="FI8" s="104"/>
      <c r="FJ8" s="104"/>
      <c r="FK8" s="104"/>
      <c r="FL8" s="104"/>
      <c r="FM8" s="104"/>
      <c r="FN8" s="104"/>
      <c r="FO8" s="104"/>
      <c r="FP8" s="104"/>
      <c r="FQ8" s="104"/>
      <c r="FR8" s="104"/>
      <c r="FS8" s="104"/>
      <c r="FT8" s="104"/>
      <c r="FU8" s="104"/>
      <c r="FV8" s="104"/>
      <c r="FW8" s="104"/>
      <c r="FX8" s="104"/>
      <c r="FY8" s="104"/>
      <c r="FZ8" s="104"/>
      <c r="GA8" s="104"/>
      <c r="GB8" s="104"/>
      <c r="GC8" s="104"/>
      <c r="GD8" s="104"/>
      <c r="GE8" s="104"/>
      <c r="GF8" s="104"/>
      <c r="GG8" s="104"/>
      <c r="GH8" s="104"/>
      <c r="GI8" s="104"/>
      <c r="GJ8" s="104"/>
      <c r="GK8" s="104"/>
      <c r="GL8" s="104"/>
      <c r="GM8" s="104"/>
      <c r="GN8" s="104"/>
      <c r="GO8" s="104"/>
      <c r="GP8" s="104"/>
      <c r="GQ8" s="104"/>
      <c r="GR8" s="104"/>
      <c r="GS8" s="104"/>
      <c r="GT8" s="104"/>
      <c r="GU8" s="104"/>
      <c r="GV8" s="104"/>
      <c r="GW8" s="104"/>
      <c r="GX8" s="104"/>
      <c r="GY8" s="104"/>
      <c r="GZ8" s="104"/>
      <c r="HA8" s="104"/>
      <c r="HB8" s="104"/>
      <c r="HC8" s="104"/>
      <c r="HD8" s="104"/>
      <c r="HE8" s="104"/>
      <c r="HF8" s="104"/>
      <c r="HG8" s="104"/>
      <c r="HH8" s="104"/>
      <c r="HI8" s="104"/>
      <c r="HJ8" s="104"/>
      <c r="HK8" s="104"/>
      <c r="HL8" s="104"/>
      <c r="HM8" s="104"/>
      <c r="HN8" s="104"/>
      <c r="HO8" s="104"/>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c r="IV8" s="104"/>
      <c r="IW8" s="104"/>
      <c r="IX8" s="104"/>
      <c r="IY8" s="104"/>
      <c r="IZ8" s="104"/>
      <c r="JA8" s="104"/>
      <c r="JB8" s="104"/>
      <c r="JC8" s="104"/>
      <c r="JD8" s="104"/>
      <c r="JE8" s="104"/>
      <c r="JF8" s="104"/>
      <c r="JG8" s="104"/>
      <c r="JH8" s="104"/>
      <c r="JI8" s="104"/>
      <c r="JJ8" s="104"/>
      <c r="JK8" s="104"/>
      <c r="JL8" s="104"/>
      <c r="JM8" s="104"/>
      <c r="JN8" s="104"/>
      <c r="JO8" s="104"/>
      <c r="JP8" s="104"/>
      <c r="JQ8" s="104"/>
      <c r="JR8" s="104"/>
      <c r="JS8" s="104"/>
      <c r="JT8" s="104"/>
      <c r="JU8" s="104"/>
      <c r="JV8" s="104"/>
      <c r="JW8" s="104"/>
      <c r="JX8" s="104"/>
      <c r="JY8" s="104"/>
      <c r="JZ8" s="104"/>
      <c r="KA8" s="104"/>
      <c r="KB8" s="104"/>
      <c r="KC8" s="104"/>
      <c r="KD8" s="104"/>
      <c r="KE8" s="104"/>
      <c r="KF8" s="104"/>
      <c r="KG8" s="104"/>
      <c r="KH8" s="104"/>
      <c r="KI8" s="104"/>
      <c r="KJ8" s="104"/>
      <c r="KK8" s="104"/>
      <c r="KL8" s="104"/>
      <c r="KM8" s="104"/>
      <c r="KN8" s="104"/>
      <c r="KO8" s="104"/>
      <c r="KP8" s="104"/>
      <c r="KQ8" s="104"/>
      <c r="KR8" s="104"/>
      <c r="KS8" s="104"/>
      <c r="KT8" s="104"/>
      <c r="KU8" s="104"/>
      <c r="KV8" s="104"/>
      <c r="KW8" s="104"/>
      <c r="KX8" s="104"/>
      <c r="KY8" s="104"/>
      <c r="KZ8" s="104"/>
      <c r="LA8" s="104"/>
      <c r="LB8" s="104"/>
      <c r="LC8" s="104"/>
      <c r="LD8" s="104"/>
      <c r="LE8" s="104"/>
      <c r="LF8" s="104"/>
      <c r="LG8" s="104"/>
      <c r="LH8" s="104"/>
      <c r="LI8" s="104"/>
      <c r="LJ8" s="104"/>
      <c r="LK8" s="104"/>
      <c r="LL8" s="104"/>
      <c r="LM8" s="104"/>
      <c r="LN8" s="104"/>
      <c r="LO8" s="104"/>
      <c r="LP8" s="104"/>
      <c r="LQ8" s="104"/>
      <c r="LR8" s="104"/>
      <c r="LS8" s="104"/>
      <c r="LT8" s="104"/>
      <c r="LU8" s="104"/>
      <c r="LV8" s="104"/>
      <c r="LW8" s="104"/>
      <c r="LX8" s="104"/>
      <c r="LY8" s="104"/>
      <c r="LZ8" s="104"/>
      <c r="MA8" s="104"/>
      <c r="MB8" s="104"/>
      <c r="MC8" s="104"/>
      <c r="MD8" s="104"/>
      <c r="ME8" s="104"/>
      <c r="MF8" s="104"/>
      <c r="MG8" s="104"/>
      <c r="MH8" s="104"/>
      <c r="MI8" s="104"/>
      <c r="MJ8" s="104"/>
      <c r="MK8" s="104"/>
      <c r="ML8" s="104"/>
      <c r="MM8" s="104"/>
      <c r="MN8" s="104"/>
      <c r="MO8" s="104"/>
      <c r="MP8" s="104"/>
      <c r="MQ8" s="104"/>
      <c r="MR8" s="104"/>
      <c r="MS8" s="104"/>
      <c r="MT8" s="104"/>
      <c r="MU8" s="104"/>
      <c r="MV8" s="104"/>
      <c r="MW8" s="104"/>
      <c r="MX8" s="104"/>
      <c r="MY8" s="104"/>
      <c r="MZ8" s="104"/>
      <c r="NA8" s="104"/>
      <c r="NB8" s="104"/>
      <c r="NC8" s="104"/>
      <c r="ND8" s="104"/>
      <c r="NE8" s="104"/>
      <c r="NF8" s="104"/>
      <c r="NG8" s="104"/>
      <c r="NH8" s="104"/>
      <c r="NI8" s="104"/>
      <c r="NJ8" s="104"/>
      <c r="NK8" s="104"/>
      <c r="NL8" s="104"/>
      <c r="NM8" s="104"/>
      <c r="NN8" s="104"/>
      <c r="NO8" s="104"/>
      <c r="NP8" s="104"/>
      <c r="NQ8" s="104"/>
      <c r="NR8" s="104"/>
      <c r="NS8" s="104"/>
      <c r="NT8" s="104"/>
      <c r="NU8" s="104"/>
      <c r="NV8" s="104"/>
      <c r="NW8" s="104"/>
      <c r="NX8" s="104"/>
      <c r="NY8" s="104"/>
      <c r="NZ8" s="104"/>
      <c r="OA8" s="104"/>
      <c r="OB8" s="104"/>
      <c r="OC8" s="104"/>
      <c r="OD8" s="104"/>
      <c r="OE8" s="104"/>
      <c r="OF8" s="104"/>
      <c r="OG8" s="104"/>
      <c r="OH8" s="104"/>
      <c r="OI8" s="104"/>
      <c r="OJ8" s="104"/>
      <c r="OK8" s="104"/>
      <c r="OL8" s="104"/>
      <c r="OM8" s="104"/>
      <c r="ON8" s="104"/>
      <c r="OO8" s="104"/>
      <c r="OP8" s="104"/>
      <c r="OQ8" s="104"/>
      <c r="OR8" s="104"/>
      <c r="OS8" s="104"/>
      <c r="OT8" s="104"/>
      <c r="OU8" s="104"/>
      <c r="OV8" s="104"/>
      <c r="OW8" s="104"/>
      <c r="OX8" s="104"/>
      <c r="OY8" s="104"/>
      <c r="OZ8" s="104"/>
      <c r="PA8" s="104"/>
      <c r="PB8" s="104"/>
      <c r="PC8" s="104"/>
      <c r="PD8" s="104"/>
      <c r="PE8" s="104"/>
      <c r="PF8" s="104"/>
      <c r="PG8" s="104"/>
      <c r="PH8" s="104"/>
      <c r="PI8" s="104"/>
      <c r="PJ8" s="104"/>
      <c r="PK8" s="104"/>
      <c r="PL8" s="104"/>
      <c r="PM8" s="104"/>
      <c r="PN8" s="104"/>
      <c r="PO8" s="104"/>
      <c r="PP8" s="104"/>
      <c r="PQ8" s="104"/>
      <c r="PR8" s="104"/>
      <c r="PS8" s="104"/>
      <c r="PT8" s="104"/>
      <c r="PU8" s="104"/>
      <c r="PV8" s="104"/>
      <c r="PW8" s="104"/>
      <c r="PX8" s="104"/>
      <c r="PY8" s="104"/>
      <c r="PZ8" s="104"/>
      <c r="QA8" s="104"/>
      <c r="QB8" s="104"/>
      <c r="QC8" s="104"/>
      <c r="QD8" s="104"/>
      <c r="QE8" s="104"/>
      <c r="QF8" s="104"/>
      <c r="QG8" s="104"/>
      <c r="QH8" s="104"/>
      <c r="QI8" s="104"/>
      <c r="QJ8" s="104"/>
      <c r="QK8" s="104"/>
      <c r="QL8" s="104"/>
      <c r="QM8" s="104"/>
      <c r="QN8" s="104"/>
      <c r="QO8" s="104"/>
      <c r="QP8" s="104"/>
      <c r="QQ8" s="104"/>
      <c r="QR8" s="104"/>
      <c r="QS8" s="104"/>
      <c r="QT8" s="104"/>
      <c r="QU8" s="104"/>
      <c r="QV8" s="104"/>
      <c r="QW8" s="104"/>
      <c r="QX8" s="104"/>
      <c r="QY8" s="104"/>
      <c r="QZ8" s="104"/>
      <c r="RA8" s="104"/>
      <c r="RB8" s="104"/>
      <c r="RC8" s="104"/>
      <c r="RD8" s="104"/>
      <c r="RE8" s="104"/>
      <c r="RF8" s="104"/>
      <c r="RG8" s="104"/>
      <c r="RH8" s="104"/>
      <c r="RI8" s="104"/>
      <c r="RJ8" s="104"/>
      <c r="RK8" s="104"/>
      <c r="RL8" s="104"/>
      <c r="RM8" s="104"/>
      <c r="RN8" s="104"/>
      <c r="RO8" s="104"/>
      <c r="RP8" s="104"/>
      <c r="RQ8" s="104"/>
      <c r="RR8" s="104"/>
      <c r="RS8" s="104"/>
      <c r="RT8" s="104"/>
      <c r="RU8" s="104"/>
      <c r="RV8" s="104"/>
      <c r="RW8" s="104"/>
      <c r="RX8" s="104"/>
      <c r="RY8" s="104"/>
      <c r="RZ8" s="104"/>
      <c r="SA8" s="104"/>
      <c r="SB8" s="104"/>
      <c r="SC8" s="104"/>
      <c r="SD8" s="104"/>
      <c r="SE8" s="104"/>
      <c r="SF8" s="104"/>
      <c r="SG8" s="104"/>
      <c r="SH8" s="104"/>
      <c r="SI8" s="104"/>
      <c r="SJ8" s="104"/>
      <c r="SK8" s="104"/>
      <c r="SL8" s="104"/>
      <c r="SM8" s="104"/>
      <c r="SN8" s="104"/>
      <c r="SO8" s="104"/>
      <c r="SP8" s="104"/>
      <c r="SQ8" s="104"/>
      <c r="SR8" s="104"/>
      <c r="SS8" s="104"/>
      <c r="ST8" s="104"/>
      <c r="SU8" s="104"/>
      <c r="SV8" s="104"/>
      <c r="SW8" s="104"/>
      <c r="SX8" s="104"/>
      <c r="SY8" s="104"/>
      <c r="SZ8" s="104"/>
      <c r="TA8" s="104"/>
      <c r="TB8" s="104"/>
      <c r="TC8" s="104"/>
      <c r="TD8" s="104"/>
      <c r="TE8" s="104"/>
      <c r="TF8" s="104"/>
      <c r="TG8" s="104"/>
      <c r="TH8" s="104"/>
      <c r="TI8" s="104"/>
      <c r="TJ8" s="104"/>
      <c r="TK8" s="104"/>
      <c r="TL8" s="104"/>
      <c r="TM8" s="104"/>
      <c r="TN8" s="104"/>
      <c r="TO8" s="104"/>
      <c r="TP8" s="104"/>
      <c r="TQ8" s="104"/>
      <c r="TR8" s="104"/>
      <c r="TS8" s="104"/>
      <c r="TT8" s="104"/>
      <c r="TU8" s="104"/>
      <c r="TV8" s="104"/>
      <c r="TW8" s="104"/>
      <c r="TX8" s="104"/>
      <c r="TY8" s="104"/>
      <c r="TZ8" s="104"/>
      <c r="UA8" s="104"/>
      <c r="UB8" s="104"/>
      <c r="UC8" s="104"/>
      <c r="UD8" s="104"/>
      <c r="UE8" s="104"/>
      <c r="UF8" s="104"/>
      <c r="UG8" s="104"/>
      <c r="UH8" s="104"/>
      <c r="UI8" s="104"/>
      <c r="UJ8" s="104"/>
      <c r="UK8" s="104"/>
      <c r="UL8" s="104"/>
      <c r="UM8" s="104"/>
      <c r="UN8" s="104"/>
      <c r="UO8" s="104"/>
      <c r="UP8" s="104"/>
      <c r="UQ8" s="104"/>
      <c r="UR8" s="104"/>
      <c r="US8" s="104"/>
      <c r="UT8" s="104"/>
      <c r="UU8" s="104"/>
      <c r="UV8" s="104"/>
      <c r="UW8" s="104"/>
      <c r="UX8" s="104"/>
      <c r="UY8" s="104"/>
      <c r="UZ8" s="104"/>
      <c r="VA8" s="104"/>
      <c r="VB8" s="104"/>
      <c r="VC8" s="104"/>
      <c r="VD8" s="104"/>
      <c r="VE8" s="104"/>
      <c r="VF8" s="104"/>
      <c r="VG8" s="104"/>
      <c r="VH8" s="104"/>
      <c r="VI8" s="104"/>
      <c r="VJ8" s="104"/>
      <c r="VK8" s="104"/>
      <c r="VL8" s="104"/>
      <c r="VM8" s="104"/>
      <c r="VN8" s="104"/>
      <c r="VO8" s="104"/>
      <c r="VP8" s="104"/>
      <c r="VQ8" s="104"/>
      <c r="VR8" s="104"/>
      <c r="VS8" s="104"/>
      <c r="VT8" s="104"/>
      <c r="VU8" s="104"/>
      <c r="VV8" s="104"/>
      <c r="VW8" s="104"/>
      <c r="VX8" s="104"/>
      <c r="VY8" s="104"/>
      <c r="VZ8" s="104"/>
      <c r="WA8" s="104"/>
      <c r="WB8" s="104"/>
      <c r="WC8" s="104"/>
      <c r="WD8" s="104"/>
      <c r="WE8" s="104"/>
      <c r="WF8" s="104"/>
      <c r="WG8" s="104"/>
      <c r="WH8" s="104"/>
      <c r="WI8" s="104"/>
      <c r="WJ8" s="104"/>
      <c r="WK8" s="104"/>
      <c r="WL8" s="104"/>
      <c r="WM8" s="104"/>
      <c r="WN8" s="104"/>
      <c r="WO8" s="104"/>
      <c r="WP8" s="104"/>
      <c r="WQ8" s="104"/>
      <c r="WR8" s="104"/>
      <c r="WS8" s="104"/>
      <c r="WT8" s="104"/>
      <c r="WU8" s="104"/>
      <c r="WV8" s="104"/>
      <c r="WW8" s="104"/>
      <c r="WX8" s="104"/>
      <c r="WY8" s="104"/>
      <c r="WZ8" s="104"/>
      <c r="XA8" s="104"/>
      <c r="XB8" s="104"/>
      <c r="XC8" s="104"/>
      <c r="XD8" s="104"/>
      <c r="XE8" s="104"/>
      <c r="XF8" s="104"/>
      <c r="XG8" s="104"/>
      <c r="XH8" s="104"/>
      <c r="XI8" s="104"/>
      <c r="XJ8" s="104"/>
      <c r="XK8" s="104"/>
      <c r="XL8" s="104"/>
      <c r="XM8" s="104"/>
      <c r="XN8" s="104"/>
      <c r="XO8" s="104"/>
      <c r="XP8" s="104"/>
      <c r="XQ8" s="104"/>
      <c r="XR8" s="104"/>
      <c r="XS8" s="104"/>
      <c r="XT8" s="104"/>
      <c r="XU8" s="104"/>
      <c r="XV8" s="104"/>
      <c r="XW8" s="104"/>
      <c r="XX8" s="104"/>
      <c r="XY8" s="104"/>
      <c r="XZ8" s="104"/>
      <c r="YA8" s="104"/>
      <c r="YB8" s="104"/>
      <c r="YC8" s="104"/>
      <c r="YD8" s="104"/>
      <c r="YE8" s="104"/>
      <c r="YF8" s="104"/>
      <c r="YG8" s="104"/>
      <c r="YH8" s="104"/>
      <c r="YI8" s="104"/>
      <c r="YJ8" s="104"/>
      <c r="YK8" s="104"/>
      <c r="YL8" s="104"/>
      <c r="YM8" s="104"/>
      <c r="YN8" s="104"/>
      <c r="YO8" s="104"/>
      <c r="YP8" s="104"/>
      <c r="YQ8" s="104"/>
      <c r="YR8" s="104"/>
      <c r="YS8" s="104"/>
      <c r="YT8" s="104"/>
      <c r="YU8" s="104"/>
      <c r="YV8" s="104"/>
      <c r="YW8" s="104"/>
      <c r="YX8" s="104"/>
      <c r="YY8" s="104"/>
      <c r="YZ8" s="104"/>
      <c r="ZA8" s="104"/>
      <c r="ZB8" s="104"/>
      <c r="ZC8" s="104"/>
      <c r="ZD8" s="104"/>
      <c r="ZE8" s="104"/>
      <c r="ZF8" s="104"/>
      <c r="ZG8" s="104"/>
      <c r="ZH8" s="104"/>
      <c r="ZI8" s="104"/>
      <c r="ZJ8" s="104"/>
      <c r="ZK8" s="104"/>
      <c r="ZL8" s="104"/>
      <c r="ZM8" s="104"/>
      <c r="ZN8" s="104"/>
      <c r="ZO8" s="104"/>
      <c r="ZP8" s="104"/>
      <c r="ZQ8" s="104"/>
      <c r="ZR8" s="104"/>
      <c r="ZS8" s="104"/>
      <c r="ZT8" s="104"/>
      <c r="ZU8" s="104"/>
      <c r="ZV8" s="104"/>
      <c r="ZW8" s="104"/>
      <c r="ZX8" s="104"/>
      <c r="ZY8" s="104"/>
      <c r="ZZ8" s="104"/>
      <c r="AAA8" s="104"/>
      <c r="AAB8" s="104"/>
      <c r="AAC8" s="104"/>
      <c r="AAD8" s="104"/>
      <c r="AAE8" s="104"/>
      <c r="AAF8" s="104"/>
      <c r="AAG8" s="104"/>
      <c r="AAH8" s="104"/>
      <c r="AAI8" s="104"/>
      <c r="AAJ8" s="104"/>
      <c r="AAK8" s="104"/>
      <c r="AAL8" s="104"/>
      <c r="AAM8" s="104"/>
      <c r="AAN8" s="104"/>
      <c r="AAO8" s="104"/>
      <c r="AAP8" s="104"/>
      <c r="AAQ8" s="104"/>
      <c r="AAR8" s="104"/>
      <c r="AAS8" s="104"/>
      <c r="AAT8" s="104"/>
      <c r="AAU8" s="104"/>
      <c r="AAV8" s="104"/>
      <c r="AAW8" s="104"/>
      <c r="AAX8" s="104"/>
      <c r="AAY8" s="104"/>
      <c r="AAZ8" s="104"/>
      <c r="ABA8" s="104"/>
      <c r="ABB8" s="104"/>
      <c r="ABC8" s="104"/>
      <c r="ABD8" s="104"/>
      <c r="ABE8" s="104"/>
      <c r="ABF8" s="104"/>
      <c r="ABG8" s="104"/>
      <c r="ABH8" s="104"/>
      <c r="ABI8" s="104"/>
      <c r="ABJ8" s="104"/>
      <c r="ABK8" s="104"/>
      <c r="ABL8" s="104"/>
      <c r="ABM8" s="104"/>
      <c r="ABN8" s="104"/>
      <c r="ABO8" s="104"/>
      <c r="ABP8" s="104"/>
      <c r="ABQ8" s="104"/>
      <c r="ABR8" s="104"/>
      <c r="ABS8" s="104"/>
      <c r="ABT8" s="104"/>
      <c r="ABU8" s="104"/>
      <c r="ABV8" s="104"/>
      <c r="ABW8" s="104"/>
      <c r="ABX8" s="104"/>
      <c r="ABY8" s="104"/>
      <c r="ABZ8" s="104"/>
      <c r="ACA8" s="104"/>
      <c r="ACB8" s="104"/>
      <c r="ACC8" s="104"/>
      <c r="ACD8" s="104"/>
      <c r="ACE8" s="104"/>
      <c r="ACF8" s="104"/>
      <c r="ACG8" s="104"/>
      <c r="ACH8" s="104"/>
      <c r="ACI8" s="104"/>
      <c r="ACJ8" s="104"/>
      <c r="ACK8" s="104"/>
      <c r="ACL8" s="104"/>
      <c r="ACM8" s="104"/>
      <c r="ACN8" s="104"/>
      <c r="ACO8" s="104"/>
      <c r="ACP8" s="104"/>
      <c r="ACQ8" s="104"/>
      <c r="ACR8" s="104"/>
      <c r="ACS8" s="104"/>
      <c r="ACT8" s="104"/>
      <c r="ACU8" s="104"/>
      <c r="ACV8" s="104"/>
      <c r="ACW8" s="104"/>
      <c r="ACX8" s="104"/>
      <c r="ACY8" s="104"/>
      <c r="ACZ8" s="104"/>
      <c r="ADA8" s="104"/>
      <c r="ADB8" s="104"/>
      <c r="ADC8" s="104"/>
      <c r="ADD8" s="104"/>
      <c r="ADE8" s="104"/>
      <c r="ADF8" s="104"/>
      <c r="ADG8" s="104"/>
      <c r="ADH8" s="104"/>
      <c r="ADI8" s="104"/>
      <c r="ADJ8" s="104"/>
      <c r="ADK8" s="104"/>
      <c r="ADL8" s="104"/>
      <c r="ADM8" s="104"/>
      <c r="ADN8" s="104"/>
      <c r="ADO8" s="104"/>
      <c r="ADP8" s="104"/>
      <c r="ADQ8" s="104"/>
      <c r="ADR8" s="104"/>
      <c r="ADS8" s="104"/>
      <c r="ADT8" s="104"/>
      <c r="ADU8" s="104"/>
      <c r="ADV8" s="104"/>
      <c r="ADW8" s="104"/>
      <c r="ADX8" s="104"/>
      <c r="ADY8" s="104"/>
      <c r="ADZ8" s="104"/>
      <c r="AEA8" s="104"/>
      <c r="AEB8" s="104"/>
      <c r="AEC8" s="104"/>
      <c r="AED8" s="104"/>
      <c r="AEE8" s="104"/>
      <c r="AEF8" s="104"/>
      <c r="AEG8" s="104"/>
      <c r="AEH8" s="104"/>
      <c r="AEI8" s="104"/>
      <c r="AEJ8" s="104"/>
      <c r="AEK8" s="104"/>
      <c r="AEL8" s="104"/>
      <c r="AEM8" s="104"/>
      <c r="AEN8" s="104"/>
      <c r="AEO8" s="104"/>
      <c r="AEP8" s="104"/>
      <c r="AEQ8" s="104"/>
      <c r="AER8" s="104"/>
      <c r="AES8" s="104"/>
      <c r="AET8" s="104"/>
      <c r="AEU8" s="104"/>
      <c r="AEV8" s="104"/>
      <c r="AEW8" s="104"/>
      <c r="AEX8" s="104"/>
      <c r="AEY8" s="104"/>
      <c r="AEZ8" s="104"/>
      <c r="AFA8" s="104"/>
      <c r="AFB8" s="104"/>
      <c r="AFC8" s="104"/>
      <c r="AFD8" s="104"/>
      <c r="AFE8" s="104"/>
      <c r="AFF8" s="104"/>
      <c r="AFG8" s="104"/>
      <c r="AFH8" s="104"/>
      <c r="AFI8" s="104"/>
      <c r="AFJ8" s="104"/>
      <c r="AFK8" s="104"/>
      <c r="AFL8" s="104"/>
      <c r="AFM8" s="104"/>
      <c r="AFN8" s="104"/>
      <c r="AFO8" s="104"/>
      <c r="AFP8" s="104"/>
      <c r="AFQ8" s="104"/>
      <c r="AFR8" s="104"/>
      <c r="AFS8" s="104"/>
      <c r="AFT8" s="104"/>
      <c r="AFU8" s="104"/>
      <c r="AFV8" s="104"/>
      <c r="AFW8" s="104"/>
      <c r="AFX8" s="104"/>
      <c r="AFY8" s="104"/>
      <c r="AFZ8" s="104"/>
      <c r="AGA8" s="104"/>
      <c r="AGB8" s="104"/>
      <c r="AGC8" s="104"/>
      <c r="AGD8" s="104"/>
      <c r="AGE8" s="104"/>
      <c r="AGF8" s="104"/>
      <c r="AGG8" s="104"/>
      <c r="AGH8" s="104"/>
      <c r="AGI8" s="104"/>
      <c r="AGJ8" s="104"/>
      <c r="AGK8" s="104"/>
      <c r="AGL8" s="104"/>
      <c r="AGM8" s="104"/>
      <c r="AGN8" s="104"/>
      <c r="AGO8" s="104"/>
      <c r="AGP8" s="104"/>
      <c r="AGQ8" s="104"/>
      <c r="AGR8" s="104"/>
      <c r="AGS8" s="104"/>
      <c r="AGT8" s="104"/>
      <c r="AGU8" s="104"/>
      <c r="AGV8" s="104"/>
      <c r="AGW8" s="104"/>
      <c r="AGX8" s="104"/>
      <c r="AGY8" s="104"/>
      <c r="AGZ8" s="104"/>
      <c r="AHA8" s="104"/>
      <c r="AHB8" s="104"/>
      <c r="AHC8" s="104"/>
      <c r="AHD8" s="104"/>
      <c r="AHE8" s="104"/>
      <c r="AHF8" s="104"/>
      <c r="AHG8" s="104"/>
      <c r="AHH8" s="104"/>
      <c r="AHI8" s="104"/>
      <c r="AHJ8" s="104"/>
      <c r="AHK8" s="104"/>
      <c r="AHL8" s="104"/>
      <c r="AHM8" s="104"/>
      <c r="AHN8" s="104"/>
      <c r="AHO8" s="104"/>
      <c r="AHP8" s="104"/>
      <c r="AHQ8" s="104"/>
      <c r="AHR8" s="104"/>
      <c r="AHS8" s="104"/>
      <c r="AHT8" s="104"/>
      <c r="AHU8" s="104"/>
      <c r="AHV8" s="104"/>
      <c r="AHW8" s="104"/>
      <c r="AHX8" s="104"/>
      <c r="AHY8" s="104"/>
      <c r="AHZ8" s="104"/>
      <c r="AIA8" s="104"/>
      <c r="AIB8" s="104"/>
      <c r="AIC8" s="104"/>
      <c r="AID8" s="104"/>
      <c r="AIE8" s="104"/>
      <c r="AIF8" s="104"/>
      <c r="AIG8" s="104"/>
      <c r="AIH8" s="104"/>
      <c r="AII8" s="104"/>
      <c r="AIJ8" s="104"/>
      <c r="AIK8" s="104"/>
      <c r="AIL8" s="104"/>
      <c r="AIM8" s="104"/>
      <c r="AIN8" s="104"/>
      <c r="AIO8" s="104"/>
      <c r="AIP8" s="104"/>
      <c r="AIQ8" s="104"/>
      <c r="AIR8" s="104"/>
      <c r="AIS8" s="104"/>
      <c r="AIT8" s="104"/>
      <c r="AIU8" s="104"/>
      <c r="AIV8" s="104"/>
      <c r="AIW8" s="104"/>
      <c r="AIX8" s="104"/>
      <c r="AIY8" s="104"/>
      <c r="AIZ8" s="104"/>
      <c r="AJA8" s="104"/>
      <c r="AJB8" s="104"/>
      <c r="AJC8" s="104"/>
      <c r="AJD8" s="104"/>
      <c r="AJE8" s="104"/>
      <c r="AJF8" s="104"/>
      <c r="AJG8" s="104"/>
      <c r="AJH8" s="104"/>
      <c r="AJI8" s="104"/>
      <c r="AJJ8" s="104"/>
      <c r="AJK8" s="104"/>
      <c r="AJL8" s="104"/>
      <c r="AJM8" s="104"/>
      <c r="AJN8" s="104"/>
      <c r="AJO8" s="104"/>
      <c r="AJP8" s="104"/>
      <c r="AJQ8" s="104"/>
      <c r="AJR8" s="104"/>
      <c r="AJS8" s="104"/>
      <c r="AJT8" s="104"/>
      <c r="AJU8" s="104"/>
      <c r="AJV8" s="104"/>
      <c r="AJW8" s="104"/>
      <c r="AJX8" s="104"/>
      <c r="AJY8" s="104"/>
      <c r="AJZ8" s="104"/>
      <c r="AKA8" s="104"/>
      <c r="AKB8" s="104"/>
      <c r="AKC8" s="104"/>
      <c r="AKD8" s="104"/>
      <c r="AKE8" s="104"/>
      <c r="AKF8" s="104"/>
      <c r="AKG8" s="104"/>
      <c r="AKH8" s="104"/>
      <c r="AKI8" s="104"/>
      <c r="AKJ8" s="104"/>
      <c r="AKK8" s="104"/>
      <c r="AKL8" s="104"/>
      <c r="AKM8" s="104"/>
      <c r="AKN8" s="104"/>
      <c r="AKO8" s="104"/>
      <c r="AKP8" s="104"/>
      <c r="AKQ8" s="104"/>
      <c r="AKR8" s="104"/>
      <c r="AKS8" s="104"/>
      <c r="AKT8" s="104"/>
      <c r="AKU8" s="104"/>
      <c r="AKV8" s="104"/>
      <c r="AKW8" s="104"/>
      <c r="AKX8" s="104"/>
      <c r="AKY8" s="104"/>
      <c r="AKZ8" s="104"/>
      <c r="ALA8" s="104"/>
      <c r="ALB8" s="104"/>
      <c r="ALC8" s="104"/>
      <c r="ALD8" s="104"/>
      <c r="ALE8" s="104"/>
      <c r="ALF8" s="104"/>
      <c r="ALG8" s="104"/>
      <c r="ALH8" s="104"/>
      <c r="ALI8" s="104"/>
      <c r="ALJ8" s="104"/>
      <c r="ALK8" s="104"/>
      <c r="ALL8" s="104"/>
      <c r="ALM8" s="104"/>
      <c r="ALN8" s="104"/>
      <c r="ALO8" s="104"/>
      <c r="ALP8" s="104"/>
      <c r="ALQ8" s="104"/>
      <c r="ALR8" s="104"/>
      <c r="ALS8" s="104"/>
      <c r="ALT8" s="104"/>
      <c r="ALU8" s="104"/>
      <c r="ALV8" s="104"/>
      <c r="ALW8" s="104"/>
      <c r="ALX8" s="104"/>
      <c r="ALY8" s="104"/>
      <c r="ALZ8" s="104"/>
      <c r="AMA8" s="104"/>
      <c r="AMB8" s="104"/>
      <c r="AMC8" s="104"/>
      <c r="AMD8" s="104"/>
      <c r="AME8" s="104"/>
      <c r="AMF8" s="104"/>
      <c r="AMG8" s="104"/>
      <c r="AMH8" s="104"/>
      <c r="AMI8" s="104"/>
      <c r="AMJ8" s="104"/>
      <c r="AMK8" s="104"/>
      <c r="AML8" s="104"/>
      <c r="AMM8" s="104"/>
      <c r="AMN8" s="104"/>
      <c r="AMO8" s="104"/>
      <c r="AMP8" s="104"/>
      <c r="AMQ8" s="104"/>
      <c r="AMR8" s="104"/>
      <c r="AMS8" s="104"/>
      <c r="AMT8" s="104"/>
      <c r="AMU8" s="104"/>
      <c r="AMV8" s="104"/>
      <c r="AMW8" s="104"/>
      <c r="AMX8" s="104"/>
      <c r="AMY8" s="104"/>
      <c r="AMZ8" s="104"/>
      <c r="ANA8" s="104"/>
      <c r="ANB8" s="104"/>
      <c r="ANC8" s="104"/>
      <c r="AND8" s="104"/>
      <c r="ANE8" s="104"/>
      <c r="ANF8" s="104"/>
      <c r="ANG8" s="104"/>
      <c r="ANH8" s="104"/>
      <c r="ANI8" s="104"/>
      <c r="ANJ8" s="104"/>
      <c r="ANK8" s="104"/>
      <c r="ANL8" s="104"/>
      <c r="ANM8" s="104"/>
      <c r="ANN8" s="104"/>
      <c r="ANO8" s="104"/>
      <c r="ANP8" s="104"/>
      <c r="ANQ8" s="104"/>
      <c r="ANR8" s="104"/>
      <c r="ANS8" s="104"/>
      <c r="ANT8" s="104"/>
      <c r="ANU8" s="104"/>
      <c r="ANV8" s="104"/>
      <c r="ANW8" s="104"/>
      <c r="ANX8" s="104"/>
      <c r="ANY8" s="104"/>
      <c r="ANZ8" s="104"/>
      <c r="AOA8" s="104"/>
      <c r="AOB8" s="104"/>
      <c r="AOC8" s="104"/>
      <c r="AOD8" s="104"/>
      <c r="AOE8" s="104"/>
      <c r="AOF8" s="104"/>
      <c r="AOG8" s="104"/>
      <c r="AOH8" s="104"/>
      <c r="AOI8" s="104"/>
      <c r="AOJ8" s="104"/>
      <c r="AOK8" s="104"/>
      <c r="AOL8" s="104"/>
      <c r="AOM8" s="104"/>
      <c r="AON8" s="104"/>
      <c r="AOO8" s="104"/>
      <c r="AOP8" s="104"/>
      <c r="AOQ8" s="104"/>
      <c r="AOR8" s="104"/>
      <c r="AOS8" s="104"/>
      <c r="AOT8" s="104"/>
      <c r="AOU8" s="104"/>
      <c r="AOV8" s="104"/>
      <c r="AOW8" s="104"/>
      <c r="AOX8" s="104"/>
      <c r="AOY8" s="104"/>
      <c r="AOZ8" s="104"/>
      <c r="APA8" s="104"/>
      <c r="APB8" s="104"/>
      <c r="APC8" s="104"/>
      <c r="APD8" s="104"/>
      <c r="APE8" s="104"/>
      <c r="APF8" s="104"/>
      <c r="APG8" s="104"/>
      <c r="APH8" s="104"/>
      <c r="API8" s="104"/>
      <c r="APJ8" s="104"/>
      <c r="APK8" s="104"/>
      <c r="APL8" s="104"/>
      <c r="APM8" s="104"/>
      <c r="APN8" s="104"/>
      <c r="APO8" s="104"/>
      <c r="APP8" s="104"/>
      <c r="APQ8" s="104"/>
      <c r="APR8" s="104"/>
      <c r="APS8" s="104"/>
      <c r="APT8" s="104"/>
      <c r="APU8" s="104"/>
      <c r="APV8" s="104"/>
      <c r="APW8" s="104"/>
      <c r="APX8" s="104"/>
      <c r="APY8" s="104"/>
      <c r="APZ8" s="104"/>
      <c r="AQA8" s="104"/>
      <c r="AQB8" s="104"/>
      <c r="AQC8" s="104"/>
      <c r="AQD8" s="104"/>
      <c r="AQE8" s="104"/>
      <c r="AQF8" s="104"/>
      <c r="AQG8" s="104"/>
      <c r="AQH8" s="104"/>
      <c r="AQI8" s="104"/>
      <c r="AQJ8" s="104"/>
      <c r="AQK8" s="104"/>
      <c r="AQL8" s="104"/>
      <c r="AQM8" s="104"/>
      <c r="AQN8" s="104"/>
      <c r="AQO8" s="104"/>
      <c r="AQP8" s="104"/>
      <c r="AQQ8" s="104"/>
      <c r="AQR8" s="104"/>
      <c r="AQS8" s="104"/>
      <c r="AQT8" s="104"/>
      <c r="AQU8" s="104"/>
      <c r="AQV8" s="104"/>
      <c r="AQW8" s="104"/>
      <c r="AQX8" s="104"/>
      <c r="AQY8" s="104"/>
      <c r="AQZ8" s="104"/>
      <c r="ARA8" s="104"/>
      <c r="ARB8" s="104"/>
      <c r="ARC8" s="104"/>
      <c r="ARD8" s="104"/>
      <c r="ARE8" s="104"/>
      <c r="ARF8" s="104"/>
      <c r="ARG8" s="104"/>
      <c r="ARH8" s="104"/>
      <c r="ARI8" s="104"/>
      <c r="ARJ8" s="104"/>
      <c r="ARK8" s="104"/>
      <c r="ARL8" s="104"/>
      <c r="ARM8" s="104"/>
      <c r="ARN8" s="104"/>
      <c r="ARO8" s="104"/>
      <c r="ARP8" s="104"/>
      <c r="ARQ8" s="104"/>
      <c r="ARR8" s="104"/>
      <c r="ARS8" s="104"/>
      <c r="ART8" s="104"/>
      <c r="ARU8" s="104"/>
      <c r="ARV8" s="104"/>
      <c r="ARW8" s="104"/>
      <c r="ARX8" s="104"/>
      <c r="ARY8" s="104"/>
      <c r="ARZ8" s="104"/>
      <c r="ASA8" s="104"/>
      <c r="ASB8" s="104"/>
      <c r="ASC8" s="104"/>
      <c r="ASD8" s="104"/>
      <c r="ASE8" s="104"/>
      <c r="ASF8" s="104"/>
      <c r="ASG8" s="104"/>
      <c r="ASH8" s="104"/>
      <c r="ASI8" s="104"/>
      <c r="ASJ8" s="104"/>
      <c r="ASK8" s="104"/>
      <c r="ASL8" s="104"/>
      <c r="ASM8" s="104"/>
      <c r="ASN8" s="104"/>
      <c r="ASO8" s="104"/>
      <c r="ASP8" s="104"/>
      <c r="ASQ8" s="104"/>
      <c r="ASR8" s="104"/>
      <c r="ASS8" s="104"/>
      <c r="AST8" s="104"/>
      <c r="ASU8" s="104"/>
      <c r="ASV8" s="104"/>
      <c r="ASW8" s="104"/>
      <c r="ASX8" s="104"/>
      <c r="ASY8" s="104"/>
      <c r="ASZ8" s="104"/>
      <c r="ATA8" s="104"/>
      <c r="ATB8" s="104"/>
      <c r="ATC8" s="104"/>
      <c r="ATD8" s="104"/>
      <c r="ATE8" s="104"/>
      <c r="ATF8" s="104"/>
      <c r="ATG8" s="104"/>
      <c r="ATH8" s="104"/>
      <c r="ATI8" s="104"/>
      <c r="ATJ8" s="104"/>
      <c r="ATK8" s="104"/>
      <c r="ATL8" s="104"/>
      <c r="ATM8" s="104"/>
      <c r="ATN8" s="104"/>
      <c r="ATO8" s="104"/>
      <c r="ATP8" s="104"/>
      <c r="ATQ8" s="104"/>
      <c r="ATR8" s="104"/>
      <c r="ATS8" s="104"/>
      <c r="ATT8" s="104"/>
      <c r="ATU8" s="104"/>
      <c r="ATV8" s="104"/>
      <c r="ATW8" s="104"/>
      <c r="ATX8" s="104"/>
      <c r="ATY8" s="104"/>
      <c r="ATZ8" s="104"/>
      <c r="AUA8" s="104"/>
      <c r="AUB8" s="104"/>
      <c r="AUC8" s="104"/>
      <c r="AUD8" s="104"/>
      <c r="AUE8" s="104"/>
      <c r="AUF8" s="104"/>
      <c r="AUG8" s="104"/>
      <c r="AUH8" s="104"/>
      <c r="AUI8" s="104"/>
      <c r="AUJ8" s="104"/>
      <c r="AUK8" s="104"/>
      <c r="AUL8" s="104"/>
      <c r="AUM8" s="104"/>
      <c r="AUN8" s="104"/>
      <c r="AUO8" s="104"/>
      <c r="AUP8" s="104"/>
      <c r="AUQ8" s="104"/>
      <c r="AUR8" s="104"/>
      <c r="AUS8" s="104"/>
      <c r="AUT8" s="104"/>
      <c r="AUU8" s="104"/>
      <c r="AUV8" s="104"/>
      <c r="AUW8" s="104"/>
      <c r="AUX8" s="104"/>
      <c r="AUY8" s="104"/>
      <c r="AUZ8" s="104"/>
      <c r="AVA8" s="104"/>
      <c r="AVB8" s="104"/>
      <c r="AVC8" s="104"/>
      <c r="AVD8" s="104"/>
      <c r="AVE8" s="104"/>
      <c r="AVF8" s="104"/>
      <c r="AVG8" s="104"/>
      <c r="AVH8" s="104"/>
      <c r="AVI8" s="104"/>
      <c r="AVJ8" s="104"/>
      <c r="AVK8" s="104"/>
      <c r="AVL8" s="104"/>
      <c r="AVM8" s="104"/>
      <c r="AVN8" s="104"/>
      <c r="AVO8" s="104"/>
      <c r="AVP8" s="104"/>
      <c r="AVQ8" s="104"/>
      <c r="AVR8" s="104"/>
      <c r="AVS8" s="104"/>
      <c r="AVT8" s="104"/>
      <c r="AVU8" s="104"/>
      <c r="AVV8" s="104"/>
      <c r="AVW8" s="104"/>
      <c r="AVX8" s="104"/>
      <c r="AVY8" s="104"/>
      <c r="AVZ8" s="104"/>
      <c r="AWA8" s="104"/>
      <c r="AWB8" s="104"/>
      <c r="AWC8" s="104"/>
      <c r="AWD8" s="104"/>
      <c r="AWE8" s="104"/>
      <c r="AWF8" s="104"/>
      <c r="AWG8" s="104"/>
      <c r="AWH8" s="104"/>
      <c r="AWI8" s="104"/>
      <c r="AWJ8" s="104"/>
      <c r="AWK8" s="104"/>
      <c r="AWL8" s="104"/>
      <c r="AWM8" s="104"/>
      <c r="AWN8" s="104"/>
      <c r="AWO8" s="104"/>
      <c r="AWP8" s="104"/>
      <c r="AWQ8" s="104"/>
      <c r="AWR8" s="104"/>
      <c r="AWS8" s="104"/>
      <c r="AWT8" s="104"/>
      <c r="AWU8" s="104"/>
      <c r="AWV8" s="104"/>
      <c r="AWW8" s="104"/>
      <c r="AWX8" s="104"/>
      <c r="AWY8" s="104"/>
      <c r="AWZ8" s="104"/>
      <c r="AXA8" s="104"/>
      <c r="AXB8" s="104"/>
      <c r="AXC8" s="104"/>
      <c r="AXD8" s="104"/>
      <c r="AXE8" s="104"/>
      <c r="AXF8" s="104"/>
      <c r="AXG8" s="104"/>
      <c r="AXH8" s="104"/>
      <c r="AXI8" s="104"/>
      <c r="AXJ8" s="104"/>
      <c r="AXK8" s="104"/>
      <c r="AXL8" s="104"/>
      <c r="AXM8" s="104"/>
      <c r="AXN8" s="104"/>
      <c r="AXO8" s="104"/>
      <c r="AXP8" s="104"/>
      <c r="AXQ8" s="104"/>
      <c r="AXR8" s="104"/>
      <c r="AXS8" s="104"/>
      <c r="AXT8" s="104"/>
      <c r="AXU8" s="104"/>
      <c r="AXV8" s="104"/>
      <c r="AXW8" s="104"/>
      <c r="AXX8" s="104"/>
      <c r="AXY8" s="104"/>
      <c r="AXZ8" s="104"/>
      <c r="AYA8" s="104"/>
      <c r="AYB8" s="104"/>
      <c r="AYC8" s="104"/>
      <c r="AYD8" s="104"/>
      <c r="AYE8" s="104"/>
      <c r="AYF8" s="104"/>
      <c r="AYG8" s="104"/>
      <c r="AYH8" s="104"/>
      <c r="AYI8" s="104"/>
      <c r="AYJ8" s="104"/>
      <c r="AYK8" s="104"/>
      <c r="AYL8" s="104"/>
      <c r="AYM8" s="104"/>
      <c r="AYN8" s="104"/>
      <c r="AYO8" s="104"/>
      <c r="AYP8" s="104"/>
      <c r="AYQ8" s="104"/>
      <c r="AYR8" s="104"/>
      <c r="AYS8" s="104"/>
      <c r="AYT8" s="104"/>
      <c r="AYU8" s="104"/>
      <c r="AYV8" s="104"/>
      <c r="AYW8" s="104"/>
      <c r="AYX8" s="104"/>
      <c r="AYY8" s="104"/>
      <c r="AYZ8" s="104"/>
      <c r="AZA8" s="104"/>
      <c r="AZB8" s="104"/>
      <c r="AZC8" s="104"/>
      <c r="AZD8" s="104"/>
      <c r="AZE8" s="104"/>
      <c r="AZF8" s="104"/>
      <c r="AZG8" s="104"/>
      <c r="AZH8" s="104"/>
      <c r="AZI8" s="104"/>
      <c r="AZJ8" s="104"/>
      <c r="AZK8" s="104"/>
      <c r="AZL8" s="104"/>
      <c r="AZM8" s="104"/>
      <c r="AZN8" s="104"/>
      <c r="AZO8" s="104"/>
      <c r="AZP8" s="104"/>
      <c r="AZQ8" s="104"/>
      <c r="AZR8" s="104"/>
      <c r="AZS8" s="104"/>
      <c r="AZT8" s="104"/>
      <c r="AZU8" s="104"/>
      <c r="AZV8" s="104"/>
      <c r="AZW8" s="104"/>
      <c r="AZX8" s="104"/>
      <c r="AZY8" s="104"/>
      <c r="AZZ8" s="104"/>
      <c r="BAA8" s="104"/>
      <c r="BAB8" s="104"/>
      <c r="BAC8" s="104"/>
      <c r="BAD8" s="104"/>
      <c r="BAE8" s="104"/>
      <c r="BAF8" s="104"/>
      <c r="BAG8" s="104"/>
      <c r="BAH8" s="104"/>
      <c r="BAI8" s="104"/>
      <c r="BAJ8" s="104"/>
      <c r="BAK8" s="104"/>
      <c r="BAL8" s="104"/>
      <c r="BAM8" s="104"/>
      <c r="BAN8" s="104"/>
      <c r="BAO8" s="104"/>
      <c r="BAP8" s="104"/>
      <c r="BAQ8" s="104"/>
      <c r="BAR8" s="104"/>
      <c r="BAS8" s="104"/>
      <c r="BAT8" s="104"/>
      <c r="BAU8" s="104"/>
      <c r="BAV8" s="104"/>
      <c r="BAW8" s="104"/>
      <c r="BAX8" s="104"/>
      <c r="BAY8" s="104"/>
      <c r="BAZ8" s="104"/>
      <c r="BBA8" s="104"/>
      <c r="BBB8" s="104"/>
      <c r="BBC8" s="104"/>
      <c r="BBD8" s="104"/>
      <c r="BBE8" s="104"/>
      <c r="BBF8" s="104"/>
      <c r="BBG8" s="104"/>
      <c r="BBH8" s="104"/>
      <c r="BBI8" s="104"/>
      <c r="BBJ8" s="104"/>
      <c r="BBK8" s="104"/>
      <c r="BBL8" s="104"/>
      <c r="BBM8" s="104"/>
      <c r="BBN8" s="104"/>
      <c r="BBO8" s="104"/>
      <c r="BBP8" s="104"/>
      <c r="BBQ8" s="104"/>
      <c r="BBR8" s="104"/>
      <c r="BBS8" s="104"/>
      <c r="BBT8" s="104"/>
      <c r="BBU8" s="104"/>
      <c r="BBV8" s="104"/>
      <c r="BBW8" s="104"/>
      <c r="BBX8" s="104"/>
      <c r="BBY8" s="104"/>
      <c r="BBZ8" s="104"/>
      <c r="BCA8" s="104"/>
      <c r="BCB8" s="104"/>
      <c r="BCC8" s="104"/>
      <c r="BCD8" s="104"/>
      <c r="BCE8" s="104"/>
      <c r="BCF8" s="104"/>
      <c r="BCG8" s="104"/>
      <c r="BCH8" s="104"/>
      <c r="BCI8" s="104"/>
      <c r="BCJ8" s="104"/>
      <c r="BCK8" s="104"/>
      <c r="BCL8" s="104"/>
      <c r="BCM8" s="104"/>
      <c r="BCN8" s="104"/>
      <c r="BCO8" s="104"/>
      <c r="BCP8" s="104"/>
      <c r="BCQ8" s="104"/>
      <c r="BCR8" s="104"/>
      <c r="BCS8" s="104"/>
      <c r="BCT8" s="104"/>
      <c r="BCU8" s="104"/>
      <c r="BCV8" s="104"/>
      <c r="BCW8" s="104"/>
      <c r="BCX8" s="104"/>
      <c r="BCY8" s="104"/>
      <c r="BCZ8" s="104"/>
      <c r="BDA8" s="104"/>
      <c r="BDB8" s="104"/>
      <c r="BDC8" s="104"/>
      <c r="BDD8" s="104"/>
      <c r="BDE8" s="104"/>
      <c r="BDF8" s="104"/>
      <c r="BDG8" s="104"/>
      <c r="BDH8" s="104"/>
      <c r="BDI8" s="104"/>
      <c r="BDJ8" s="104"/>
      <c r="BDK8" s="104"/>
      <c r="BDL8" s="104"/>
      <c r="BDM8" s="104"/>
      <c r="BDN8" s="104"/>
      <c r="BDO8" s="104"/>
      <c r="BDP8" s="104"/>
      <c r="BDQ8" s="104"/>
      <c r="BDR8" s="104"/>
      <c r="BDS8" s="104"/>
      <c r="BDT8" s="104"/>
      <c r="BDU8" s="104"/>
      <c r="BDV8" s="104"/>
      <c r="BDW8" s="104"/>
      <c r="BDX8" s="104"/>
      <c r="BDY8" s="104"/>
      <c r="BDZ8" s="104"/>
      <c r="BEA8" s="104"/>
      <c r="BEB8" s="104"/>
      <c r="BEC8" s="104"/>
      <c r="BED8" s="104"/>
      <c r="BEE8" s="104"/>
      <c r="BEF8" s="104"/>
      <c r="BEG8" s="104"/>
      <c r="BEH8" s="104"/>
      <c r="BEI8" s="104"/>
      <c r="BEJ8" s="104"/>
      <c r="BEK8" s="104"/>
      <c r="BEL8" s="104"/>
      <c r="BEM8" s="104"/>
      <c r="BEN8" s="104"/>
      <c r="BEO8" s="104"/>
      <c r="BEP8" s="104"/>
      <c r="BEQ8" s="104"/>
      <c r="BER8" s="104"/>
      <c r="BES8" s="104"/>
      <c r="BET8" s="104"/>
      <c r="BEU8" s="104"/>
      <c r="BEV8" s="104"/>
      <c r="BEW8" s="104"/>
      <c r="BEX8" s="104"/>
      <c r="BEY8" s="104"/>
      <c r="BEZ8" s="104"/>
      <c r="BFA8" s="104"/>
      <c r="BFB8" s="104"/>
      <c r="BFC8" s="104"/>
      <c r="BFD8" s="104"/>
      <c r="BFE8" s="104"/>
      <c r="BFF8" s="104"/>
      <c r="BFG8" s="104"/>
      <c r="BFH8" s="104"/>
      <c r="BFI8" s="104"/>
      <c r="BFJ8" s="104"/>
      <c r="BFK8" s="104"/>
      <c r="BFL8" s="104"/>
      <c r="BFM8" s="104"/>
      <c r="BFN8" s="104"/>
      <c r="BFO8" s="104"/>
      <c r="BFP8" s="104"/>
      <c r="BFQ8" s="104"/>
      <c r="BFR8" s="104"/>
      <c r="BFS8" s="104"/>
      <c r="BFT8" s="104"/>
      <c r="BFU8" s="104"/>
      <c r="BFV8" s="104"/>
      <c r="BFW8" s="104"/>
      <c r="BFX8" s="104"/>
      <c r="BFY8" s="104"/>
      <c r="BFZ8" s="104"/>
      <c r="BGA8" s="104"/>
      <c r="BGB8" s="104"/>
      <c r="BGC8" s="104"/>
      <c r="BGD8" s="104"/>
      <c r="BGE8" s="104"/>
      <c r="BGF8" s="104"/>
      <c r="BGG8" s="104"/>
      <c r="BGH8" s="104"/>
      <c r="BGI8" s="104"/>
      <c r="BGJ8" s="104"/>
      <c r="BGK8" s="104"/>
      <c r="BGL8" s="104"/>
      <c r="BGM8" s="104"/>
      <c r="BGN8" s="104"/>
      <c r="BGO8" s="104"/>
      <c r="BGP8" s="104"/>
      <c r="BGQ8" s="104"/>
      <c r="BGR8" s="104"/>
      <c r="BGS8" s="104"/>
      <c r="BGT8" s="104"/>
      <c r="BGU8" s="104"/>
      <c r="BGV8" s="104"/>
      <c r="BGW8" s="104"/>
      <c r="BGX8" s="104"/>
      <c r="BGY8" s="104"/>
      <c r="BGZ8" s="104"/>
      <c r="BHA8" s="104"/>
      <c r="BHB8" s="104"/>
      <c r="BHC8" s="104"/>
      <c r="BHD8" s="104"/>
      <c r="BHE8" s="104"/>
      <c r="BHF8" s="104"/>
      <c r="BHG8" s="104"/>
      <c r="BHH8" s="104"/>
      <c r="BHI8" s="104"/>
      <c r="BHJ8" s="104"/>
      <c r="BHK8" s="104"/>
      <c r="BHL8" s="104"/>
      <c r="BHM8" s="104"/>
      <c r="BHN8" s="104"/>
      <c r="BHO8" s="104"/>
      <c r="BHP8" s="104"/>
      <c r="BHQ8" s="104"/>
      <c r="BHR8" s="104"/>
      <c r="BHS8" s="104"/>
      <c r="BHT8" s="104"/>
      <c r="BHU8" s="104"/>
      <c r="BHV8" s="104"/>
      <c r="BHW8" s="104"/>
      <c r="BHX8" s="104"/>
      <c r="BHY8" s="104"/>
      <c r="BHZ8" s="104"/>
      <c r="BIA8" s="104"/>
      <c r="BIB8" s="104"/>
      <c r="BIC8" s="104"/>
      <c r="BID8" s="104"/>
      <c r="BIE8" s="104"/>
      <c r="BIF8" s="104"/>
      <c r="BIG8" s="104"/>
      <c r="BIH8" s="104"/>
      <c r="BII8" s="104"/>
      <c r="BIJ8" s="104"/>
      <c r="BIK8" s="104"/>
      <c r="BIL8" s="104"/>
      <c r="BIM8" s="104"/>
      <c r="BIN8" s="104"/>
      <c r="BIO8" s="104"/>
      <c r="BIP8" s="104"/>
      <c r="BIQ8" s="104"/>
      <c r="BIR8" s="104"/>
      <c r="BIS8" s="104"/>
      <c r="BIT8" s="104"/>
      <c r="BIU8" s="104"/>
      <c r="BIV8" s="104"/>
      <c r="BIW8" s="104"/>
      <c r="BIX8" s="104"/>
      <c r="BIY8" s="104"/>
      <c r="BIZ8" s="104"/>
      <c r="BJA8" s="104"/>
      <c r="BJB8" s="104"/>
      <c r="BJC8" s="104"/>
      <c r="BJD8" s="104"/>
      <c r="BJE8" s="104"/>
      <c r="BJF8" s="104"/>
      <c r="BJG8" s="104"/>
      <c r="BJH8" s="104"/>
      <c r="BJI8" s="104"/>
      <c r="BJJ8" s="104"/>
      <c r="BJK8" s="104"/>
      <c r="BJL8" s="104"/>
      <c r="BJM8" s="104"/>
      <c r="BJN8" s="104"/>
      <c r="BJO8" s="104"/>
      <c r="BJP8" s="104"/>
      <c r="BJQ8" s="104"/>
      <c r="BJR8" s="104"/>
      <c r="BJS8" s="104"/>
      <c r="BJT8" s="104"/>
      <c r="BJU8" s="104"/>
      <c r="BJV8" s="104"/>
      <c r="BJW8" s="104"/>
      <c r="BJX8" s="104"/>
      <c r="BJY8" s="104"/>
      <c r="BJZ8" s="104"/>
      <c r="BKA8" s="104"/>
      <c r="BKB8" s="104"/>
      <c r="BKC8" s="104"/>
      <c r="BKD8" s="104"/>
      <c r="BKE8" s="104"/>
      <c r="BKF8" s="104"/>
      <c r="BKG8" s="104"/>
      <c r="BKH8" s="104"/>
      <c r="BKI8" s="104"/>
      <c r="BKJ8" s="104"/>
      <c r="BKK8" s="104"/>
      <c r="BKL8" s="104"/>
      <c r="BKM8" s="104"/>
      <c r="BKN8" s="104"/>
      <c r="BKO8" s="104"/>
      <c r="BKP8" s="104"/>
      <c r="BKQ8" s="104"/>
      <c r="BKR8" s="104"/>
      <c r="BKS8" s="104"/>
      <c r="BKT8" s="104"/>
      <c r="BKU8" s="104"/>
      <c r="BKV8" s="104"/>
      <c r="BKW8" s="104"/>
      <c r="BKX8" s="104"/>
      <c r="BKY8" s="104"/>
      <c r="BKZ8" s="104"/>
      <c r="BLA8" s="104"/>
      <c r="BLB8" s="104"/>
      <c r="BLC8" s="104"/>
      <c r="BLD8" s="104"/>
      <c r="BLE8" s="104"/>
      <c r="BLF8" s="104"/>
      <c r="BLG8" s="104"/>
      <c r="BLH8" s="104"/>
      <c r="BLI8" s="104"/>
      <c r="BLJ8" s="104"/>
      <c r="BLK8" s="104"/>
      <c r="BLL8" s="104"/>
      <c r="BLM8" s="104"/>
      <c r="BLN8" s="104"/>
      <c r="BLO8" s="104"/>
      <c r="BLP8" s="104"/>
      <c r="BLQ8" s="104"/>
      <c r="BLR8" s="104"/>
      <c r="BLS8" s="104"/>
      <c r="BLT8" s="104"/>
      <c r="BLU8" s="104"/>
      <c r="BLV8" s="104"/>
      <c r="BLW8" s="104"/>
      <c r="BLX8" s="104"/>
      <c r="BLY8" s="104"/>
      <c r="BLZ8" s="104"/>
      <c r="BMA8" s="104"/>
      <c r="BMB8" s="104"/>
      <c r="BMC8" s="104"/>
      <c r="BMD8" s="104"/>
      <c r="BME8" s="104"/>
      <c r="BMF8" s="104"/>
      <c r="BMG8" s="104"/>
      <c r="BMH8" s="104"/>
      <c r="BMI8" s="104"/>
      <c r="BMJ8" s="104"/>
      <c r="BMK8" s="104"/>
      <c r="BML8" s="104"/>
      <c r="BMM8" s="104"/>
      <c r="BMN8" s="104"/>
      <c r="BMO8" s="104"/>
      <c r="BMP8" s="104"/>
      <c r="BMQ8" s="104"/>
      <c r="BMR8" s="104"/>
      <c r="BMS8" s="104"/>
      <c r="BMT8" s="104"/>
      <c r="BMU8" s="104"/>
      <c r="BMV8" s="104"/>
      <c r="BMW8" s="104"/>
      <c r="BMX8" s="104"/>
      <c r="BMY8" s="104"/>
      <c r="BMZ8" s="104"/>
      <c r="BNA8" s="104"/>
      <c r="BNB8" s="104"/>
      <c r="BNC8" s="104"/>
      <c r="BND8" s="104"/>
      <c r="BNE8" s="104"/>
      <c r="BNF8" s="104"/>
      <c r="BNG8" s="104"/>
      <c r="BNH8" s="104"/>
      <c r="BNI8" s="104"/>
      <c r="BNJ8" s="104"/>
      <c r="BNK8" s="104"/>
      <c r="BNL8" s="104"/>
      <c r="BNM8" s="104"/>
      <c r="BNN8" s="104"/>
      <c r="BNO8" s="104"/>
      <c r="BNP8" s="104"/>
      <c r="BNQ8" s="104"/>
      <c r="BNR8" s="104"/>
      <c r="BNS8" s="104"/>
      <c r="BNT8" s="104"/>
      <c r="BNU8" s="104"/>
      <c r="BNV8" s="104"/>
      <c r="BNW8" s="104"/>
      <c r="BNX8" s="104"/>
      <c r="BNY8" s="104"/>
      <c r="BNZ8" s="104"/>
      <c r="BOA8" s="104"/>
      <c r="BOB8" s="104"/>
      <c r="BOC8" s="104"/>
      <c r="BOD8" s="104"/>
      <c r="BOE8" s="104"/>
      <c r="BOF8" s="104"/>
      <c r="BOG8" s="104"/>
      <c r="BOH8" s="104"/>
      <c r="BOI8" s="104"/>
      <c r="BOJ8" s="104"/>
      <c r="BOK8" s="104"/>
      <c r="BOL8" s="104"/>
      <c r="BOM8" s="104"/>
      <c r="BON8" s="104"/>
      <c r="BOO8" s="104"/>
      <c r="BOP8" s="104"/>
      <c r="BOQ8" s="104"/>
      <c r="BOR8" s="104"/>
      <c r="BOS8" s="104"/>
      <c r="BOT8" s="104"/>
      <c r="BOU8" s="104"/>
      <c r="BOV8" s="104"/>
      <c r="BOW8" s="104"/>
      <c r="BOX8" s="104"/>
      <c r="BOY8" s="104"/>
      <c r="BOZ8" s="104"/>
      <c r="BPA8" s="104"/>
      <c r="BPB8" s="104"/>
      <c r="BPC8" s="104"/>
      <c r="BPD8" s="104"/>
      <c r="BPE8" s="104"/>
      <c r="BPF8" s="104"/>
      <c r="BPG8" s="104"/>
      <c r="BPH8" s="104"/>
      <c r="BPI8" s="104"/>
      <c r="BPJ8" s="104"/>
      <c r="BPK8" s="104"/>
      <c r="BPL8" s="104"/>
      <c r="BPM8" s="104"/>
      <c r="BPN8" s="104"/>
      <c r="BPO8" s="104"/>
      <c r="BPP8" s="104"/>
      <c r="BPQ8" s="104"/>
      <c r="BPR8" s="104"/>
      <c r="BPS8" s="104"/>
      <c r="BPT8" s="104"/>
      <c r="BPU8" s="104"/>
      <c r="BPV8" s="104"/>
      <c r="BPW8" s="104"/>
      <c r="BPX8" s="104"/>
      <c r="BPY8" s="104"/>
      <c r="BPZ8" s="104"/>
      <c r="BQA8" s="104"/>
      <c r="BQB8" s="104"/>
      <c r="BQC8" s="104"/>
      <c r="BQD8" s="104"/>
      <c r="BQE8" s="104"/>
      <c r="BQF8" s="104"/>
      <c r="BQG8" s="104"/>
      <c r="BQH8" s="104"/>
      <c r="BQI8" s="104"/>
      <c r="BQJ8" s="104"/>
      <c r="BQK8" s="104"/>
      <c r="BQL8" s="104"/>
      <c r="BQM8" s="104"/>
      <c r="BQN8" s="104"/>
      <c r="BQO8" s="104"/>
      <c r="BQP8" s="104"/>
      <c r="BQQ8" s="104"/>
      <c r="BQR8" s="104"/>
      <c r="BQS8" s="104"/>
      <c r="BQT8" s="104"/>
      <c r="BQU8" s="104"/>
      <c r="BQV8" s="104"/>
      <c r="BQW8" s="104"/>
      <c r="BQX8" s="104"/>
      <c r="BQY8" s="104"/>
      <c r="BQZ8" s="104"/>
      <c r="BRA8" s="104"/>
      <c r="BRB8" s="104"/>
      <c r="BRC8" s="104"/>
      <c r="BRD8" s="104"/>
      <c r="BRE8" s="104"/>
      <c r="BRF8" s="104"/>
      <c r="BRG8" s="104"/>
      <c r="BRH8" s="104"/>
      <c r="BRI8" s="104"/>
      <c r="BRJ8" s="104"/>
      <c r="BRK8" s="104"/>
      <c r="BRL8" s="104"/>
      <c r="BRM8" s="104"/>
      <c r="BRN8" s="104"/>
      <c r="BRO8" s="104"/>
      <c r="BRP8" s="104"/>
      <c r="BRQ8" s="104"/>
      <c r="BRR8" s="104"/>
      <c r="BRS8" s="104"/>
      <c r="BRT8" s="104"/>
      <c r="BRU8" s="104"/>
      <c r="BRV8" s="104"/>
      <c r="BRW8" s="104"/>
      <c r="BRX8" s="104"/>
      <c r="BRY8" s="104"/>
      <c r="BRZ8" s="104"/>
      <c r="BSA8" s="104"/>
      <c r="BSB8" s="104"/>
      <c r="BSC8" s="104"/>
      <c r="BSD8" s="104"/>
      <c r="BSE8" s="104"/>
      <c r="BSF8" s="104"/>
      <c r="BSG8" s="104"/>
      <c r="BSH8" s="104"/>
      <c r="BSI8" s="104"/>
      <c r="BSJ8" s="104"/>
      <c r="BSK8" s="104"/>
      <c r="BSL8" s="104"/>
      <c r="BSM8" s="104"/>
      <c r="BSN8" s="104"/>
      <c r="BSO8" s="104"/>
      <c r="BSP8" s="104"/>
      <c r="BSQ8" s="104"/>
      <c r="BSR8" s="104"/>
      <c r="BSS8" s="104"/>
      <c r="BST8" s="104"/>
      <c r="BSU8" s="104"/>
      <c r="BSV8" s="104"/>
      <c r="BSW8" s="104"/>
      <c r="BSX8" s="104"/>
      <c r="BSY8" s="104"/>
      <c r="BSZ8" s="104"/>
      <c r="BTA8" s="104"/>
      <c r="BTB8" s="104"/>
      <c r="BTC8" s="104"/>
      <c r="BTD8" s="104"/>
      <c r="BTE8" s="104"/>
      <c r="BTF8" s="104"/>
      <c r="BTG8" s="104"/>
      <c r="BTH8" s="104"/>
      <c r="BTI8" s="104"/>
      <c r="BTJ8" s="104"/>
      <c r="BTK8" s="104"/>
      <c r="BTL8" s="104"/>
      <c r="BTM8" s="104"/>
      <c r="BTN8" s="104"/>
      <c r="BTO8" s="104"/>
      <c r="BTP8" s="104"/>
      <c r="BTQ8" s="104"/>
      <c r="BTR8" s="104"/>
      <c r="BTS8" s="104"/>
      <c r="BTT8" s="104"/>
      <c r="BTU8" s="104"/>
      <c r="BTV8" s="104"/>
      <c r="BTW8" s="104"/>
      <c r="BTX8" s="104"/>
      <c r="BTY8" s="104"/>
      <c r="BTZ8" s="104"/>
      <c r="BUA8" s="104"/>
      <c r="BUB8" s="104"/>
      <c r="BUC8" s="104"/>
      <c r="BUD8" s="104"/>
      <c r="BUE8" s="104"/>
      <c r="BUF8" s="104"/>
      <c r="BUG8" s="104"/>
      <c r="BUH8" s="104"/>
      <c r="BUI8" s="104"/>
      <c r="BUJ8" s="104"/>
      <c r="BUK8" s="104"/>
      <c r="BUL8" s="104"/>
      <c r="BUM8" s="104"/>
      <c r="BUN8" s="104"/>
      <c r="BUO8" s="104"/>
      <c r="BUP8" s="104"/>
      <c r="BUQ8" s="104"/>
      <c r="BUR8" s="104"/>
      <c r="BUS8" s="104"/>
      <c r="BUT8" s="104"/>
      <c r="BUU8" s="104"/>
      <c r="BUV8" s="104"/>
      <c r="BUW8" s="104"/>
      <c r="BUX8" s="104"/>
      <c r="BUY8" s="104"/>
      <c r="BUZ8" s="104"/>
      <c r="BVA8" s="104"/>
      <c r="BVB8" s="104"/>
      <c r="BVC8" s="104"/>
      <c r="BVD8" s="104"/>
      <c r="BVE8" s="104"/>
      <c r="BVF8" s="104"/>
      <c r="BVG8" s="104"/>
      <c r="BVH8" s="104"/>
      <c r="BVI8" s="104"/>
      <c r="BVJ8" s="104"/>
      <c r="BVK8" s="104"/>
      <c r="BVL8" s="104"/>
      <c r="BVM8" s="104"/>
      <c r="BVN8" s="104"/>
      <c r="BVO8" s="104"/>
      <c r="BVP8" s="104"/>
      <c r="BVQ8" s="104"/>
      <c r="BVR8" s="104"/>
      <c r="BVS8" s="104"/>
      <c r="BVT8" s="104"/>
      <c r="BVU8" s="104"/>
      <c r="BVV8" s="104"/>
      <c r="BVW8" s="104"/>
      <c r="BVX8" s="104"/>
      <c r="BVY8" s="104"/>
      <c r="BVZ8" s="104"/>
      <c r="BWA8" s="104"/>
      <c r="BWB8" s="104"/>
      <c r="BWC8" s="104"/>
      <c r="BWD8" s="104"/>
      <c r="BWE8" s="104"/>
      <c r="BWF8" s="104"/>
      <c r="BWG8" s="104"/>
      <c r="BWH8" s="104"/>
      <c r="BWI8" s="104"/>
      <c r="BWJ8" s="104"/>
      <c r="BWK8" s="104"/>
      <c r="BWL8" s="104"/>
      <c r="BWM8" s="104"/>
      <c r="BWN8" s="104"/>
      <c r="BWO8" s="104"/>
      <c r="BWP8" s="104"/>
      <c r="BWQ8" s="104"/>
      <c r="BWR8" s="104"/>
      <c r="BWS8" s="104"/>
      <c r="BWT8" s="104"/>
      <c r="BWU8" s="104"/>
      <c r="BWV8" s="104"/>
      <c r="BWW8" s="104"/>
      <c r="BWX8" s="104"/>
      <c r="BWY8" s="104"/>
      <c r="BWZ8" s="104"/>
      <c r="BXA8" s="104"/>
      <c r="BXB8" s="104"/>
      <c r="BXC8" s="104"/>
      <c r="BXD8" s="104"/>
      <c r="BXE8" s="104"/>
      <c r="BXF8" s="104"/>
      <c r="BXG8" s="104"/>
      <c r="BXH8" s="104"/>
      <c r="BXI8" s="104"/>
      <c r="BXJ8" s="104"/>
      <c r="BXK8" s="104"/>
      <c r="BXL8" s="104"/>
      <c r="BXM8" s="104"/>
      <c r="BXN8" s="104"/>
      <c r="BXO8" s="104"/>
      <c r="BXP8" s="104"/>
      <c r="BXQ8" s="104"/>
      <c r="BXR8" s="104"/>
      <c r="BXS8" s="104"/>
      <c r="BXT8" s="104"/>
      <c r="BXU8" s="104"/>
      <c r="BXV8" s="104"/>
      <c r="BXW8" s="104"/>
      <c r="BXX8" s="104"/>
      <c r="BXY8" s="104"/>
      <c r="BXZ8" s="104"/>
      <c r="BYA8" s="104"/>
      <c r="BYB8" s="104"/>
      <c r="BYC8" s="104"/>
      <c r="BYD8" s="104"/>
      <c r="BYE8" s="104"/>
      <c r="BYF8" s="104"/>
      <c r="BYG8" s="104"/>
      <c r="BYH8" s="104"/>
      <c r="BYI8" s="104"/>
      <c r="BYJ8" s="104"/>
      <c r="BYK8" s="104"/>
      <c r="BYL8" s="104"/>
      <c r="BYM8" s="104"/>
      <c r="BYN8" s="104"/>
      <c r="BYO8" s="104"/>
      <c r="BYP8" s="104"/>
      <c r="BYQ8" s="104"/>
      <c r="BYR8" s="104"/>
      <c r="BYS8" s="104"/>
      <c r="BYT8" s="104"/>
      <c r="BYU8" s="104"/>
      <c r="BYV8" s="104"/>
      <c r="BYW8" s="104"/>
      <c r="BYX8" s="104"/>
      <c r="BYY8" s="104"/>
      <c r="BYZ8" s="104"/>
      <c r="BZA8" s="104"/>
      <c r="BZB8" s="104"/>
      <c r="BZC8" s="104"/>
      <c r="BZD8" s="104"/>
      <c r="BZE8" s="104"/>
      <c r="BZF8" s="104"/>
      <c r="BZG8" s="104"/>
      <c r="BZH8" s="104"/>
      <c r="BZI8" s="104"/>
      <c r="BZJ8" s="104"/>
      <c r="BZK8" s="104"/>
      <c r="BZL8" s="104"/>
      <c r="BZM8" s="104"/>
      <c r="BZN8" s="104"/>
      <c r="BZO8" s="104"/>
      <c r="BZP8" s="104"/>
      <c r="BZQ8" s="104"/>
      <c r="BZR8" s="104"/>
      <c r="BZS8" s="104"/>
      <c r="BZT8" s="104"/>
      <c r="BZU8" s="104"/>
      <c r="BZV8" s="104"/>
      <c r="BZW8" s="104"/>
      <c r="BZX8" s="104"/>
      <c r="BZY8" s="104"/>
      <c r="BZZ8" s="104"/>
      <c r="CAA8" s="104"/>
      <c r="CAB8" s="104"/>
      <c r="CAC8" s="104"/>
      <c r="CAD8" s="104"/>
      <c r="CAE8" s="104"/>
      <c r="CAF8" s="104"/>
      <c r="CAG8" s="104"/>
      <c r="CAH8" s="104"/>
      <c r="CAI8" s="104"/>
      <c r="CAJ8" s="104"/>
      <c r="CAK8" s="104"/>
      <c r="CAL8" s="104"/>
      <c r="CAM8" s="104"/>
      <c r="CAN8" s="104"/>
      <c r="CAO8" s="104"/>
      <c r="CAP8" s="104"/>
      <c r="CAQ8" s="104"/>
      <c r="CAR8" s="104"/>
      <c r="CAS8" s="104"/>
      <c r="CAT8" s="104"/>
      <c r="CAU8" s="104"/>
      <c r="CAV8" s="104"/>
      <c r="CAW8" s="104"/>
      <c r="CAX8" s="104"/>
      <c r="CAY8" s="104"/>
      <c r="CAZ8" s="104"/>
      <c r="CBA8" s="104"/>
      <c r="CBB8" s="104"/>
      <c r="CBC8" s="104"/>
      <c r="CBD8" s="104"/>
      <c r="CBE8" s="104"/>
      <c r="CBF8" s="104"/>
      <c r="CBG8" s="104"/>
      <c r="CBH8" s="104"/>
      <c r="CBI8" s="104"/>
      <c r="CBJ8" s="104"/>
      <c r="CBK8" s="104"/>
      <c r="CBL8" s="104"/>
      <c r="CBM8" s="104"/>
      <c r="CBN8" s="104"/>
      <c r="CBO8" s="104"/>
      <c r="CBP8" s="104"/>
      <c r="CBQ8" s="104"/>
      <c r="CBR8" s="104"/>
      <c r="CBS8" s="104"/>
      <c r="CBT8" s="104"/>
      <c r="CBU8" s="104"/>
      <c r="CBV8" s="104"/>
      <c r="CBW8" s="104"/>
      <c r="CBX8" s="104"/>
      <c r="CBY8" s="104"/>
      <c r="CBZ8" s="104"/>
      <c r="CCA8" s="104"/>
      <c r="CCB8" s="104"/>
      <c r="CCC8" s="104"/>
      <c r="CCD8" s="104"/>
      <c r="CCE8" s="104"/>
      <c r="CCF8" s="104"/>
      <c r="CCG8" s="104"/>
      <c r="CCH8" s="104"/>
      <c r="CCI8" s="104"/>
      <c r="CCJ8" s="104"/>
      <c r="CCK8" s="104"/>
      <c r="CCL8" s="104"/>
      <c r="CCM8" s="104"/>
      <c r="CCN8" s="104"/>
      <c r="CCO8" s="104"/>
      <c r="CCP8" s="104"/>
      <c r="CCQ8" s="104"/>
      <c r="CCR8" s="104"/>
      <c r="CCS8" s="104"/>
      <c r="CCT8" s="104"/>
      <c r="CCU8" s="104"/>
      <c r="CCV8" s="104"/>
      <c r="CCW8" s="104"/>
      <c r="CCX8" s="104"/>
      <c r="CCY8" s="104"/>
      <c r="CCZ8" s="104"/>
      <c r="CDA8" s="104"/>
      <c r="CDB8" s="104"/>
      <c r="CDC8" s="104"/>
      <c r="CDD8" s="104"/>
      <c r="CDE8" s="104"/>
      <c r="CDF8" s="104"/>
      <c r="CDG8" s="104"/>
      <c r="CDH8" s="104"/>
      <c r="CDI8" s="104"/>
      <c r="CDJ8" s="104"/>
      <c r="CDK8" s="104"/>
      <c r="CDL8" s="104"/>
      <c r="CDM8" s="104"/>
      <c r="CDN8" s="104"/>
      <c r="CDO8" s="104"/>
      <c r="CDP8" s="104"/>
      <c r="CDQ8" s="104"/>
      <c r="CDR8" s="104"/>
      <c r="CDS8" s="104"/>
      <c r="CDT8" s="104"/>
      <c r="CDU8" s="104"/>
      <c r="CDV8" s="104"/>
      <c r="CDW8" s="104"/>
      <c r="CDX8" s="104"/>
      <c r="CDY8" s="104"/>
      <c r="CDZ8" s="104"/>
      <c r="CEA8" s="104"/>
      <c r="CEB8" s="104"/>
      <c r="CEC8" s="104"/>
      <c r="CED8" s="104"/>
      <c r="CEE8" s="104"/>
      <c r="CEF8" s="104"/>
      <c r="CEG8" s="104"/>
      <c r="CEH8" s="104"/>
      <c r="CEI8" s="104"/>
      <c r="CEJ8" s="104"/>
      <c r="CEK8" s="104"/>
      <c r="CEL8" s="104"/>
      <c r="CEM8" s="104"/>
      <c r="CEN8" s="104"/>
      <c r="CEO8" s="104"/>
      <c r="CEP8" s="104"/>
      <c r="CEQ8" s="104"/>
      <c r="CER8" s="104"/>
      <c r="CES8" s="104"/>
      <c r="CET8" s="104"/>
      <c r="CEU8" s="104"/>
      <c r="CEV8" s="104"/>
      <c r="CEW8" s="104"/>
      <c r="CEX8" s="104"/>
      <c r="CEY8" s="104"/>
      <c r="CEZ8" s="104"/>
      <c r="CFA8" s="104"/>
      <c r="CFB8" s="104"/>
      <c r="CFC8" s="104"/>
      <c r="CFD8" s="104"/>
      <c r="CFE8" s="104"/>
      <c r="CFF8" s="104"/>
      <c r="CFG8" s="104"/>
      <c r="CFH8" s="104"/>
      <c r="CFI8" s="104"/>
      <c r="CFJ8" s="104"/>
      <c r="CFK8" s="104"/>
      <c r="CFL8" s="104"/>
      <c r="CFM8" s="104"/>
      <c r="CFN8" s="104"/>
      <c r="CFO8" s="104"/>
      <c r="CFP8" s="104"/>
      <c r="CFQ8" s="104"/>
      <c r="CFR8" s="104"/>
      <c r="CFS8" s="104"/>
      <c r="CFT8" s="104"/>
      <c r="CFU8" s="104"/>
      <c r="CFV8" s="104"/>
      <c r="CFW8" s="104"/>
      <c r="CFX8" s="104"/>
      <c r="CFY8" s="104"/>
      <c r="CFZ8" s="104"/>
      <c r="CGA8" s="104"/>
      <c r="CGB8" s="104"/>
      <c r="CGC8" s="104"/>
      <c r="CGD8" s="104"/>
      <c r="CGE8" s="104"/>
      <c r="CGF8" s="104"/>
      <c r="CGG8" s="104"/>
      <c r="CGH8" s="104"/>
      <c r="CGI8" s="104"/>
      <c r="CGJ8" s="104"/>
      <c r="CGK8" s="104"/>
      <c r="CGL8" s="104"/>
      <c r="CGM8" s="104"/>
      <c r="CGN8" s="104"/>
      <c r="CGO8" s="104"/>
      <c r="CGP8" s="104"/>
      <c r="CGQ8" s="104"/>
      <c r="CGR8" s="104"/>
      <c r="CGS8" s="104"/>
      <c r="CGT8" s="104"/>
      <c r="CGU8" s="104"/>
      <c r="CGV8" s="104"/>
      <c r="CGW8" s="104"/>
      <c r="CGX8" s="104"/>
      <c r="CGY8" s="104"/>
      <c r="CGZ8" s="104"/>
      <c r="CHA8" s="104"/>
      <c r="CHB8" s="104"/>
      <c r="CHC8" s="104"/>
      <c r="CHD8" s="104"/>
      <c r="CHE8" s="104"/>
      <c r="CHF8" s="104"/>
      <c r="CHG8" s="104"/>
      <c r="CHH8" s="104"/>
      <c r="CHI8" s="104"/>
      <c r="CHJ8" s="104"/>
      <c r="CHK8" s="104"/>
      <c r="CHL8" s="104"/>
      <c r="CHM8" s="104"/>
      <c r="CHN8" s="104"/>
      <c r="CHO8" s="104"/>
      <c r="CHP8" s="104"/>
      <c r="CHQ8" s="104"/>
      <c r="CHR8" s="104"/>
      <c r="CHS8" s="104"/>
      <c r="CHT8" s="104"/>
      <c r="CHU8" s="104"/>
      <c r="CHV8" s="104"/>
      <c r="CHW8" s="104"/>
      <c r="CHX8" s="104"/>
      <c r="CHY8" s="104"/>
      <c r="CHZ8" s="104"/>
      <c r="CIA8" s="104"/>
      <c r="CIB8" s="104"/>
      <c r="CIC8" s="104"/>
      <c r="CID8" s="104"/>
      <c r="CIE8" s="104"/>
      <c r="CIF8" s="104"/>
      <c r="CIG8" s="104"/>
      <c r="CIH8" s="104"/>
      <c r="CII8" s="104"/>
      <c r="CIJ8" s="104"/>
      <c r="CIK8" s="104"/>
      <c r="CIL8" s="104"/>
      <c r="CIM8" s="104"/>
      <c r="CIN8" s="104"/>
      <c r="CIO8" s="104"/>
      <c r="CIP8" s="104"/>
      <c r="CIQ8" s="104"/>
      <c r="CIR8" s="104"/>
      <c r="CIS8" s="104"/>
      <c r="CIT8" s="104"/>
      <c r="CIU8" s="104"/>
      <c r="CIV8" s="104"/>
      <c r="CIW8" s="104"/>
      <c r="CIX8" s="104"/>
      <c r="CIY8" s="104"/>
      <c r="CIZ8" s="104"/>
      <c r="CJA8" s="104"/>
      <c r="CJB8" s="104"/>
      <c r="CJC8" s="104"/>
      <c r="CJD8" s="104"/>
      <c r="CJE8" s="104"/>
      <c r="CJF8" s="104"/>
      <c r="CJG8" s="104"/>
      <c r="CJH8" s="104"/>
      <c r="CJI8" s="104"/>
      <c r="CJJ8" s="104"/>
      <c r="CJK8" s="104"/>
      <c r="CJL8" s="104"/>
      <c r="CJM8" s="104"/>
      <c r="CJN8" s="104"/>
      <c r="CJO8" s="104"/>
      <c r="CJP8" s="104"/>
      <c r="CJQ8" s="104"/>
      <c r="CJR8" s="104"/>
      <c r="CJS8" s="104"/>
      <c r="CJT8" s="104"/>
      <c r="CJU8" s="104"/>
      <c r="CJV8" s="104"/>
      <c r="CJW8" s="104"/>
      <c r="CJX8" s="104"/>
      <c r="CJY8" s="104"/>
      <c r="CJZ8" s="104"/>
      <c r="CKA8" s="104"/>
      <c r="CKB8" s="104"/>
      <c r="CKC8" s="104"/>
      <c r="CKD8" s="104"/>
      <c r="CKE8" s="104"/>
      <c r="CKF8" s="104"/>
      <c r="CKG8" s="104"/>
      <c r="CKH8" s="104"/>
      <c r="CKI8" s="104"/>
      <c r="CKJ8" s="104"/>
      <c r="CKK8" s="104"/>
      <c r="CKL8" s="104"/>
      <c r="CKM8" s="104"/>
      <c r="CKN8" s="104"/>
      <c r="CKO8" s="104"/>
      <c r="CKP8" s="104"/>
      <c r="CKQ8" s="104"/>
      <c r="CKR8" s="104"/>
      <c r="CKS8" s="104"/>
      <c r="CKT8" s="104"/>
      <c r="CKU8" s="104"/>
      <c r="CKV8" s="104"/>
      <c r="CKW8" s="104"/>
      <c r="CKX8" s="104"/>
      <c r="CKY8" s="104"/>
      <c r="CKZ8" s="104"/>
      <c r="CLA8" s="104"/>
      <c r="CLB8" s="104"/>
      <c r="CLC8" s="104"/>
      <c r="CLD8" s="104"/>
      <c r="CLE8" s="104"/>
      <c r="CLF8" s="104"/>
      <c r="CLG8" s="104"/>
      <c r="CLH8" s="104"/>
      <c r="CLI8" s="104"/>
      <c r="CLJ8" s="104"/>
      <c r="CLK8" s="104"/>
      <c r="CLL8" s="104"/>
      <c r="CLM8" s="104"/>
      <c r="CLN8" s="104"/>
      <c r="CLO8" s="104"/>
      <c r="CLP8" s="104"/>
      <c r="CLQ8" s="104"/>
      <c r="CLR8" s="104"/>
      <c r="CLS8" s="104"/>
      <c r="CLT8" s="104"/>
      <c r="CLU8" s="104"/>
      <c r="CLV8" s="104"/>
      <c r="CLW8" s="104"/>
      <c r="CLX8" s="104"/>
      <c r="CLY8" s="104"/>
      <c r="CLZ8" s="104"/>
      <c r="CMA8" s="104"/>
      <c r="CMB8" s="104"/>
      <c r="CMC8" s="104"/>
      <c r="CMD8" s="104"/>
      <c r="CME8" s="104"/>
      <c r="CMF8" s="104"/>
      <c r="CMG8" s="104"/>
      <c r="CMH8" s="104"/>
      <c r="CMI8" s="104"/>
      <c r="CMJ8" s="104"/>
      <c r="CMK8" s="104"/>
      <c r="CML8" s="104"/>
      <c r="CMM8" s="104"/>
      <c r="CMN8" s="104"/>
      <c r="CMO8" s="104"/>
      <c r="CMP8" s="104"/>
      <c r="CMQ8" s="104"/>
      <c r="CMR8" s="104"/>
      <c r="CMS8" s="104"/>
      <c r="CMT8" s="104"/>
      <c r="CMU8" s="104"/>
      <c r="CMV8" s="104"/>
      <c r="CMW8" s="104"/>
      <c r="CMX8" s="104"/>
      <c r="CMY8" s="104"/>
      <c r="CMZ8" s="104"/>
      <c r="CNA8" s="104"/>
      <c r="CNB8" s="104"/>
      <c r="CNC8" s="104"/>
      <c r="CND8" s="104"/>
      <c r="CNE8" s="104"/>
      <c r="CNF8" s="104"/>
      <c r="CNG8" s="104"/>
      <c r="CNH8" s="104"/>
      <c r="CNI8" s="104"/>
      <c r="CNJ8" s="104"/>
      <c r="CNK8" s="104"/>
      <c r="CNL8" s="104"/>
      <c r="CNM8" s="104"/>
      <c r="CNN8" s="104"/>
      <c r="CNO8" s="104"/>
      <c r="CNP8" s="104"/>
      <c r="CNQ8" s="104"/>
      <c r="CNR8" s="104"/>
      <c r="CNS8" s="104"/>
      <c r="CNT8" s="104"/>
      <c r="CNU8" s="104"/>
      <c r="CNV8" s="104"/>
      <c r="CNW8" s="104"/>
      <c r="CNX8" s="104"/>
      <c r="CNY8" s="104"/>
      <c r="CNZ8" s="104"/>
      <c r="COA8" s="104"/>
      <c r="COB8" s="104"/>
      <c r="COC8" s="104"/>
      <c r="COD8" s="104"/>
      <c r="COE8" s="104"/>
      <c r="COF8" s="104"/>
      <c r="COG8" s="104"/>
      <c r="COH8" s="104"/>
      <c r="COI8" s="104"/>
      <c r="COJ8" s="104"/>
      <c r="COK8" s="104"/>
      <c r="COL8" s="104"/>
      <c r="COM8" s="104"/>
      <c r="CON8" s="104"/>
      <c r="COO8" s="104"/>
      <c r="COP8" s="104"/>
      <c r="COQ8" s="104"/>
      <c r="COR8" s="104"/>
      <c r="COS8" s="104"/>
      <c r="COT8" s="104"/>
      <c r="COU8" s="104"/>
      <c r="COV8" s="104"/>
      <c r="COW8" s="104"/>
      <c r="COX8" s="104"/>
      <c r="COY8" s="104"/>
      <c r="COZ8" s="104"/>
      <c r="CPA8" s="104"/>
      <c r="CPB8" s="104"/>
      <c r="CPC8" s="104"/>
      <c r="CPD8" s="104"/>
      <c r="CPE8" s="104"/>
      <c r="CPF8" s="104"/>
      <c r="CPG8" s="104"/>
      <c r="CPH8" s="104"/>
      <c r="CPI8" s="104"/>
      <c r="CPJ8" s="104"/>
      <c r="CPK8" s="104"/>
      <c r="CPL8" s="104"/>
      <c r="CPM8" s="104"/>
      <c r="CPN8" s="104"/>
      <c r="CPO8" s="104"/>
      <c r="CPP8" s="104"/>
      <c r="CPQ8" s="104"/>
      <c r="CPR8" s="104"/>
      <c r="CPS8" s="104"/>
      <c r="CPT8" s="104"/>
      <c r="CPU8" s="104"/>
      <c r="CPV8" s="104"/>
      <c r="CPW8" s="104"/>
      <c r="CPX8" s="104"/>
      <c r="CPY8" s="104"/>
      <c r="CPZ8" s="104"/>
      <c r="CQA8" s="104"/>
      <c r="CQB8" s="104"/>
      <c r="CQC8" s="104"/>
      <c r="CQD8" s="104"/>
      <c r="CQE8" s="104"/>
      <c r="CQF8" s="104"/>
      <c r="CQG8" s="104"/>
      <c r="CQH8" s="104"/>
      <c r="CQI8" s="104"/>
      <c r="CQJ8" s="104"/>
      <c r="CQK8" s="104"/>
      <c r="CQL8" s="104"/>
      <c r="CQM8" s="104"/>
      <c r="CQN8" s="104"/>
      <c r="CQO8" s="104"/>
      <c r="CQP8" s="104"/>
      <c r="CQQ8" s="104"/>
      <c r="CQR8" s="104"/>
      <c r="CQS8" s="104"/>
      <c r="CQT8" s="104"/>
      <c r="CQU8" s="104"/>
      <c r="CQV8" s="104"/>
      <c r="CQW8" s="104"/>
      <c r="CQX8" s="104"/>
      <c r="CQY8" s="104"/>
      <c r="CQZ8" s="104"/>
      <c r="CRA8" s="104"/>
      <c r="CRB8" s="104"/>
      <c r="CRC8" s="104"/>
      <c r="CRD8" s="104"/>
      <c r="CRE8" s="104"/>
      <c r="CRF8" s="104"/>
      <c r="CRG8" s="104"/>
      <c r="CRH8" s="104"/>
      <c r="CRI8" s="104"/>
      <c r="CRJ8" s="104"/>
      <c r="CRK8" s="104"/>
      <c r="CRL8" s="104"/>
      <c r="CRM8" s="104"/>
      <c r="CRN8" s="104"/>
      <c r="CRO8" s="104"/>
      <c r="CRP8" s="104"/>
      <c r="CRQ8" s="104"/>
      <c r="CRR8" s="104"/>
      <c r="CRS8" s="104"/>
      <c r="CRT8" s="104"/>
      <c r="CRU8" s="104"/>
      <c r="CRV8" s="104"/>
      <c r="CRW8" s="104"/>
      <c r="CRX8" s="104"/>
      <c r="CRY8" s="104"/>
      <c r="CRZ8" s="104"/>
      <c r="CSA8" s="104"/>
      <c r="CSB8" s="104"/>
      <c r="CSC8" s="104"/>
      <c r="CSD8" s="104"/>
      <c r="CSE8" s="104"/>
      <c r="CSF8" s="104"/>
      <c r="CSG8" s="104"/>
      <c r="CSH8" s="104"/>
      <c r="CSI8" s="104"/>
      <c r="CSJ8" s="104"/>
      <c r="CSK8" s="104"/>
      <c r="CSL8" s="104"/>
      <c r="CSM8" s="104"/>
      <c r="CSN8" s="104"/>
      <c r="CSO8" s="104"/>
      <c r="CSP8" s="104"/>
      <c r="CSQ8" s="104"/>
      <c r="CSR8" s="104"/>
      <c r="CSS8" s="104"/>
      <c r="CST8" s="104"/>
      <c r="CSU8" s="104"/>
      <c r="CSV8" s="104"/>
      <c r="CSW8" s="104"/>
      <c r="CSX8" s="104"/>
      <c r="CSY8" s="104"/>
      <c r="CSZ8" s="104"/>
      <c r="CTA8" s="104"/>
      <c r="CTB8" s="104"/>
      <c r="CTC8" s="104"/>
      <c r="CTD8" s="104"/>
      <c r="CTE8" s="104"/>
      <c r="CTF8" s="104"/>
      <c r="CTG8" s="104"/>
      <c r="CTH8" s="104"/>
      <c r="CTI8" s="104"/>
      <c r="CTJ8" s="104"/>
      <c r="CTK8" s="104"/>
      <c r="CTL8" s="104"/>
      <c r="CTM8" s="104"/>
      <c r="CTN8" s="104"/>
      <c r="CTO8" s="104"/>
      <c r="CTP8" s="104"/>
      <c r="CTQ8" s="104"/>
      <c r="CTR8" s="104"/>
      <c r="CTS8" s="104"/>
      <c r="CTT8" s="104"/>
      <c r="CTU8" s="104"/>
      <c r="CTV8" s="104"/>
      <c r="CTW8" s="104"/>
      <c r="CTX8" s="104"/>
      <c r="CTY8" s="104"/>
      <c r="CTZ8" s="104"/>
      <c r="CUA8" s="104"/>
      <c r="CUB8" s="104"/>
      <c r="CUC8" s="104"/>
      <c r="CUD8" s="104"/>
      <c r="CUE8" s="104"/>
      <c r="CUF8" s="104"/>
      <c r="CUG8" s="104"/>
      <c r="CUH8" s="104"/>
      <c r="CUI8" s="104"/>
      <c r="CUJ8" s="104"/>
      <c r="CUK8" s="104"/>
      <c r="CUL8" s="104"/>
      <c r="CUM8" s="104"/>
      <c r="CUN8" s="104"/>
      <c r="CUO8" s="104"/>
      <c r="CUP8" s="104"/>
      <c r="CUQ8" s="104"/>
      <c r="CUR8" s="104"/>
      <c r="CUS8" s="104"/>
      <c r="CUT8" s="104"/>
      <c r="CUU8" s="104"/>
      <c r="CUV8" s="104"/>
      <c r="CUW8" s="104"/>
      <c r="CUX8" s="104"/>
      <c r="CUY8" s="104"/>
      <c r="CUZ8" s="104"/>
      <c r="CVA8" s="104"/>
      <c r="CVB8" s="104"/>
      <c r="CVC8" s="104"/>
      <c r="CVD8" s="104"/>
      <c r="CVE8" s="104"/>
      <c r="CVF8" s="104"/>
      <c r="CVG8" s="104"/>
      <c r="CVH8" s="104"/>
      <c r="CVI8" s="104"/>
      <c r="CVJ8" s="104"/>
      <c r="CVK8" s="104"/>
      <c r="CVL8" s="104"/>
      <c r="CVM8" s="104"/>
      <c r="CVN8" s="104"/>
      <c r="CVO8" s="104"/>
      <c r="CVP8" s="104"/>
      <c r="CVQ8" s="104"/>
      <c r="CVR8" s="104"/>
      <c r="CVS8" s="104"/>
      <c r="CVT8" s="104"/>
      <c r="CVU8" s="104"/>
      <c r="CVV8" s="104"/>
      <c r="CVW8" s="104"/>
      <c r="CVX8" s="104"/>
      <c r="CVY8" s="104"/>
      <c r="CVZ8" s="104"/>
      <c r="CWA8" s="104"/>
      <c r="CWB8" s="104"/>
      <c r="CWC8" s="104"/>
      <c r="CWD8" s="104"/>
      <c r="CWE8" s="104"/>
      <c r="CWF8" s="104"/>
      <c r="CWG8" s="104"/>
      <c r="CWH8" s="104"/>
      <c r="CWI8" s="104"/>
      <c r="CWJ8" s="104"/>
      <c r="CWK8" s="104"/>
      <c r="CWL8" s="104"/>
      <c r="CWM8" s="104"/>
      <c r="CWN8" s="104"/>
      <c r="CWO8" s="104"/>
      <c r="CWP8" s="104"/>
      <c r="CWQ8" s="104"/>
      <c r="CWR8" s="104"/>
      <c r="CWS8" s="104"/>
      <c r="CWT8" s="104"/>
      <c r="CWU8" s="104"/>
      <c r="CWV8" s="104"/>
      <c r="CWW8" s="104"/>
      <c r="CWX8" s="104"/>
      <c r="CWY8" s="104"/>
      <c r="CWZ8" s="104"/>
      <c r="CXA8" s="104"/>
      <c r="CXB8" s="104"/>
      <c r="CXC8" s="104"/>
      <c r="CXD8" s="104"/>
      <c r="CXE8" s="104"/>
      <c r="CXF8" s="104"/>
      <c r="CXG8" s="104"/>
      <c r="CXH8" s="104"/>
      <c r="CXI8" s="104"/>
      <c r="CXJ8" s="104"/>
      <c r="CXK8" s="104"/>
      <c r="CXL8" s="104"/>
      <c r="CXM8" s="104"/>
      <c r="CXN8" s="104"/>
      <c r="CXO8" s="104"/>
      <c r="CXP8" s="104"/>
      <c r="CXQ8" s="104"/>
      <c r="CXR8" s="104"/>
      <c r="CXS8" s="104"/>
      <c r="CXT8" s="104"/>
      <c r="CXU8" s="104"/>
      <c r="CXV8" s="104"/>
      <c r="CXW8" s="104"/>
      <c r="CXX8" s="104"/>
      <c r="CXY8" s="104"/>
      <c r="CXZ8" s="104"/>
      <c r="CYA8" s="104"/>
      <c r="CYB8" s="104"/>
      <c r="CYC8" s="104"/>
      <c r="CYD8" s="104"/>
      <c r="CYE8" s="104"/>
      <c r="CYF8" s="104"/>
      <c r="CYG8" s="104"/>
      <c r="CYH8" s="104"/>
      <c r="CYI8" s="104"/>
      <c r="CYJ8" s="104"/>
      <c r="CYK8" s="104"/>
      <c r="CYL8" s="104"/>
      <c r="CYM8" s="104"/>
      <c r="CYN8" s="104"/>
      <c r="CYO8" s="104"/>
      <c r="CYP8" s="104"/>
      <c r="CYQ8" s="104"/>
      <c r="CYR8" s="104"/>
      <c r="CYS8" s="104"/>
      <c r="CYT8" s="104"/>
      <c r="CYU8" s="104"/>
      <c r="CYV8" s="104"/>
      <c r="CYW8" s="104"/>
      <c r="CYX8" s="104"/>
      <c r="CYY8" s="104"/>
      <c r="CYZ8" s="104"/>
      <c r="CZA8" s="104"/>
      <c r="CZB8" s="104"/>
      <c r="CZC8" s="104"/>
      <c r="CZD8" s="104"/>
      <c r="CZE8" s="104"/>
      <c r="CZF8" s="104"/>
      <c r="CZG8" s="104"/>
      <c r="CZH8" s="104"/>
      <c r="CZI8" s="104"/>
      <c r="CZJ8" s="104"/>
      <c r="CZK8" s="104"/>
      <c r="CZL8" s="104"/>
      <c r="CZM8" s="104"/>
      <c r="CZN8" s="104"/>
      <c r="CZO8" s="104"/>
      <c r="CZP8" s="104"/>
      <c r="CZQ8" s="104"/>
      <c r="CZR8" s="104"/>
      <c r="CZS8" s="104"/>
      <c r="CZT8" s="104"/>
      <c r="CZU8" s="104"/>
      <c r="CZV8" s="104"/>
      <c r="CZW8" s="104"/>
      <c r="CZX8" s="104"/>
      <c r="CZY8" s="104"/>
      <c r="CZZ8" s="104"/>
      <c r="DAA8" s="104"/>
      <c r="DAB8" s="104"/>
      <c r="DAC8" s="104"/>
      <c r="DAD8" s="104"/>
      <c r="DAE8" s="104"/>
      <c r="DAF8" s="104"/>
      <c r="DAG8" s="104"/>
      <c r="DAH8" s="104"/>
      <c r="DAI8" s="104"/>
      <c r="DAJ8" s="104"/>
      <c r="DAK8" s="104"/>
      <c r="DAL8" s="104"/>
      <c r="DAM8" s="104"/>
      <c r="DAN8" s="104"/>
      <c r="DAO8" s="104"/>
      <c r="DAP8" s="104"/>
      <c r="DAQ8" s="104"/>
      <c r="DAR8" s="104"/>
      <c r="DAS8" s="104"/>
      <c r="DAT8" s="104"/>
      <c r="DAU8" s="104"/>
      <c r="DAV8" s="104"/>
      <c r="DAW8" s="104"/>
      <c r="DAX8" s="104"/>
      <c r="DAY8" s="104"/>
      <c r="DAZ8" s="104"/>
      <c r="DBA8" s="104"/>
      <c r="DBB8" s="104"/>
      <c r="DBC8" s="104"/>
      <c r="DBD8" s="104"/>
      <c r="DBE8" s="104"/>
      <c r="DBF8" s="104"/>
      <c r="DBG8" s="104"/>
      <c r="DBH8" s="104"/>
      <c r="DBI8" s="104"/>
      <c r="DBJ8" s="104"/>
      <c r="DBK8" s="104"/>
      <c r="DBL8" s="104"/>
      <c r="DBM8" s="104"/>
      <c r="DBN8" s="104"/>
      <c r="DBO8" s="104"/>
      <c r="DBP8" s="104"/>
      <c r="DBQ8" s="104"/>
      <c r="DBR8" s="104"/>
      <c r="DBS8" s="104"/>
      <c r="DBT8" s="104"/>
      <c r="DBU8" s="104"/>
      <c r="DBV8" s="104"/>
      <c r="DBW8" s="104"/>
      <c r="DBX8" s="104"/>
      <c r="DBY8" s="104"/>
      <c r="DBZ8" s="104"/>
      <c r="DCA8" s="104"/>
      <c r="DCB8" s="104"/>
      <c r="DCC8" s="104"/>
      <c r="DCD8" s="104"/>
      <c r="DCE8" s="104"/>
      <c r="DCF8" s="104"/>
      <c r="DCG8" s="104"/>
      <c r="DCH8" s="104"/>
      <c r="DCI8" s="104"/>
      <c r="DCJ8" s="104"/>
      <c r="DCK8" s="104"/>
      <c r="DCL8" s="104"/>
      <c r="DCM8" s="104"/>
      <c r="DCN8" s="104"/>
      <c r="DCO8" s="104"/>
      <c r="DCP8" s="104"/>
      <c r="DCQ8" s="104"/>
      <c r="DCR8" s="104"/>
      <c r="DCS8" s="104"/>
      <c r="DCT8" s="104"/>
      <c r="DCU8" s="104"/>
      <c r="DCV8" s="104"/>
      <c r="DCW8" s="104"/>
      <c r="DCX8" s="104"/>
      <c r="DCY8" s="104"/>
      <c r="DCZ8" s="104"/>
      <c r="DDA8" s="104"/>
      <c r="DDB8" s="104"/>
      <c r="DDC8" s="104"/>
      <c r="DDD8" s="104"/>
      <c r="DDE8" s="104"/>
      <c r="DDF8" s="104"/>
      <c r="DDG8" s="104"/>
      <c r="DDH8" s="104"/>
      <c r="DDI8" s="104"/>
      <c r="DDJ8" s="104"/>
      <c r="DDK8" s="104"/>
      <c r="DDL8" s="104"/>
      <c r="DDM8" s="104"/>
      <c r="DDN8" s="104"/>
      <c r="DDO8" s="104"/>
      <c r="DDP8" s="104"/>
      <c r="DDQ8" s="104"/>
      <c r="DDR8" s="104"/>
      <c r="DDS8" s="104"/>
      <c r="DDT8" s="104"/>
      <c r="DDU8" s="104"/>
      <c r="DDV8" s="104"/>
      <c r="DDW8" s="104"/>
      <c r="DDX8" s="104"/>
      <c r="DDY8" s="104"/>
      <c r="DDZ8" s="104"/>
      <c r="DEA8" s="104"/>
      <c r="DEB8" s="104"/>
      <c r="DEC8" s="104"/>
      <c r="DED8" s="104"/>
      <c r="DEE8" s="104"/>
      <c r="DEF8" s="104"/>
      <c r="DEG8" s="104"/>
      <c r="DEH8" s="104"/>
      <c r="DEI8" s="104"/>
      <c r="DEJ8" s="104"/>
      <c r="DEK8" s="104"/>
      <c r="DEL8" s="104"/>
      <c r="DEM8" s="104"/>
      <c r="DEN8" s="104"/>
      <c r="DEO8" s="104"/>
      <c r="DEP8" s="104"/>
      <c r="DEQ8" s="104"/>
      <c r="DER8" s="104"/>
      <c r="DES8" s="104"/>
      <c r="DET8" s="104"/>
      <c r="DEU8" s="104"/>
      <c r="DEV8" s="104"/>
      <c r="DEW8" s="104"/>
      <c r="DEX8" s="104"/>
      <c r="DEY8" s="104"/>
      <c r="DEZ8" s="104"/>
      <c r="DFA8" s="104"/>
      <c r="DFB8" s="104"/>
      <c r="DFC8" s="104"/>
      <c r="DFD8" s="104"/>
      <c r="DFE8" s="104"/>
      <c r="DFF8" s="104"/>
      <c r="DFG8" s="104"/>
      <c r="DFH8" s="104"/>
      <c r="DFI8" s="104"/>
      <c r="DFJ8" s="104"/>
      <c r="DFK8" s="104"/>
      <c r="DFL8" s="104"/>
      <c r="DFM8" s="104"/>
      <c r="DFN8" s="104"/>
      <c r="DFO8" s="104"/>
      <c r="DFP8" s="104"/>
      <c r="DFQ8" s="104"/>
      <c r="DFR8" s="104"/>
      <c r="DFS8" s="104"/>
      <c r="DFT8" s="104"/>
      <c r="DFU8" s="104"/>
      <c r="DFV8" s="104"/>
      <c r="DFW8" s="104"/>
      <c r="DFX8" s="104"/>
      <c r="DFY8" s="104"/>
      <c r="DFZ8" s="104"/>
      <c r="DGA8" s="104"/>
      <c r="DGB8" s="104"/>
      <c r="DGC8" s="104"/>
      <c r="DGD8" s="104"/>
      <c r="DGE8" s="104"/>
      <c r="DGF8" s="104"/>
      <c r="DGG8" s="104"/>
      <c r="DGH8" s="104"/>
      <c r="DGI8" s="104"/>
      <c r="DGJ8" s="104"/>
      <c r="DGK8" s="104"/>
      <c r="DGL8" s="104"/>
      <c r="DGM8" s="104"/>
      <c r="DGN8" s="104"/>
      <c r="DGO8" s="104"/>
      <c r="DGP8" s="104"/>
      <c r="DGQ8" s="104"/>
      <c r="DGR8" s="104"/>
      <c r="DGS8" s="104"/>
      <c r="DGT8" s="104"/>
      <c r="DGU8" s="104"/>
      <c r="DGV8" s="104"/>
      <c r="DGW8" s="104"/>
      <c r="DGX8" s="104"/>
      <c r="DGY8" s="104"/>
      <c r="DGZ8" s="104"/>
      <c r="DHA8" s="104"/>
      <c r="DHB8" s="104"/>
      <c r="DHC8" s="104"/>
      <c r="DHD8" s="104"/>
      <c r="DHE8" s="104"/>
      <c r="DHF8" s="104"/>
      <c r="DHG8" s="104"/>
      <c r="DHH8" s="104"/>
      <c r="DHI8" s="104"/>
      <c r="DHJ8" s="104"/>
      <c r="DHK8" s="104"/>
      <c r="DHL8" s="104"/>
      <c r="DHM8" s="104"/>
      <c r="DHN8" s="104"/>
      <c r="DHO8" s="104"/>
      <c r="DHP8" s="104"/>
      <c r="DHQ8" s="104"/>
      <c r="DHR8" s="104"/>
      <c r="DHS8" s="104"/>
      <c r="DHT8" s="104"/>
      <c r="DHU8" s="104"/>
      <c r="DHV8" s="104"/>
      <c r="DHW8" s="104"/>
      <c r="DHX8" s="104"/>
      <c r="DHY8" s="104"/>
      <c r="DHZ8" s="104"/>
      <c r="DIA8" s="104"/>
      <c r="DIB8" s="104"/>
      <c r="DIC8" s="104"/>
      <c r="DID8" s="104"/>
      <c r="DIE8" s="104"/>
      <c r="DIF8" s="104"/>
      <c r="DIG8" s="104"/>
      <c r="DIH8" s="104"/>
      <c r="DII8" s="104"/>
      <c r="DIJ8" s="104"/>
      <c r="DIK8" s="104"/>
      <c r="DIL8" s="104"/>
      <c r="DIM8" s="104"/>
      <c r="DIN8" s="104"/>
      <c r="DIO8" s="104"/>
      <c r="DIP8" s="104"/>
      <c r="DIQ8" s="104"/>
      <c r="DIR8" s="104"/>
      <c r="DIS8" s="104"/>
      <c r="DIT8" s="104"/>
      <c r="DIU8" s="104"/>
      <c r="DIV8" s="104"/>
      <c r="DIW8" s="104"/>
      <c r="DIX8" s="104"/>
      <c r="DIY8" s="104"/>
      <c r="DIZ8" s="104"/>
      <c r="DJA8" s="104"/>
      <c r="DJB8" s="104"/>
      <c r="DJC8" s="104"/>
      <c r="DJD8" s="104"/>
      <c r="DJE8" s="104"/>
      <c r="DJF8" s="104"/>
      <c r="DJG8" s="104"/>
      <c r="DJH8" s="104"/>
      <c r="DJI8" s="104"/>
      <c r="DJJ8" s="104"/>
      <c r="DJK8" s="104"/>
      <c r="DJL8" s="104"/>
      <c r="DJM8" s="104"/>
      <c r="DJN8" s="104"/>
      <c r="DJO8" s="104"/>
      <c r="DJP8" s="104"/>
      <c r="DJQ8" s="104"/>
      <c r="DJR8" s="104"/>
      <c r="DJS8" s="104"/>
      <c r="DJT8" s="104"/>
      <c r="DJU8" s="104"/>
      <c r="DJV8" s="104"/>
      <c r="DJW8" s="104"/>
      <c r="DJX8" s="104"/>
      <c r="DJY8" s="104"/>
      <c r="DJZ8" s="104"/>
      <c r="DKA8" s="104"/>
      <c r="DKB8" s="104"/>
      <c r="DKC8" s="104"/>
      <c r="DKD8" s="104"/>
      <c r="DKE8" s="104"/>
      <c r="DKF8" s="104"/>
      <c r="DKG8" s="104"/>
      <c r="DKH8" s="104"/>
      <c r="DKI8" s="104"/>
      <c r="DKJ8" s="104"/>
      <c r="DKK8" s="104"/>
      <c r="DKL8" s="104"/>
      <c r="DKM8" s="104"/>
      <c r="DKN8" s="104"/>
      <c r="DKO8" s="104"/>
      <c r="DKP8" s="104"/>
      <c r="DKQ8" s="104"/>
      <c r="DKR8" s="104"/>
      <c r="DKS8" s="104"/>
      <c r="DKT8" s="104"/>
      <c r="DKU8" s="104"/>
      <c r="DKV8" s="104"/>
      <c r="DKW8" s="104"/>
      <c r="DKX8" s="104"/>
      <c r="DKY8" s="104"/>
      <c r="DKZ8" s="104"/>
      <c r="DLA8" s="104"/>
      <c r="DLB8" s="104"/>
      <c r="DLC8" s="104"/>
      <c r="DLD8" s="104"/>
      <c r="DLE8" s="104"/>
      <c r="DLF8" s="104"/>
      <c r="DLG8" s="104"/>
      <c r="DLH8" s="104"/>
      <c r="DLI8" s="104"/>
      <c r="DLJ8" s="104"/>
      <c r="DLK8" s="104"/>
      <c r="DLL8" s="104"/>
      <c r="DLM8" s="104"/>
      <c r="DLN8" s="104"/>
      <c r="DLO8" s="104"/>
      <c r="DLP8" s="104"/>
      <c r="DLQ8" s="104"/>
      <c r="DLR8" s="104"/>
      <c r="DLS8" s="104"/>
      <c r="DLT8" s="104"/>
      <c r="DLU8" s="104"/>
      <c r="DLV8" s="104"/>
      <c r="DLW8" s="104"/>
      <c r="DLX8" s="104"/>
      <c r="DLY8" s="104"/>
      <c r="DLZ8" s="104"/>
      <c r="DMA8" s="104"/>
      <c r="DMB8" s="104"/>
      <c r="DMC8" s="104"/>
      <c r="DMD8" s="104"/>
      <c r="DME8" s="104"/>
      <c r="DMF8" s="104"/>
      <c r="DMG8" s="104"/>
      <c r="DMH8" s="104"/>
      <c r="DMI8" s="104"/>
      <c r="DMJ8" s="104"/>
      <c r="DMK8" s="104"/>
      <c r="DML8" s="104"/>
      <c r="DMM8" s="104"/>
      <c r="DMN8" s="104"/>
      <c r="DMO8" s="104"/>
      <c r="DMP8" s="104"/>
      <c r="DMQ8" s="104"/>
      <c r="DMR8" s="104"/>
      <c r="DMS8" s="104"/>
      <c r="DMT8" s="104"/>
      <c r="DMU8" s="104"/>
      <c r="DMV8" s="104"/>
      <c r="DMW8" s="104"/>
      <c r="DMX8" s="104"/>
      <c r="DMY8" s="104"/>
      <c r="DMZ8" s="104"/>
      <c r="DNA8" s="104"/>
      <c r="DNB8" s="104"/>
      <c r="DNC8" s="104"/>
      <c r="DND8" s="104"/>
      <c r="DNE8" s="104"/>
      <c r="DNF8" s="104"/>
      <c r="DNG8" s="104"/>
      <c r="DNH8" s="104"/>
      <c r="DNI8" s="104"/>
      <c r="DNJ8" s="104"/>
      <c r="DNK8" s="104"/>
      <c r="DNL8" s="104"/>
      <c r="DNM8" s="104"/>
      <c r="DNN8" s="104"/>
      <c r="DNO8" s="104"/>
      <c r="DNP8" s="104"/>
      <c r="DNQ8" s="104"/>
      <c r="DNR8" s="104"/>
      <c r="DNS8" s="104"/>
      <c r="DNT8" s="104"/>
      <c r="DNU8" s="104"/>
      <c r="DNV8" s="104"/>
      <c r="DNW8" s="104"/>
      <c r="DNX8" s="104"/>
      <c r="DNY8" s="104"/>
      <c r="DNZ8" s="104"/>
      <c r="DOA8" s="104"/>
      <c r="DOB8" s="104"/>
      <c r="DOC8" s="104"/>
      <c r="DOD8" s="104"/>
      <c r="DOE8" s="104"/>
      <c r="DOF8" s="104"/>
      <c r="DOG8" s="104"/>
      <c r="DOH8" s="104"/>
      <c r="DOI8" s="104"/>
      <c r="DOJ8" s="104"/>
      <c r="DOK8" s="104"/>
      <c r="DOL8" s="104"/>
      <c r="DOM8" s="104"/>
      <c r="DON8" s="104"/>
      <c r="DOO8" s="104"/>
      <c r="DOP8" s="104"/>
      <c r="DOQ8" s="104"/>
      <c r="DOR8" s="104"/>
      <c r="DOS8" s="104"/>
      <c r="DOT8" s="104"/>
      <c r="DOU8" s="104"/>
      <c r="DOV8" s="104"/>
      <c r="DOW8" s="104"/>
      <c r="DOX8" s="104"/>
      <c r="DOY8" s="104"/>
      <c r="DOZ8" s="104"/>
      <c r="DPA8" s="104"/>
      <c r="DPB8" s="104"/>
      <c r="DPC8" s="104"/>
      <c r="DPD8" s="104"/>
      <c r="DPE8" s="104"/>
      <c r="DPF8" s="104"/>
      <c r="DPG8" s="104"/>
      <c r="DPH8" s="104"/>
      <c r="DPI8" s="104"/>
      <c r="DPJ8" s="104"/>
      <c r="DPK8" s="104"/>
      <c r="DPL8" s="104"/>
      <c r="DPM8" s="104"/>
      <c r="DPN8" s="104"/>
      <c r="DPO8" s="104"/>
      <c r="DPP8" s="104"/>
      <c r="DPQ8" s="104"/>
      <c r="DPR8" s="104"/>
      <c r="DPS8" s="104"/>
      <c r="DPT8" s="104"/>
      <c r="DPU8" s="104"/>
      <c r="DPV8" s="104"/>
      <c r="DPW8" s="104"/>
      <c r="DPX8" s="104"/>
      <c r="DPY8" s="104"/>
      <c r="DPZ8" s="104"/>
      <c r="DQA8" s="104"/>
      <c r="DQB8" s="104"/>
      <c r="DQC8" s="104"/>
      <c r="DQD8" s="104"/>
      <c r="DQE8" s="104"/>
      <c r="DQF8" s="104"/>
      <c r="DQG8" s="104"/>
      <c r="DQH8" s="104"/>
      <c r="DQI8" s="104"/>
      <c r="DQJ8" s="104"/>
      <c r="DQK8" s="104"/>
      <c r="DQL8" s="104"/>
      <c r="DQM8" s="104"/>
      <c r="DQN8" s="104"/>
      <c r="DQO8" s="104"/>
      <c r="DQP8" s="104"/>
      <c r="DQQ8" s="104"/>
      <c r="DQR8" s="104"/>
      <c r="DQS8" s="104"/>
      <c r="DQT8" s="104"/>
      <c r="DQU8" s="104"/>
      <c r="DQV8" s="104"/>
      <c r="DQW8" s="104"/>
      <c r="DQX8" s="104"/>
      <c r="DQY8" s="104"/>
      <c r="DQZ8" s="104"/>
      <c r="DRA8" s="104"/>
      <c r="DRB8" s="104"/>
      <c r="DRC8" s="104"/>
      <c r="DRD8" s="104"/>
      <c r="DRE8" s="104"/>
      <c r="DRF8" s="104"/>
      <c r="DRG8" s="104"/>
      <c r="DRH8" s="104"/>
      <c r="DRI8" s="104"/>
      <c r="DRJ8" s="104"/>
      <c r="DRK8" s="104"/>
      <c r="DRL8" s="104"/>
      <c r="DRM8" s="104"/>
      <c r="DRN8" s="104"/>
      <c r="DRO8" s="104"/>
      <c r="DRP8" s="104"/>
      <c r="DRQ8" s="104"/>
      <c r="DRR8" s="104"/>
      <c r="DRS8" s="104"/>
      <c r="DRT8" s="104"/>
      <c r="DRU8" s="104"/>
      <c r="DRV8" s="104"/>
      <c r="DRW8" s="104"/>
      <c r="DRX8" s="104"/>
      <c r="DRY8" s="104"/>
      <c r="DRZ8" s="104"/>
      <c r="DSA8" s="104"/>
      <c r="DSB8" s="104"/>
      <c r="DSC8" s="104"/>
      <c r="DSD8" s="104"/>
      <c r="DSE8" s="104"/>
      <c r="DSF8" s="104"/>
      <c r="DSG8" s="104"/>
      <c r="DSH8" s="104"/>
      <c r="DSI8" s="104"/>
      <c r="DSJ8" s="104"/>
      <c r="DSK8" s="104"/>
      <c r="DSL8" s="104"/>
      <c r="DSM8" s="104"/>
      <c r="DSN8" s="104"/>
      <c r="DSO8" s="104"/>
      <c r="DSP8" s="104"/>
      <c r="DSQ8" s="104"/>
      <c r="DSR8" s="104"/>
      <c r="DSS8" s="104"/>
      <c r="DST8" s="104"/>
      <c r="DSU8" s="104"/>
      <c r="DSV8" s="104"/>
      <c r="DSW8" s="104"/>
      <c r="DSX8" s="104"/>
      <c r="DSY8" s="104"/>
      <c r="DSZ8" s="104"/>
      <c r="DTA8" s="104"/>
      <c r="DTB8" s="104"/>
      <c r="DTC8" s="104"/>
      <c r="DTD8" s="104"/>
      <c r="DTE8" s="104"/>
      <c r="DTF8" s="104"/>
      <c r="DTG8" s="104"/>
      <c r="DTH8" s="104"/>
      <c r="DTI8" s="104"/>
      <c r="DTJ8" s="104"/>
      <c r="DTK8" s="104"/>
      <c r="DTL8" s="104"/>
      <c r="DTM8" s="104"/>
      <c r="DTN8" s="104"/>
      <c r="DTO8" s="104"/>
      <c r="DTP8" s="104"/>
      <c r="DTQ8" s="104"/>
      <c r="DTR8" s="104"/>
      <c r="DTS8" s="104"/>
      <c r="DTT8" s="104"/>
      <c r="DTU8" s="104"/>
      <c r="DTV8" s="104"/>
      <c r="DTW8" s="104"/>
      <c r="DTX8" s="104"/>
      <c r="DTY8" s="104"/>
      <c r="DTZ8" s="104"/>
      <c r="DUA8" s="104"/>
      <c r="DUB8" s="104"/>
      <c r="DUC8" s="104"/>
      <c r="DUD8" s="104"/>
      <c r="DUE8" s="104"/>
      <c r="DUF8" s="104"/>
      <c r="DUG8" s="104"/>
      <c r="DUH8" s="104"/>
      <c r="DUI8" s="104"/>
      <c r="DUJ8" s="104"/>
      <c r="DUK8" s="104"/>
      <c r="DUL8" s="104"/>
      <c r="DUM8" s="104"/>
      <c r="DUN8" s="104"/>
      <c r="DUO8" s="104"/>
      <c r="DUP8" s="104"/>
      <c r="DUQ8" s="104"/>
      <c r="DUR8" s="104"/>
      <c r="DUS8" s="104"/>
      <c r="DUT8" s="104"/>
      <c r="DUU8" s="104"/>
      <c r="DUV8" s="104"/>
      <c r="DUW8" s="104"/>
      <c r="DUX8" s="104"/>
      <c r="DUY8" s="104"/>
      <c r="DUZ8" s="104"/>
      <c r="DVA8" s="104"/>
      <c r="DVB8" s="104"/>
      <c r="DVC8" s="104"/>
      <c r="DVD8" s="104"/>
      <c r="DVE8" s="104"/>
      <c r="DVF8" s="104"/>
      <c r="DVG8" s="104"/>
      <c r="DVH8" s="104"/>
      <c r="DVI8" s="104"/>
      <c r="DVJ8" s="104"/>
      <c r="DVK8" s="104"/>
      <c r="DVL8" s="104"/>
      <c r="DVM8" s="104"/>
      <c r="DVN8" s="104"/>
      <c r="DVO8" s="104"/>
      <c r="DVP8" s="104"/>
      <c r="DVQ8" s="104"/>
      <c r="DVR8" s="104"/>
      <c r="DVS8" s="104"/>
      <c r="DVT8" s="104"/>
      <c r="DVU8" s="104"/>
      <c r="DVV8" s="104"/>
      <c r="DVW8" s="104"/>
      <c r="DVX8" s="104"/>
      <c r="DVY8" s="104"/>
      <c r="DVZ8" s="104"/>
      <c r="DWA8" s="104"/>
      <c r="DWB8" s="104"/>
      <c r="DWC8" s="104"/>
      <c r="DWD8" s="104"/>
      <c r="DWE8" s="104"/>
      <c r="DWF8" s="104"/>
      <c r="DWG8" s="104"/>
      <c r="DWH8" s="104"/>
      <c r="DWI8" s="104"/>
      <c r="DWJ8" s="104"/>
      <c r="DWK8" s="104"/>
      <c r="DWL8" s="104"/>
      <c r="DWM8" s="104"/>
      <c r="DWN8" s="104"/>
      <c r="DWO8" s="104"/>
      <c r="DWP8" s="104"/>
      <c r="DWQ8" s="104"/>
      <c r="DWR8" s="104"/>
      <c r="DWS8" s="104"/>
      <c r="DWT8" s="104"/>
      <c r="DWU8" s="104"/>
      <c r="DWV8" s="104"/>
      <c r="DWW8" s="104"/>
      <c r="DWX8" s="104"/>
      <c r="DWY8" s="104"/>
      <c r="DWZ8" s="104"/>
      <c r="DXA8" s="104"/>
      <c r="DXB8" s="104"/>
      <c r="DXC8" s="104"/>
      <c r="DXD8" s="104"/>
      <c r="DXE8" s="104"/>
      <c r="DXF8" s="104"/>
      <c r="DXG8" s="104"/>
      <c r="DXH8" s="104"/>
      <c r="DXI8" s="104"/>
      <c r="DXJ8" s="104"/>
      <c r="DXK8" s="104"/>
      <c r="DXL8" s="104"/>
      <c r="DXM8" s="104"/>
      <c r="DXN8" s="104"/>
      <c r="DXO8" s="104"/>
      <c r="DXP8" s="104"/>
      <c r="DXQ8" s="104"/>
      <c r="DXR8" s="104"/>
      <c r="DXS8" s="104"/>
      <c r="DXT8" s="104"/>
      <c r="DXU8" s="104"/>
      <c r="DXV8" s="104"/>
      <c r="DXW8" s="104"/>
      <c r="DXX8" s="104"/>
      <c r="DXY8" s="104"/>
      <c r="DXZ8" s="104"/>
      <c r="DYA8" s="104"/>
      <c r="DYB8" s="104"/>
      <c r="DYC8" s="104"/>
      <c r="DYD8" s="104"/>
      <c r="DYE8" s="104"/>
      <c r="DYF8" s="104"/>
      <c r="DYG8" s="104"/>
      <c r="DYH8" s="104"/>
      <c r="DYI8" s="104"/>
      <c r="DYJ8" s="104"/>
      <c r="DYK8" s="104"/>
      <c r="DYL8" s="104"/>
      <c r="DYM8" s="104"/>
      <c r="DYN8" s="104"/>
      <c r="DYO8" s="104"/>
      <c r="DYP8" s="104"/>
      <c r="DYQ8" s="104"/>
      <c r="DYR8" s="104"/>
      <c r="DYS8" s="104"/>
      <c r="DYT8" s="104"/>
      <c r="DYU8" s="104"/>
      <c r="DYV8" s="104"/>
      <c r="DYW8" s="104"/>
      <c r="DYX8" s="104"/>
      <c r="DYY8" s="104"/>
      <c r="DYZ8" s="104"/>
      <c r="DZA8" s="104"/>
      <c r="DZB8" s="104"/>
      <c r="DZC8" s="104"/>
      <c r="DZD8" s="104"/>
      <c r="DZE8" s="104"/>
      <c r="DZF8" s="104"/>
      <c r="DZG8" s="104"/>
      <c r="DZH8" s="104"/>
      <c r="DZI8" s="104"/>
      <c r="DZJ8" s="104"/>
      <c r="DZK8" s="104"/>
      <c r="DZL8" s="104"/>
      <c r="DZM8" s="104"/>
      <c r="DZN8" s="104"/>
      <c r="DZO8" s="104"/>
      <c r="DZP8" s="104"/>
      <c r="DZQ8" s="104"/>
      <c r="DZR8" s="104"/>
      <c r="DZS8" s="104"/>
      <c r="DZT8" s="104"/>
      <c r="DZU8" s="104"/>
      <c r="DZV8" s="104"/>
      <c r="DZW8" s="104"/>
      <c r="DZX8" s="104"/>
      <c r="DZY8" s="104"/>
      <c r="DZZ8" s="104"/>
      <c r="EAA8" s="104"/>
      <c r="EAB8" s="104"/>
      <c r="EAC8" s="104"/>
      <c r="EAD8" s="104"/>
      <c r="EAE8" s="104"/>
      <c r="EAF8" s="104"/>
      <c r="EAG8" s="104"/>
      <c r="EAH8" s="104"/>
      <c r="EAI8" s="104"/>
      <c r="EAJ8" s="104"/>
      <c r="EAK8" s="104"/>
      <c r="EAL8" s="104"/>
      <c r="EAM8" s="104"/>
      <c r="EAN8" s="104"/>
      <c r="EAO8" s="104"/>
      <c r="EAP8" s="104"/>
      <c r="EAQ8" s="104"/>
      <c r="EAR8" s="104"/>
      <c r="EAS8" s="104"/>
      <c r="EAT8" s="104"/>
      <c r="EAU8" s="104"/>
      <c r="EAV8" s="104"/>
      <c r="EAW8" s="104"/>
      <c r="EAX8" s="104"/>
      <c r="EAY8" s="104"/>
      <c r="EAZ8" s="104"/>
      <c r="EBA8" s="104"/>
      <c r="EBB8" s="104"/>
      <c r="EBC8" s="104"/>
      <c r="EBD8" s="104"/>
      <c r="EBE8" s="104"/>
      <c r="EBF8" s="104"/>
      <c r="EBG8" s="104"/>
      <c r="EBH8" s="104"/>
      <c r="EBI8" s="104"/>
      <c r="EBJ8" s="104"/>
      <c r="EBK8" s="104"/>
      <c r="EBL8" s="104"/>
      <c r="EBM8" s="104"/>
      <c r="EBN8" s="104"/>
      <c r="EBO8" s="104"/>
      <c r="EBP8" s="104"/>
      <c r="EBQ8" s="104"/>
      <c r="EBR8" s="104"/>
      <c r="EBS8" s="104"/>
      <c r="EBT8" s="104"/>
      <c r="EBU8" s="104"/>
      <c r="EBV8" s="104"/>
      <c r="EBW8" s="104"/>
      <c r="EBX8" s="104"/>
      <c r="EBY8" s="104"/>
      <c r="EBZ8" s="104"/>
      <c r="ECA8" s="104"/>
      <c r="ECB8" s="104"/>
      <c r="ECC8" s="104"/>
      <c r="ECD8" s="104"/>
      <c r="ECE8" s="104"/>
      <c r="ECF8" s="104"/>
      <c r="ECG8" s="104"/>
      <c r="ECH8" s="104"/>
      <c r="ECI8" s="104"/>
      <c r="ECJ8" s="104"/>
      <c r="ECK8" s="104"/>
      <c r="ECL8" s="104"/>
      <c r="ECM8" s="104"/>
      <c r="ECN8" s="104"/>
      <c r="ECO8" s="104"/>
      <c r="ECP8" s="104"/>
      <c r="ECQ8" s="104"/>
      <c r="ECR8" s="104"/>
      <c r="ECS8" s="104"/>
      <c r="ECT8" s="104"/>
      <c r="ECU8" s="104"/>
      <c r="ECV8" s="104"/>
      <c r="ECW8" s="104"/>
      <c r="ECX8" s="104"/>
      <c r="ECY8" s="104"/>
      <c r="ECZ8" s="104"/>
      <c r="EDA8" s="104"/>
      <c r="EDB8" s="104"/>
      <c r="EDC8" s="104"/>
      <c r="EDD8" s="104"/>
      <c r="EDE8" s="104"/>
      <c r="EDF8" s="104"/>
      <c r="EDG8" s="104"/>
      <c r="EDH8" s="104"/>
      <c r="EDI8" s="104"/>
      <c r="EDJ8" s="104"/>
      <c r="EDK8" s="104"/>
      <c r="EDL8" s="104"/>
      <c r="EDM8" s="104"/>
      <c r="EDN8" s="104"/>
      <c r="EDO8" s="104"/>
      <c r="EDP8" s="104"/>
      <c r="EDQ8" s="104"/>
      <c r="EDR8" s="104"/>
      <c r="EDS8" s="104"/>
      <c r="EDT8" s="104"/>
      <c r="EDU8" s="104"/>
      <c r="EDV8" s="104"/>
      <c r="EDW8" s="104"/>
      <c r="EDX8" s="104"/>
      <c r="EDY8" s="104"/>
      <c r="EDZ8" s="104"/>
      <c r="EEA8" s="104"/>
      <c r="EEB8" s="104"/>
      <c r="EEC8" s="104"/>
      <c r="EED8" s="104"/>
      <c r="EEE8" s="104"/>
      <c r="EEF8" s="104"/>
      <c r="EEG8" s="104"/>
      <c r="EEH8" s="104"/>
      <c r="EEI8" s="104"/>
      <c r="EEJ8" s="104"/>
      <c r="EEK8" s="104"/>
      <c r="EEL8" s="104"/>
      <c r="EEM8" s="104"/>
      <c r="EEN8" s="104"/>
      <c r="EEO8" s="104"/>
      <c r="EEP8" s="104"/>
      <c r="EEQ8" s="104"/>
      <c r="EER8" s="104"/>
      <c r="EES8" s="104"/>
      <c r="EET8" s="104"/>
      <c r="EEU8" s="104"/>
      <c r="EEV8" s="104"/>
      <c r="EEW8" s="104"/>
      <c r="EEX8" s="104"/>
      <c r="EEY8" s="104"/>
      <c r="EEZ8" s="104"/>
      <c r="EFA8" s="104"/>
      <c r="EFB8" s="104"/>
      <c r="EFC8" s="104"/>
      <c r="EFD8" s="104"/>
      <c r="EFE8" s="104"/>
      <c r="EFF8" s="104"/>
      <c r="EFG8" s="104"/>
      <c r="EFH8" s="104"/>
      <c r="EFI8" s="104"/>
      <c r="EFJ8" s="104"/>
      <c r="EFK8" s="104"/>
      <c r="EFL8" s="104"/>
      <c r="EFM8" s="104"/>
      <c r="EFN8" s="104"/>
      <c r="EFO8" s="104"/>
      <c r="EFP8" s="104"/>
      <c r="EFQ8" s="104"/>
      <c r="EFR8" s="104"/>
      <c r="EFS8" s="104"/>
      <c r="EFT8" s="104"/>
      <c r="EFU8" s="104"/>
      <c r="EFV8" s="104"/>
      <c r="EFW8" s="104"/>
      <c r="EFX8" s="104"/>
      <c r="EFY8" s="104"/>
      <c r="EFZ8" s="104"/>
      <c r="EGA8" s="104"/>
      <c r="EGB8" s="104"/>
      <c r="EGC8" s="104"/>
      <c r="EGD8" s="104"/>
      <c r="EGE8" s="104"/>
      <c r="EGF8" s="104"/>
      <c r="EGG8" s="104"/>
      <c r="EGH8" s="104"/>
      <c r="EGI8" s="104"/>
      <c r="EGJ8" s="104"/>
      <c r="EGK8" s="104"/>
      <c r="EGL8" s="104"/>
      <c r="EGM8" s="104"/>
      <c r="EGN8" s="104"/>
      <c r="EGO8" s="104"/>
      <c r="EGP8" s="104"/>
      <c r="EGQ8" s="104"/>
      <c r="EGR8" s="104"/>
      <c r="EGS8" s="104"/>
      <c r="EGT8" s="104"/>
      <c r="EGU8" s="104"/>
      <c r="EGV8" s="104"/>
      <c r="EGW8" s="104"/>
      <c r="EGX8" s="104"/>
      <c r="EGY8" s="104"/>
      <c r="EGZ8" s="104"/>
      <c r="EHA8" s="104"/>
      <c r="EHB8" s="104"/>
      <c r="EHC8" s="104"/>
      <c r="EHD8" s="104"/>
      <c r="EHE8" s="104"/>
      <c r="EHF8" s="104"/>
      <c r="EHG8" s="104"/>
      <c r="EHH8" s="104"/>
      <c r="EHI8" s="104"/>
      <c r="EHJ8" s="104"/>
      <c r="EHK8" s="104"/>
      <c r="EHL8" s="104"/>
      <c r="EHM8" s="104"/>
      <c r="EHN8" s="104"/>
      <c r="EHO8" s="104"/>
      <c r="EHP8" s="104"/>
      <c r="EHQ8" s="104"/>
      <c r="EHR8" s="104"/>
      <c r="EHS8" s="104"/>
      <c r="EHT8" s="104"/>
      <c r="EHU8" s="104"/>
      <c r="EHV8" s="104"/>
      <c r="EHW8" s="104"/>
      <c r="EHX8" s="104"/>
      <c r="EHY8" s="104"/>
      <c r="EHZ8" s="104"/>
      <c r="EIA8" s="104"/>
      <c r="EIB8" s="104"/>
      <c r="EIC8" s="104"/>
      <c r="EID8" s="104"/>
      <c r="EIE8" s="104"/>
      <c r="EIF8" s="104"/>
      <c r="EIG8" s="104"/>
      <c r="EIH8" s="104"/>
      <c r="EII8" s="104"/>
      <c r="EIJ8" s="104"/>
      <c r="EIK8" s="104"/>
      <c r="EIL8" s="104"/>
      <c r="EIM8" s="104"/>
      <c r="EIN8" s="104"/>
      <c r="EIO8" s="104"/>
      <c r="EIP8" s="104"/>
      <c r="EIQ8" s="104"/>
      <c r="EIR8" s="104"/>
      <c r="EIS8" s="104"/>
      <c r="EIT8" s="104"/>
      <c r="EIU8" s="104"/>
      <c r="EIV8" s="104"/>
      <c r="EIW8" s="104"/>
      <c r="EIX8" s="104"/>
      <c r="EIY8" s="104"/>
      <c r="EIZ8" s="104"/>
      <c r="EJA8" s="104"/>
      <c r="EJB8" s="104"/>
      <c r="EJC8" s="104"/>
      <c r="EJD8" s="104"/>
      <c r="EJE8" s="104"/>
      <c r="EJF8" s="104"/>
      <c r="EJG8" s="104"/>
      <c r="EJH8" s="104"/>
      <c r="EJI8" s="104"/>
      <c r="EJJ8" s="104"/>
      <c r="EJK8" s="104"/>
      <c r="EJL8" s="104"/>
      <c r="EJM8" s="104"/>
      <c r="EJN8" s="104"/>
      <c r="EJO8" s="104"/>
      <c r="EJP8" s="104"/>
      <c r="EJQ8" s="104"/>
      <c r="EJR8" s="104"/>
      <c r="EJS8" s="104"/>
      <c r="EJT8" s="104"/>
      <c r="EJU8" s="104"/>
      <c r="EJV8" s="104"/>
      <c r="EJW8" s="104"/>
      <c r="EJX8" s="104"/>
      <c r="EJY8" s="104"/>
      <c r="EJZ8" s="104"/>
      <c r="EKA8" s="104"/>
      <c r="EKB8" s="104"/>
      <c r="EKC8" s="104"/>
      <c r="EKD8" s="104"/>
      <c r="EKE8" s="104"/>
      <c r="EKF8" s="104"/>
      <c r="EKG8" s="104"/>
      <c r="EKH8" s="104"/>
      <c r="EKI8" s="104"/>
      <c r="EKJ8" s="104"/>
      <c r="EKK8" s="104"/>
      <c r="EKL8" s="104"/>
      <c r="EKM8" s="104"/>
      <c r="EKN8" s="104"/>
      <c r="EKO8" s="104"/>
      <c r="EKP8" s="104"/>
      <c r="EKQ8" s="104"/>
      <c r="EKR8" s="104"/>
      <c r="EKS8" s="104"/>
      <c r="EKT8" s="104"/>
      <c r="EKU8" s="104"/>
      <c r="EKV8" s="104"/>
      <c r="EKW8" s="104"/>
      <c r="EKX8" s="104"/>
      <c r="EKY8" s="104"/>
      <c r="EKZ8" s="104"/>
      <c r="ELA8" s="104"/>
      <c r="ELB8" s="104"/>
      <c r="ELC8" s="104"/>
      <c r="ELD8" s="104"/>
      <c r="ELE8" s="104"/>
      <c r="ELF8" s="104"/>
      <c r="ELG8" s="104"/>
      <c r="ELH8" s="104"/>
      <c r="ELI8" s="104"/>
      <c r="ELJ8" s="104"/>
      <c r="ELK8" s="104"/>
      <c r="ELL8" s="104"/>
      <c r="ELM8" s="104"/>
      <c r="ELN8" s="104"/>
      <c r="ELO8" s="104"/>
      <c r="ELP8" s="104"/>
      <c r="ELQ8" s="104"/>
      <c r="ELR8" s="104"/>
      <c r="ELS8" s="104"/>
      <c r="ELT8" s="104"/>
      <c r="ELU8" s="104"/>
      <c r="ELV8" s="104"/>
      <c r="ELW8" s="104"/>
      <c r="ELX8" s="104"/>
      <c r="ELY8" s="104"/>
      <c r="ELZ8" s="104"/>
      <c r="EMA8" s="104"/>
      <c r="EMB8" s="104"/>
      <c r="EMC8" s="104"/>
      <c r="EMD8" s="104"/>
      <c r="EME8" s="104"/>
      <c r="EMF8" s="104"/>
      <c r="EMG8" s="104"/>
      <c r="EMH8" s="104"/>
      <c r="EMI8" s="104"/>
      <c r="EMJ8" s="104"/>
      <c r="EMK8" s="104"/>
      <c r="EML8" s="104"/>
      <c r="EMM8" s="104"/>
      <c r="EMN8" s="104"/>
      <c r="EMO8" s="104"/>
      <c r="EMP8" s="104"/>
      <c r="EMQ8" s="104"/>
      <c r="EMR8" s="104"/>
      <c r="EMS8" s="104"/>
      <c r="EMT8" s="104"/>
      <c r="EMU8" s="104"/>
      <c r="EMV8" s="104"/>
      <c r="EMW8" s="104"/>
      <c r="EMX8" s="104"/>
      <c r="EMY8" s="104"/>
      <c r="EMZ8" s="104"/>
      <c r="ENA8" s="104"/>
      <c r="ENB8" s="104"/>
      <c r="ENC8" s="104"/>
      <c r="END8" s="104"/>
      <c r="ENE8" s="104"/>
      <c r="ENF8" s="104"/>
      <c r="ENG8" s="104"/>
      <c r="ENH8" s="104"/>
      <c r="ENI8" s="104"/>
      <c r="ENJ8" s="104"/>
      <c r="ENK8" s="104"/>
      <c r="ENL8" s="104"/>
      <c r="ENM8" s="104"/>
      <c r="ENN8" s="104"/>
      <c r="ENO8" s="104"/>
      <c r="ENP8" s="104"/>
      <c r="ENQ8" s="104"/>
      <c r="ENR8" s="104"/>
      <c r="ENS8" s="104"/>
      <c r="ENT8" s="104"/>
      <c r="ENU8" s="104"/>
      <c r="ENV8" s="104"/>
      <c r="ENW8" s="104"/>
      <c r="ENX8" s="104"/>
      <c r="ENY8" s="104"/>
      <c r="ENZ8" s="104"/>
      <c r="EOA8" s="104"/>
      <c r="EOB8" s="104"/>
      <c r="EOC8" s="104"/>
      <c r="EOD8" s="104"/>
      <c r="EOE8" s="104"/>
      <c r="EOF8" s="104"/>
      <c r="EOG8" s="104"/>
      <c r="EOH8" s="104"/>
      <c r="EOI8" s="104"/>
      <c r="EOJ8" s="104"/>
      <c r="EOK8" s="104"/>
      <c r="EOL8" s="104"/>
      <c r="EOM8" s="104"/>
      <c r="EON8" s="104"/>
      <c r="EOO8" s="104"/>
      <c r="EOP8" s="104"/>
      <c r="EOQ8" s="104"/>
      <c r="EOR8" s="104"/>
      <c r="EOS8" s="104"/>
      <c r="EOT8" s="104"/>
      <c r="EOU8" s="104"/>
      <c r="EOV8" s="104"/>
      <c r="EOW8" s="104"/>
      <c r="EOX8" s="104"/>
      <c r="EOY8" s="104"/>
      <c r="EOZ8" s="104"/>
      <c r="EPA8" s="104"/>
      <c r="EPB8" s="104"/>
      <c r="EPC8" s="104"/>
      <c r="EPD8" s="104"/>
      <c r="EPE8" s="104"/>
      <c r="EPF8" s="104"/>
      <c r="EPG8" s="104"/>
      <c r="EPH8" s="104"/>
      <c r="EPI8" s="104"/>
      <c r="EPJ8" s="104"/>
      <c r="EPK8" s="104"/>
      <c r="EPL8" s="104"/>
      <c r="EPM8" s="104"/>
      <c r="EPN8" s="104"/>
      <c r="EPO8" s="104"/>
      <c r="EPP8" s="104"/>
      <c r="EPQ8" s="104"/>
      <c r="EPR8" s="104"/>
      <c r="EPS8" s="104"/>
      <c r="EPT8" s="104"/>
      <c r="EPU8" s="104"/>
      <c r="EPV8" s="104"/>
      <c r="EPW8" s="104"/>
      <c r="EPX8" s="104"/>
      <c r="EPY8" s="104"/>
      <c r="EPZ8" s="104"/>
      <c r="EQA8" s="104"/>
      <c r="EQB8" s="104"/>
      <c r="EQC8" s="104"/>
      <c r="EQD8" s="104"/>
      <c r="EQE8" s="104"/>
      <c r="EQF8" s="104"/>
      <c r="EQG8" s="104"/>
      <c r="EQH8" s="104"/>
      <c r="EQI8" s="104"/>
      <c r="EQJ8" s="104"/>
      <c r="EQK8" s="104"/>
      <c r="EQL8" s="104"/>
      <c r="EQM8" s="104"/>
      <c r="EQN8" s="104"/>
      <c r="EQO8" s="104"/>
      <c r="EQP8" s="104"/>
      <c r="EQQ8" s="104"/>
      <c r="EQR8" s="104"/>
      <c r="EQS8" s="104"/>
      <c r="EQT8" s="104"/>
      <c r="EQU8" s="104"/>
      <c r="EQV8" s="104"/>
      <c r="EQW8" s="104"/>
      <c r="EQX8" s="104"/>
      <c r="EQY8" s="104"/>
      <c r="EQZ8" s="104"/>
      <c r="ERA8" s="104"/>
      <c r="ERB8" s="104"/>
      <c r="ERC8" s="104"/>
      <c r="ERD8" s="104"/>
      <c r="ERE8" s="104"/>
      <c r="ERF8" s="104"/>
      <c r="ERG8" s="104"/>
      <c r="ERH8" s="104"/>
      <c r="ERI8" s="104"/>
      <c r="ERJ8" s="104"/>
      <c r="ERK8" s="104"/>
      <c r="ERL8" s="104"/>
      <c r="ERM8" s="104"/>
      <c r="ERN8" s="104"/>
      <c r="ERO8" s="104"/>
      <c r="ERP8" s="104"/>
      <c r="ERQ8" s="104"/>
      <c r="ERR8" s="104"/>
      <c r="ERS8" s="104"/>
      <c r="ERT8" s="104"/>
      <c r="ERU8" s="104"/>
      <c r="ERV8" s="104"/>
      <c r="ERW8" s="104"/>
      <c r="ERX8" s="104"/>
      <c r="ERY8" s="104"/>
      <c r="ERZ8" s="104"/>
      <c r="ESA8" s="104"/>
      <c r="ESB8" s="104"/>
      <c r="ESC8" s="104"/>
      <c r="ESD8" s="104"/>
      <c r="ESE8" s="104"/>
      <c r="ESF8" s="104"/>
      <c r="ESG8" s="104"/>
      <c r="ESH8" s="104"/>
      <c r="ESI8" s="104"/>
      <c r="ESJ8" s="104"/>
      <c r="ESK8" s="104"/>
      <c r="ESL8" s="104"/>
      <c r="ESM8" s="104"/>
      <c r="ESN8" s="104"/>
      <c r="ESO8" s="104"/>
      <c r="ESP8" s="104"/>
      <c r="ESQ8" s="104"/>
      <c r="ESR8" s="104"/>
      <c r="ESS8" s="104"/>
      <c r="EST8" s="104"/>
      <c r="ESU8" s="104"/>
      <c r="ESV8" s="104"/>
      <c r="ESW8" s="104"/>
      <c r="ESX8" s="104"/>
      <c r="ESY8" s="104"/>
      <c r="ESZ8" s="104"/>
      <c r="ETA8" s="104"/>
      <c r="ETB8" s="104"/>
      <c r="ETC8" s="104"/>
      <c r="ETD8" s="104"/>
      <c r="ETE8" s="104"/>
      <c r="ETF8" s="104"/>
      <c r="ETG8" s="104"/>
      <c r="ETH8" s="104"/>
      <c r="ETI8" s="104"/>
      <c r="ETJ8" s="104"/>
      <c r="ETK8" s="104"/>
      <c r="ETL8" s="104"/>
      <c r="ETM8" s="104"/>
      <c r="ETN8" s="104"/>
      <c r="ETO8" s="104"/>
      <c r="ETP8" s="104"/>
      <c r="ETQ8" s="104"/>
      <c r="ETR8" s="104"/>
      <c r="ETS8" s="104"/>
      <c r="ETT8" s="104"/>
      <c r="ETU8" s="104"/>
      <c r="ETV8" s="104"/>
      <c r="ETW8" s="104"/>
      <c r="ETX8" s="104"/>
      <c r="ETY8" s="104"/>
      <c r="ETZ8" s="104"/>
      <c r="EUA8" s="104"/>
      <c r="EUB8" s="104"/>
      <c r="EUC8" s="104"/>
      <c r="EUD8" s="104"/>
      <c r="EUE8" s="104"/>
      <c r="EUF8" s="104"/>
      <c r="EUG8" s="104"/>
      <c r="EUH8" s="104"/>
      <c r="EUI8" s="104"/>
      <c r="EUJ8" s="104"/>
      <c r="EUK8" s="104"/>
      <c r="EUL8" s="104"/>
      <c r="EUM8" s="104"/>
      <c r="EUN8" s="104"/>
      <c r="EUO8" s="104"/>
      <c r="EUP8" s="104"/>
      <c r="EUQ8" s="104"/>
      <c r="EUR8" s="104"/>
      <c r="EUS8" s="104"/>
      <c r="EUT8" s="104"/>
      <c r="EUU8" s="104"/>
      <c r="EUV8" s="104"/>
      <c r="EUW8" s="104"/>
      <c r="EUX8" s="104"/>
      <c r="EUY8" s="104"/>
      <c r="EUZ8" s="104"/>
      <c r="EVA8" s="104"/>
      <c r="EVB8" s="104"/>
      <c r="EVC8" s="104"/>
      <c r="EVD8" s="104"/>
      <c r="EVE8" s="104"/>
      <c r="EVF8" s="104"/>
      <c r="EVG8" s="104"/>
      <c r="EVH8" s="104"/>
      <c r="EVI8" s="104"/>
      <c r="EVJ8" s="104"/>
      <c r="EVK8" s="104"/>
      <c r="EVL8" s="104"/>
      <c r="EVM8" s="104"/>
      <c r="EVN8" s="104"/>
      <c r="EVO8" s="104"/>
      <c r="EVP8" s="104"/>
      <c r="EVQ8" s="104"/>
      <c r="EVR8" s="104"/>
      <c r="EVS8" s="104"/>
      <c r="EVT8" s="104"/>
      <c r="EVU8" s="104"/>
      <c r="EVV8" s="104"/>
      <c r="EVW8" s="104"/>
      <c r="EVX8" s="104"/>
      <c r="EVY8" s="104"/>
      <c r="EVZ8" s="104"/>
      <c r="EWA8" s="104"/>
      <c r="EWB8" s="104"/>
      <c r="EWC8" s="104"/>
      <c r="EWD8" s="104"/>
      <c r="EWE8" s="104"/>
      <c r="EWF8" s="104"/>
      <c r="EWG8" s="104"/>
      <c r="EWH8" s="104"/>
      <c r="EWI8" s="104"/>
      <c r="EWJ8" s="104"/>
      <c r="EWK8" s="104"/>
      <c r="EWL8" s="104"/>
      <c r="EWM8" s="104"/>
      <c r="EWN8" s="104"/>
      <c r="EWO8" s="104"/>
      <c r="EWP8" s="104"/>
      <c r="EWQ8" s="104"/>
      <c r="EWR8" s="104"/>
      <c r="EWS8" s="104"/>
      <c r="EWT8" s="104"/>
      <c r="EWU8" s="104"/>
      <c r="EWV8" s="104"/>
      <c r="EWW8" s="104"/>
      <c r="EWX8" s="104"/>
      <c r="EWY8" s="104"/>
      <c r="EWZ8" s="104"/>
      <c r="EXA8" s="104"/>
      <c r="EXB8" s="104"/>
      <c r="EXC8" s="104"/>
      <c r="EXD8" s="104"/>
      <c r="EXE8" s="104"/>
      <c r="EXF8" s="104"/>
      <c r="EXG8" s="104"/>
      <c r="EXH8" s="104"/>
      <c r="EXI8" s="104"/>
      <c r="EXJ8" s="104"/>
      <c r="EXK8" s="104"/>
      <c r="EXL8" s="104"/>
      <c r="EXM8" s="104"/>
      <c r="EXN8" s="104"/>
      <c r="EXO8" s="104"/>
      <c r="EXP8" s="104"/>
      <c r="EXQ8" s="104"/>
      <c r="EXR8" s="104"/>
      <c r="EXS8" s="104"/>
      <c r="EXT8" s="104"/>
      <c r="EXU8" s="104"/>
      <c r="EXV8" s="104"/>
      <c r="EXW8" s="104"/>
      <c r="EXX8" s="104"/>
      <c r="EXY8" s="104"/>
      <c r="EXZ8" s="104"/>
      <c r="EYA8" s="104"/>
      <c r="EYB8" s="104"/>
      <c r="EYC8" s="104"/>
      <c r="EYD8" s="104"/>
      <c r="EYE8" s="104"/>
      <c r="EYF8" s="104"/>
      <c r="EYG8" s="104"/>
      <c r="EYH8" s="104"/>
      <c r="EYI8" s="104"/>
      <c r="EYJ8" s="104"/>
      <c r="EYK8" s="104"/>
      <c r="EYL8" s="104"/>
      <c r="EYM8" s="104"/>
      <c r="EYN8" s="104"/>
      <c r="EYO8" s="104"/>
      <c r="EYP8" s="104"/>
      <c r="EYQ8" s="104"/>
      <c r="EYR8" s="104"/>
      <c r="EYS8" s="104"/>
      <c r="EYT8" s="104"/>
      <c r="EYU8" s="104"/>
      <c r="EYV8" s="104"/>
      <c r="EYW8" s="104"/>
      <c r="EYX8" s="104"/>
      <c r="EYY8" s="104"/>
      <c r="EYZ8" s="104"/>
      <c r="EZA8" s="104"/>
      <c r="EZB8" s="104"/>
      <c r="EZC8" s="104"/>
      <c r="EZD8" s="104"/>
      <c r="EZE8" s="104"/>
      <c r="EZF8" s="104"/>
      <c r="EZG8" s="104"/>
      <c r="EZH8" s="104"/>
      <c r="EZI8" s="104"/>
      <c r="EZJ8" s="104"/>
      <c r="EZK8" s="104"/>
      <c r="EZL8" s="104"/>
      <c r="EZM8" s="104"/>
      <c r="EZN8" s="104"/>
      <c r="EZO8" s="104"/>
      <c r="EZP8" s="104"/>
      <c r="EZQ8" s="104"/>
      <c r="EZR8" s="104"/>
      <c r="EZS8" s="104"/>
      <c r="EZT8" s="104"/>
      <c r="EZU8" s="104"/>
      <c r="EZV8" s="104"/>
      <c r="EZW8" s="104"/>
      <c r="EZX8" s="104"/>
      <c r="EZY8" s="104"/>
      <c r="EZZ8" s="104"/>
      <c r="FAA8" s="104"/>
      <c r="FAB8" s="104"/>
      <c r="FAC8" s="104"/>
      <c r="FAD8" s="104"/>
      <c r="FAE8" s="104"/>
      <c r="FAF8" s="104"/>
      <c r="FAG8" s="104"/>
      <c r="FAH8" s="104"/>
      <c r="FAI8" s="104"/>
      <c r="FAJ8" s="104"/>
      <c r="FAK8" s="104"/>
      <c r="FAL8" s="104"/>
      <c r="FAM8" s="104"/>
      <c r="FAN8" s="104"/>
      <c r="FAO8" s="104"/>
      <c r="FAP8" s="104"/>
      <c r="FAQ8" s="104"/>
      <c r="FAR8" s="104"/>
      <c r="FAS8" s="104"/>
      <c r="FAT8" s="104"/>
      <c r="FAU8" s="104"/>
      <c r="FAV8" s="104"/>
      <c r="FAW8" s="104"/>
      <c r="FAX8" s="104"/>
      <c r="FAY8" s="104"/>
      <c r="FAZ8" s="104"/>
      <c r="FBA8" s="104"/>
      <c r="FBB8" s="104"/>
      <c r="FBC8" s="104"/>
      <c r="FBD8" s="104"/>
      <c r="FBE8" s="104"/>
      <c r="FBF8" s="104"/>
      <c r="FBG8" s="104"/>
      <c r="FBH8" s="104"/>
      <c r="FBI8" s="104"/>
      <c r="FBJ8" s="104"/>
      <c r="FBK8" s="104"/>
      <c r="FBL8" s="104"/>
      <c r="FBM8" s="104"/>
      <c r="FBN8" s="104"/>
      <c r="FBO8" s="104"/>
      <c r="FBP8" s="104"/>
      <c r="FBQ8" s="104"/>
      <c r="FBR8" s="104"/>
      <c r="FBS8" s="104"/>
      <c r="FBT8" s="104"/>
      <c r="FBU8" s="104"/>
      <c r="FBV8" s="104"/>
      <c r="FBW8" s="104"/>
      <c r="FBX8" s="104"/>
      <c r="FBY8" s="104"/>
      <c r="FBZ8" s="104"/>
      <c r="FCA8" s="104"/>
      <c r="FCB8" s="104"/>
      <c r="FCC8" s="104"/>
      <c r="FCD8" s="104"/>
      <c r="FCE8" s="104"/>
      <c r="FCF8" s="104"/>
      <c r="FCG8" s="104"/>
      <c r="FCH8" s="104"/>
      <c r="FCI8" s="104"/>
      <c r="FCJ8" s="104"/>
      <c r="FCK8" s="104"/>
      <c r="FCL8" s="104"/>
      <c r="FCM8" s="104"/>
      <c r="FCN8" s="104"/>
      <c r="FCO8" s="104"/>
      <c r="FCP8" s="104"/>
      <c r="FCQ8" s="104"/>
      <c r="FCR8" s="104"/>
      <c r="FCS8" s="104"/>
      <c r="FCT8" s="104"/>
      <c r="FCU8" s="104"/>
      <c r="FCV8" s="104"/>
      <c r="FCW8" s="104"/>
      <c r="FCX8" s="104"/>
      <c r="FCY8" s="104"/>
      <c r="FCZ8" s="104"/>
      <c r="FDA8" s="104"/>
      <c r="FDB8" s="104"/>
      <c r="FDC8" s="104"/>
      <c r="FDD8" s="104"/>
      <c r="FDE8" s="104"/>
      <c r="FDF8" s="104"/>
      <c r="FDG8" s="104"/>
      <c r="FDH8" s="104"/>
      <c r="FDI8" s="104"/>
      <c r="FDJ8" s="104"/>
      <c r="FDK8" s="104"/>
      <c r="FDL8" s="104"/>
      <c r="FDM8" s="104"/>
      <c r="FDN8" s="104"/>
      <c r="FDO8" s="104"/>
      <c r="FDP8" s="104"/>
      <c r="FDQ8" s="104"/>
      <c r="FDR8" s="104"/>
      <c r="FDS8" s="104"/>
      <c r="FDT8" s="104"/>
      <c r="FDU8" s="104"/>
      <c r="FDV8" s="104"/>
      <c r="FDW8" s="104"/>
      <c r="FDX8" s="104"/>
      <c r="FDY8" s="104"/>
      <c r="FDZ8" s="104"/>
      <c r="FEA8" s="104"/>
      <c r="FEB8" s="104"/>
      <c r="FEC8" s="104"/>
      <c r="FED8" s="104"/>
      <c r="FEE8" s="104"/>
      <c r="FEF8" s="104"/>
      <c r="FEG8" s="104"/>
      <c r="FEH8" s="104"/>
      <c r="FEI8" s="104"/>
      <c r="FEJ8" s="104"/>
      <c r="FEK8" s="104"/>
      <c r="FEL8" s="104"/>
      <c r="FEM8" s="104"/>
      <c r="FEN8" s="104"/>
      <c r="FEO8" s="104"/>
      <c r="FEP8" s="104"/>
      <c r="FEQ8" s="104"/>
      <c r="FER8" s="104"/>
      <c r="FES8" s="104"/>
      <c r="FET8" s="104"/>
      <c r="FEU8" s="104"/>
      <c r="FEV8" s="104"/>
      <c r="FEW8" s="104"/>
      <c r="FEX8" s="104"/>
      <c r="FEY8" s="104"/>
      <c r="FEZ8" s="104"/>
      <c r="FFA8" s="104"/>
      <c r="FFB8" s="104"/>
      <c r="FFC8" s="104"/>
      <c r="FFD8" s="104"/>
      <c r="FFE8" s="104"/>
      <c r="FFF8" s="104"/>
      <c r="FFG8" s="104"/>
      <c r="FFH8" s="104"/>
      <c r="FFI8" s="104"/>
      <c r="FFJ8" s="104"/>
      <c r="FFK8" s="104"/>
      <c r="FFL8" s="104"/>
      <c r="FFM8" s="104"/>
      <c r="FFN8" s="104"/>
      <c r="FFO8" s="104"/>
      <c r="FFP8" s="104"/>
      <c r="FFQ8" s="104"/>
      <c r="FFR8" s="104"/>
      <c r="FFS8" s="104"/>
      <c r="FFT8" s="104"/>
      <c r="FFU8" s="104"/>
      <c r="FFV8" s="104"/>
      <c r="FFW8" s="104"/>
      <c r="FFX8" s="104"/>
      <c r="FFY8" s="104"/>
      <c r="FFZ8" s="104"/>
      <c r="FGA8" s="104"/>
      <c r="FGB8" s="104"/>
      <c r="FGC8" s="104"/>
      <c r="FGD8" s="104"/>
      <c r="FGE8" s="104"/>
      <c r="FGF8" s="104"/>
      <c r="FGG8" s="104"/>
      <c r="FGH8" s="104"/>
      <c r="FGI8" s="104"/>
      <c r="FGJ8" s="104"/>
      <c r="FGK8" s="104"/>
      <c r="FGL8" s="104"/>
      <c r="FGM8" s="104"/>
      <c r="FGN8" s="104"/>
      <c r="FGO8" s="104"/>
      <c r="FGP8" s="104"/>
      <c r="FGQ8" s="104"/>
      <c r="FGR8" s="104"/>
      <c r="FGS8" s="104"/>
      <c r="FGT8" s="104"/>
      <c r="FGU8" s="104"/>
      <c r="FGV8" s="104"/>
      <c r="FGW8" s="104"/>
      <c r="FGX8" s="104"/>
      <c r="FGY8" s="104"/>
      <c r="FGZ8" s="104"/>
      <c r="FHA8" s="104"/>
      <c r="FHB8" s="104"/>
      <c r="FHC8" s="104"/>
      <c r="FHD8" s="104"/>
      <c r="FHE8" s="104"/>
      <c r="FHF8" s="104"/>
      <c r="FHG8" s="104"/>
      <c r="FHH8" s="104"/>
      <c r="FHI8" s="104"/>
      <c r="FHJ8" s="104"/>
      <c r="FHK8" s="104"/>
      <c r="FHL8" s="104"/>
      <c r="FHM8" s="104"/>
      <c r="FHN8" s="104"/>
      <c r="FHO8" s="104"/>
      <c r="FHP8" s="104"/>
      <c r="FHQ8" s="104"/>
      <c r="FHR8" s="104"/>
      <c r="FHS8" s="104"/>
      <c r="FHT8" s="104"/>
      <c r="FHU8" s="104"/>
      <c r="FHV8" s="104"/>
      <c r="FHW8" s="104"/>
      <c r="FHX8" s="104"/>
      <c r="FHY8" s="104"/>
      <c r="FHZ8" s="104"/>
      <c r="FIA8" s="104"/>
      <c r="FIB8" s="104"/>
      <c r="FIC8" s="104"/>
      <c r="FID8" s="104"/>
      <c r="FIE8" s="104"/>
      <c r="FIF8" s="104"/>
      <c r="FIG8" s="104"/>
      <c r="FIH8" s="104"/>
      <c r="FII8" s="104"/>
      <c r="FIJ8" s="104"/>
      <c r="FIK8" s="104"/>
      <c r="FIL8" s="104"/>
      <c r="FIM8" s="104"/>
      <c r="FIN8" s="104"/>
      <c r="FIO8" s="104"/>
      <c r="FIP8" s="104"/>
      <c r="FIQ8" s="104"/>
      <c r="FIR8" s="104"/>
      <c r="FIS8" s="104"/>
      <c r="FIT8" s="104"/>
      <c r="FIU8" s="104"/>
      <c r="FIV8" s="104"/>
      <c r="FIW8" s="104"/>
      <c r="FIX8" s="104"/>
      <c r="FIY8" s="104"/>
      <c r="FIZ8" s="104"/>
      <c r="FJA8" s="104"/>
      <c r="FJB8" s="104"/>
      <c r="FJC8" s="104"/>
      <c r="FJD8" s="104"/>
      <c r="FJE8" s="104"/>
      <c r="FJF8" s="104"/>
      <c r="FJG8" s="104"/>
      <c r="FJH8" s="104"/>
      <c r="FJI8" s="104"/>
      <c r="FJJ8" s="104"/>
      <c r="FJK8" s="104"/>
      <c r="FJL8" s="104"/>
      <c r="FJM8" s="104"/>
      <c r="FJN8" s="104"/>
      <c r="FJO8" s="104"/>
      <c r="FJP8" s="104"/>
      <c r="FJQ8" s="104"/>
      <c r="FJR8" s="104"/>
      <c r="FJS8" s="104"/>
      <c r="FJT8" s="104"/>
      <c r="FJU8" s="104"/>
      <c r="FJV8" s="104"/>
      <c r="FJW8" s="104"/>
      <c r="FJX8" s="104"/>
      <c r="FJY8" s="104"/>
      <c r="FJZ8" s="104"/>
      <c r="FKA8" s="104"/>
      <c r="FKB8" s="104"/>
      <c r="FKC8" s="104"/>
      <c r="FKD8" s="104"/>
      <c r="FKE8" s="104"/>
      <c r="FKF8" s="104"/>
      <c r="FKG8" s="104"/>
      <c r="FKH8" s="104"/>
      <c r="FKI8" s="104"/>
      <c r="FKJ8" s="104"/>
      <c r="FKK8" s="104"/>
      <c r="FKL8" s="104"/>
      <c r="FKM8" s="104"/>
      <c r="FKN8" s="104"/>
      <c r="FKO8" s="104"/>
      <c r="FKP8" s="104"/>
      <c r="FKQ8" s="104"/>
      <c r="FKR8" s="104"/>
      <c r="FKS8" s="104"/>
      <c r="FKT8" s="104"/>
      <c r="FKU8" s="104"/>
      <c r="FKV8" s="104"/>
      <c r="FKW8" s="104"/>
      <c r="FKX8" s="104"/>
      <c r="FKY8" s="104"/>
      <c r="FKZ8" s="104"/>
      <c r="FLA8" s="104"/>
      <c r="FLB8" s="104"/>
      <c r="FLC8" s="104"/>
      <c r="FLD8" s="104"/>
      <c r="FLE8" s="104"/>
      <c r="FLF8" s="104"/>
      <c r="FLG8" s="104"/>
      <c r="FLH8" s="104"/>
      <c r="FLI8" s="104"/>
      <c r="FLJ8" s="104"/>
      <c r="FLK8" s="104"/>
      <c r="FLL8" s="104"/>
      <c r="FLM8" s="104"/>
      <c r="FLN8" s="104"/>
      <c r="FLO8" s="104"/>
      <c r="FLP8" s="104"/>
      <c r="FLQ8" s="104"/>
      <c r="FLR8" s="104"/>
      <c r="FLS8" s="104"/>
      <c r="FLT8" s="104"/>
      <c r="FLU8" s="104"/>
      <c r="FLV8" s="104"/>
      <c r="FLW8" s="104"/>
      <c r="FLX8" s="104"/>
      <c r="FLY8" s="104"/>
      <c r="FLZ8" s="104"/>
      <c r="FMA8" s="104"/>
      <c r="FMB8" s="104"/>
      <c r="FMC8" s="104"/>
      <c r="FMD8" s="104"/>
      <c r="FME8" s="104"/>
      <c r="FMF8" s="104"/>
      <c r="FMG8" s="104"/>
      <c r="FMH8" s="104"/>
      <c r="FMI8" s="104"/>
      <c r="FMJ8" s="104"/>
      <c r="FMK8" s="104"/>
      <c r="FML8" s="104"/>
      <c r="FMM8" s="104"/>
      <c r="FMN8" s="104"/>
      <c r="FMO8" s="104"/>
      <c r="FMP8" s="104"/>
      <c r="FMQ8" s="104"/>
      <c r="FMR8" s="104"/>
      <c r="FMS8" s="104"/>
      <c r="FMT8" s="104"/>
      <c r="FMU8" s="104"/>
      <c r="FMV8" s="104"/>
      <c r="FMW8" s="104"/>
      <c r="FMX8" s="104"/>
      <c r="FMY8" s="104"/>
      <c r="FMZ8" s="104"/>
      <c r="FNA8" s="104"/>
      <c r="FNB8" s="104"/>
      <c r="FNC8" s="104"/>
      <c r="FND8" s="104"/>
      <c r="FNE8" s="104"/>
      <c r="FNF8" s="104"/>
      <c r="FNG8" s="104"/>
      <c r="FNH8" s="104"/>
      <c r="FNI8" s="104"/>
      <c r="FNJ8" s="104"/>
      <c r="FNK8" s="104"/>
      <c r="FNL8" s="104"/>
      <c r="FNM8" s="104"/>
      <c r="FNN8" s="104"/>
      <c r="FNO8" s="104"/>
      <c r="FNP8" s="104"/>
      <c r="FNQ8" s="104"/>
      <c r="FNR8" s="104"/>
      <c r="FNS8" s="104"/>
      <c r="FNT8" s="104"/>
      <c r="FNU8" s="104"/>
      <c r="FNV8" s="104"/>
      <c r="FNW8" s="104"/>
      <c r="FNX8" s="104"/>
      <c r="FNY8" s="104"/>
      <c r="FNZ8" s="104"/>
      <c r="FOA8" s="104"/>
      <c r="FOB8" s="104"/>
      <c r="FOC8" s="104"/>
      <c r="FOD8" s="104"/>
      <c r="FOE8" s="104"/>
      <c r="FOF8" s="104"/>
      <c r="FOG8" s="104"/>
      <c r="FOH8" s="104"/>
      <c r="FOI8" s="104"/>
      <c r="FOJ8" s="104"/>
      <c r="FOK8" s="104"/>
      <c r="FOL8" s="104"/>
      <c r="FOM8" s="104"/>
      <c r="FON8" s="104"/>
      <c r="FOO8" s="104"/>
      <c r="FOP8" s="104"/>
      <c r="FOQ8" s="104"/>
      <c r="FOR8" s="104"/>
      <c r="FOS8" s="104"/>
      <c r="FOT8" s="104"/>
      <c r="FOU8" s="104"/>
      <c r="FOV8" s="104"/>
      <c r="FOW8" s="104"/>
      <c r="FOX8" s="104"/>
      <c r="FOY8" s="104"/>
      <c r="FOZ8" s="104"/>
      <c r="FPA8" s="104"/>
      <c r="FPB8" s="104"/>
      <c r="FPC8" s="104"/>
      <c r="FPD8" s="104"/>
      <c r="FPE8" s="104"/>
      <c r="FPF8" s="104"/>
      <c r="FPG8" s="104"/>
      <c r="FPH8" s="104"/>
      <c r="FPI8" s="104"/>
      <c r="FPJ8" s="104"/>
      <c r="FPK8" s="104"/>
      <c r="FPL8" s="104"/>
      <c r="FPM8" s="104"/>
      <c r="FPN8" s="104"/>
      <c r="FPO8" s="104"/>
      <c r="FPP8" s="104"/>
      <c r="FPQ8" s="104"/>
      <c r="FPR8" s="104"/>
      <c r="FPS8" s="104"/>
      <c r="FPT8" s="104"/>
      <c r="FPU8" s="104"/>
      <c r="FPV8" s="104"/>
      <c r="FPW8" s="104"/>
      <c r="FPX8" s="104"/>
      <c r="FPY8" s="104"/>
      <c r="FPZ8" s="104"/>
      <c r="FQA8" s="104"/>
      <c r="FQB8" s="104"/>
      <c r="FQC8" s="104"/>
      <c r="FQD8" s="104"/>
      <c r="FQE8" s="104"/>
      <c r="FQF8" s="104"/>
      <c r="FQG8" s="104"/>
      <c r="FQH8" s="104"/>
      <c r="FQI8" s="104"/>
      <c r="FQJ8" s="104"/>
      <c r="FQK8" s="104"/>
      <c r="FQL8" s="104"/>
      <c r="FQM8" s="104"/>
      <c r="FQN8" s="104"/>
      <c r="FQO8" s="104"/>
      <c r="FQP8" s="104"/>
      <c r="FQQ8" s="104"/>
      <c r="FQR8" s="104"/>
      <c r="FQS8" s="104"/>
      <c r="FQT8" s="104"/>
      <c r="FQU8" s="104"/>
      <c r="FQV8" s="104"/>
      <c r="FQW8" s="104"/>
      <c r="FQX8" s="104"/>
      <c r="FQY8" s="104"/>
      <c r="FQZ8" s="104"/>
      <c r="FRA8" s="104"/>
      <c r="FRB8" s="104"/>
      <c r="FRC8" s="104"/>
      <c r="FRD8" s="104"/>
      <c r="FRE8" s="104"/>
      <c r="FRF8" s="104"/>
      <c r="FRG8" s="104"/>
      <c r="FRH8" s="104"/>
      <c r="FRI8" s="104"/>
      <c r="FRJ8" s="104"/>
      <c r="FRK8" s="104"/>
      <c r="FRL8" s="104"/>
      <c r="FRM8" s="104"/>
      <c r="FRN8" s="104"/>
      <c r="FRO8" s="104"/>
      <c r="FRP8" s="104"/>
      <c r="FRQ8" s="104"/>
      <c r="FRR8" s="104"/>
      <c r="FRS8" s="104"/>
      <c r="FRT8" s="104"/>
      <c r="FRU8" s="104"/>
      <c r="FRV8" s="104"/>
      <c r="FRW8" s="104"/>
      <c r="FRX8" s="104"/>
      <c r="FRY8" s="104"/>
      <c r="FRZ8" s="104"/>
      <c r="FSA8" s="104"/>
      <c r="FSB8" s="104"/>
      <c r="FSC8" s="104"/>
      <c r="FSD8" s="104"/>
      <c r="FSE8" s="104"/>
      <c r="FSF8" s="104"/>
      <c r="FSG8" s="104"/>
      <c r="FSH8" s="104"/>
      <c r="FSI8" s="104"/>
      <c r="FSJ8" s="104"/>
      <c r="FSK8" s="104"/>
      <c r="FSL8" s="104"/>
      <c r="FSM8" s="104"/>
      <c r="FSN8" s="104"/>
      <c r="FSO8" s="104"/>
      <c r="FSP8" s="104"/>
      <c r="FSQ8" s="104"/>
      <c r="FSR8" s="104"/>
      <c r="FSS8" s="104"/>
      <c r="FST8" s="104"/>
      <c r="FSU8" s="104"/>
      <c r="FSV8" s="104"/>
      <c r="FSW8" s="104"/>
      <c r="FSX8" s="104"/>
      <c r="FSY8" s="104"/>
      <c r="FSZ8" s="104"/>
      <c r="FTA8" s="104"/>
      <c r="FTB8" s="104"/>
      <c r="FTC8" s="104"/>
      <c r="FTD8" s="104"/>
      <c r="FTE8" s="104"/>
      <c r="FTF8" s="104"/>
      <c r="FTG8" s="104"/>
      <c r="FTH8" s="104"/>
      <c r="FTI8" s="104"/>
      <c r="FTJ8" s="104"/>
      <c r="FTK8" s="104"/>
      <c r="FTL8" s="104"/>
      <c r="FTM8" s="104"/>
      <c r="FTN8" s="104"/>
      <c r="FTO8" s="104"/>
      <c r="FTP8" s="104"/>
      <c r="FTQ8" s="104"/>
      <c r="FTR8" s="104"/>
      <c r="FTS8" s="104"/>
      <c r="FTT8" s="104"/>
      <c r="FTU8" s="104"/>
      <c r="FTV8" s="104"/>
      <c r="FTW8" s="104"/>
      <c r="FTX8" s="104"/>
      <c r="FTY8" s="104"/>
      <c r="FTZ8" s="104"/>
      <c r="FUA8" s="104"/>
      <c r="FUB8" s="104"/>
      <c r="FUC8" s="104"/>
      <c r="FUD8" s="104"/>
      <c r="FUE8" s="104"/>
      <c r="FUF8" s="104"/>
      <c r="FUG8" s="104"/>
      <c r="FUH8" s="104"/>
      <c r="FUI8" s="104"/>
      <c r="FUJ8" s="104"/>
      <c r="FUK8" s="104"/>
      <c r="FUL8" s="104"/>
      <c r="FUM8" s="104"/>
      <c r="FUN8" s="104"/>
      <c r="FUO8" s="104"/>
      <c r="FUP8" s="104"/>
      <c r="FUQ8" s="104"/>
      <c r="FUR8" s="104"/>
      <c r="FUS8" s="104"/>
      <c r="FUT8" s="104"/>
      <c r="FUU8" s="104"/>
      <c r="FUV8" s="104"/>
      <c r="FUW8" s="104"/>
      <c r="FUX8" s="104"/>
      <c r="FUY8" s="104"/>
      <c r="FUZ8" s="104"/>
      <c r="FVA8" s="104"/>
      <c r="FVB8" s="104"/>
      <c r="FVC8" s="104"/>
      <c r="FVD8" s="104"/>
      <c r="FVE8" s="104"/>
      <c r="FVF8" s="104"/>
      <c r="FVG8" s="104"/>
      <c r="FVH8" s="104"/>
      <c r="FVI8" s="104"/>
      <c r="FVJ8" s="104"/>
      <c r="FVK8" s="104"/>
      <c r="FVL8" s="104"/>
      <c r="FVM8" s="104"/>
      <c r="FVN8" s="104"/>
      <c r="FVO8" s="104"/>
      <c r="FVP8" s="104"/>
      <c r="FVQ8" s="104"/>
      <c r="FVR8" s="104"/>
      <c r="FVS8" s="104"/>
      <c r="FVT8" s="104"/>
      <c r="FVU8" s="104"/>
      <c r="FVV8" s="104"/>
      <c r="FVW8" s="104"/>
      <c r="FVX8" s="104"/>
      <c r="FVY8" s="104"/>
      <c r="FVZ8" s="104"/>
      <c r="FWA8" s="104"/>
      <c r="FWB8" s="104"/>
      <c r="FWC8" s="104"/>
      <c r="FWD8" s="104"/>
      <c r="FWE8" s="104"/>
      <c r="FWF8" s="104"/>
      <c r="FWG8" s="104"/>
      <c r="FWH8" s="104"/>
      <c r="FWI8" s="104"/>
      <c r="FWJ8" s="104"/>
      <c r="FWK8" s="104"/>
      <c r="FWL8" s="104"/>
      <c r="FWM8" s="104"/>
      <c r="FWN8" s="104"/>
      <c r="FWO8" s="104"/>
      <c r="FWP8" s="104"/>
      <c r="FWQ8" s="104"/>
      <c r="FWR8" s="104"/>
      <c r="FWS8" s="104"/>
      <c r="FWT8" s="104"/>
      <c r="FWU8" s="104"/>
      <c r="FWV8" s="104"/>
      <c r="FWW8" s="104"/>
      <c r="FWX8" s="104"/>
      <c r="FWY8" s="104"/>
      <c r="FWZ8" s="104"/>
      <c r="FXA8" s="104"/>
      <c r="FXB8" s="104"/>
      <c r="FXC8" s="104"/>
      <c r="FXD8" s="104"/>
      <c r="FXE8" s="104"/>
      <c r="FXF8" s="104"/>
      <c r="FXG8" s="104"/>
      <c r="FXH8" s="104"/>
      <c r="FXI8" s="104"/>
      <c r="FXJ8" s="104"/>
      <c r="FXK8" s="104"/>
      <c r="FXL8" s="104"/>
      <c r="FXM8" s="104"/>
      <c r="FXN8" s="104"/>
      <c r="FXO8" s="104"/>
      <c r="FXP8" s="104"/>
      <c r="FXQ8" s="104"/>
      <c r="FXR8" s="104"/>
      <c r="FXS8" s="104"/>
      <c r="FXT8" s="104"/>
      <c r="FXU8" s="104"/>
      <c r="FXV8" s="104"/>
      <c r="FXW8" s="104"/>
      <c r="FXX8" s="104"/>
      <c r="FXY8" s="104"/>
      <c r="FXZ8" s="104"/>
      <c r="FYA8" s="104"/>
      <c r="FYB8" s="104"/>
      <c r="FYC8" s="104"/>
      <c r="FYD8" s="104"/>
      <c r="FYE8" s="104"/>
      <c r="FYF8" s="104"/>
      <c r="FYG8" s="104"/>
      <c r="FYH8" s="104"/>
      <c r="FYI8" s="104"/>
      <c r="FYJ8" s="104"/>
      <c r="FYK8" s="104"/>
      <c r="FYL8" s="104"/>
      <c r="FYM8" s="104"/>
      <c r="FYN8" s="104"/>
      <c r="FYO8" s="104"/>
      <c r="FYP8" s="104"/>
      <c r="FYQ8" s="104"/>
      <c r="FYR8" s="104"/>
      <c r="FYS8" s="104"/>
      <c r="FYT8" s="104"/>
      <c r="FYU8" s="104"/>
      <c r="FYV8" s="104"/>
      <c r="FYW8" s="104"/>
      <c r="FYX8" s="104"/>
      <c r="FYY8" s="104"/>
      <c r="FYZ8" s="104"/>
      <c r="FZA8" s="104"/>
      <c r="FZB8" s="104"/>
      <c r="FZC8" s="104"/>
      <c r="FZD8" s="104"/>
      <c r="FZE8" s="104"/>
      <c r="FZF8" s="104"/>
      <c r="FZG8" s="104"/>
      <c r="FZH8" s="104"/>
      <c r="FZI8" s="104"/>
      <c r="FZJ8" s="104"/>
      <c r="FZK8" s="104"/>
      <c r="FZL8" s="104"/>
      <c r="FZM8" s="104"/>
      <c r="FZN8" s="104"/>
      <c r="FZO8" s="104"/>
      <c r="FZP8" s="104"/>
      <c r="FZQ8" s="104"/>
      <c r="FZR8" s="104"/>
      <c r="FZS8" s="104"/>
      <c r="FZT8" s="104"/>
      <c r="FZU8" s="104"/>
      <c r="FZV8" s="104"/>
      <c r="FZW8" s="104"/>
      <c r="FZX8" s="104"/>
      <c r="FZY8" s="104"/>
      <c r="FZZ8" s="104"/>
      <c r="GAA8" s="104"/>
      <c r="GAB8" s="104"/>
      <c r="GAC8" s="104"/>
      <c r="GAD8" s="104"/>
      <c r="GAE8" s="104"/>
      <c r="GAF8" s="104"/>
      <c r="GAG8" s="104"/>
      <c r="GAH8" s="104"/>
      <c r="GAI8" s="104"/>
      <c r="GAJ8" s="104"/>
      <c r="GAK8" s="104"/>
      <c r="GAL8" s="104"/>
      <c r="GAM8" s="104"/>
      <c r="GAN8" s="104"/>
      <c r="GAO8" s="104"/>
      <c r="GAP8" s="104"/>
      <c r="GAQ8" s="104"/>
      <c r="GAR8" s="104"/>
      <c r="GAS8" s="104"/>
      <c r="GAT8" s="104"/>
      <c r="GAU8" s="104"/>
      <c r="GAV8" s="104"/>
      <c r="GAW8" s="104"/>
      <c r="GAX8" s="104"/>
      <c r="GAY8" s="104"/>
      <c r="GAZ8" s="104"/>
      <c r="GBA8" s="104"/>
      <c r="GBB8" s="104"/>
      <c r="GBC8" s="104"/>
      <c r="GBD8" s="104"/>
      <c r="GBE8" s="104"/>
      <c r="GBF8" s="104"/>
      <c r="GBG8" s="104"/>
      <c r="GBH8" s="104"/>
      <c r="GBI8" s="104"/>
      <c r="GBJ8" s="104"/>
      <c r="GBK8" s="104"/>
      <c r="GBL8" s="104"/>
      <c r="GBM8" s="104"/>
      <c r="GBN8" s="104"/>
      <c r="GBO8" s="104"/>
      <c r="GBP8" s="104"/>
      <c r="GBQ8" s="104"/>
      <c r="GBR8" s="104"/>
      <c r="GBS8" s="104"/>
      <c r="GBT8" s="104"/>
      <c r="GBU8" s="104"/>
      <c r="GBV8" s="104"/>
      <c r="GBW8" s="104"/>
      <c r="GBX8" s="104"/>
      <c r="GBY8" s="104"/>
      <c r="GBZ8" s="104"/>
      <c r="GCA8" s="104"/>
      <c r="GCB8" s="104"/>
      <c r="GCC8" s="104"/>
      <c r="GCD8" s="104"/>
      <c r="GCE8" s="104"/>
      <c r="GCF8" s="104"/>
      <c r="GCG8" s="104"/>
      <c r="GCH8" s="104"/>
      <c r="GCI8" s="104"/>
      <c r="GCJ8" s="104"/>
      <c r="GCK8" s="104"/>
      <c r="GCL8" s="104"/>
      <c r="GCM8" s="104"/>
      <c r="GCN8" s="104"/>
      <c r="GCO8" s="104"/>
      <c r="GCP8" s="104"/>
      <c r="GCQ8" s="104"/>
      <c r="GCR8" s="104"/>
      <c r="GCS8" s="104"/>
      <c r="GCT8" s="104"/>
      <c r="GCU8" s="104"/>
      <c r="GCV8" s="104"/>
      <c r="GCW8" s="104"/>
      <c r="GCX8" s="104"/>
      <c r="GCY8" s="104"/>
      <c r="GCZ8" s="104"/>
      <c r="GDA8" s="104"/>
      <c r="GDB8" s="104"/>
      <c r="GDC8" s="104"/>
      <c r="GDD8" s="104"/>
      <c r="GDE8" s="104"/>
      <c r="GDF8" s="104"/>
      <c r="GDG8" s="104"/>
      <c r="GDH8" s="104"/>
      <c r="GDI8" s="104"/>
      <c r="GDJ8" s="104"/>
      <c r="GDK8" s="104"/>
      <c r="GDL8" s="104"/>
      <c r="GDM8" s="104"/>
      <c r="GDN8" s="104"/>
      <c r="GDO8" s="104"/>
      <c r="GDP8" s="104"/>
      <c r="GDQ8" s="104"/>
      <c r="GDR8" s="104"/>
      <c r="GDS8" s="104"/>
      <c r="GDT8" s="104"/>
      <c r="GDU8" s="104"/>
      <c r="GDV8" s="104"/>
      <c r="GDW8" s="104"/>
      <c r="GDX8" s="104"/>
      <c r="GDY8" s="104"/>
      <c r="GDZ8" s="104"/>
      <c r="GEA8" s="104"/>
      <c r="GEB8" s="104"/>
      <c r="GEC8" s="104"/>
      <c r="GED8" s="104"/>
      <c r="GEE8" s="104"/>
      <c r="GEF8" s="104"/>
      <c r="GEG8" s="104"/>
      <c r="GEH8" s="104"/>
      <c r="GEI8" s="104"/>
      <c r="GEJ8" s="104"/>
      <c r="GEK8" s="104"/>
      <c r="GEL8" s="104"/>
      <c r="GEM8" s="104"/>
      <c r="GEN8" s="104"/>
      <c r="GEO8" s="104"/>
      <c r="GEP8" s="104"/>
      <c r="GEQ8" s="104"/>
      <c r="GER8" s="104"/>
      <c r="GES8" s="104"/>
      <c r="GET8" s="104"/>
      <c r="GEU8" s="104"/>
      <c r="GEV8" s="104"/>
      <c r="GEW8" s="104"/>
      <c r="GEX8" s="104"/>
      <c r="GEY8" s="104"/>
      <c r="GEZ8" s="104"/>
      <c r="GFA8" s="104"/>
      <c r="GFB8" s="104"/>
      <c r="GFC8" s="104"/>
      <c r="GFD8" s="104"/>
      <c r="GFE8" s="104"/>
      <c r="GFF8" s="104"/>
      <c r="GFG8" s="104"/>
      <c r="GFH8" s="104"/>
      <c r="GFI8" s="104"/>
      <c r="GFJ8" s="104"/>
      <c r="GFK8" s="104"/>
      <c r="GFL8" s="104"/>
      <c r="GFM8" s="104"/>
      <c r="GFN8" s="104"/>
      <c r="GFO8" s="104"/>
      <c r="GFP8" s="104"/>
      <c r="GFQ8" s="104"/>
      <c r="GFR8" s="104"/>
      <c r="GFS8" s="104"/>
      <c r="GFT8" s="104"/>
      <c r="GFU8" s="104"/>
      <c r="GFV8" s="104"/>
      <c r="GFW8" s="104"/>
      <c r="GFX8" s="104"/>
      <c r="GFY8" s="104"/>
      <c r="GFZ8" s="104"/>
      <c r="GGA8" s="104"/>
      <c r="GGB8" s="104"/>
      <c r="GGC8" s="104"/>
      <c r="GGD8" s="104"/>
      <c r="GGE8" s="104"/>
      <c r="GGF8" s="104"/>
      <c r="GGG8" s="104"/>
      <c r="GGH8" s="104"/>
      <c r="GGI8" s="104"/>
      <c r="GGJ8" s="104"/>
      <c r="GGK8" s="104"/>
      <c r="GGL8" s="104"/>
      <c r="GGM8" s="104"/>
      <c r="GGN8" s="104"/>
      <c r="GGO8" s="104"/>
      <c r="GGP8" s="104"/>
      <c r="GGQ8" s="104"/>
      <c r="GGR8" s="104"/>
      <c r="GGS8" s="104"/>
      <c r="GGT8" s="104"/>
      <c r="GGU8" s="104"/>
      <c r="GGV8" s="104"/>
      <c r="GGW8" s="104"/>
      <c r="GGX8" s="104"/>
      <c r="GGY8" s="104"/>
      <c r="GGZ8" s="104"/>
      <c r="GHA8" s="104"/>
      <c r="GHB8" s="104"/>
      <c r="GHC8" s="104"/>
      <c r="GHD8" s="104"/>
      <c r="GHE8" s="104"/>
      <c r="GHF8" s="104"/>
      <c r="GHG8" s="104"/>
      <c r="GHH8" s="104"/>
      <c r="GHI8" s="104"/>
      <c r="GHJ8" s="104"/>
      <c r="GHK8" s="104"/>
      <c r="GHL8" s="104"/>
      <c r="GHM8" s="104"/>
      <c r="GHN8" s="104"/>
      <c r="GHO8" s="104"/>
      <c r="GHP8" s="104"/>
      <c r="GHQ8" s="104"/>
      <c r="GHR8" s="104"/>
      <c r="GHS8" s="104"/>
      <c r="GHT8" s="104"/>
      <c r="GHU8" s="104"/>
      <c r="GHV8" s="104"/>
      <c r="GHW8" s="104"/>
      <c r="GHX8" s="104"/>
      <c r="GHY8" s="104"/>
      <c r="GHZ8" s="104"/>
      <c r="GIA8" s="104"/>
      <c r="GIB8" s="104"/>
      <c r="GIC8" s="104"/>
      <c r="GID8" s="104"/>
      <c r="GIE8" s="104"/>
      <c r="GIF8" s="104"/>
      <c r="GIG8" s="104"/>
      <c r="GIH8" s="104"/>
      <c r="GII8" s="104"/>
      <c r="GIJ8" s="104"/>
      <c r="GIK8" s="104"/>
      <c r="GIL8" s="104"/>
      <c r="GIM8" s="104"/>
      <c r="GIN8" s="104"/>
      <c r="GIO8" s="104"/>
      <c r="GIP8" s="104"/>
      <c r="GIQ8" s="104"/>
      <c r="GIR8" s="104"/>
      <c r="GIS8" s="104"/>
      <c r="GIT8" s="104"/>
      <c r="GIU8" s="104"/>
      <c r="GIV8" s="104"/>
      <c r="GIW8" s="104"/>
      <c r="GIX8" s="104"/>
      <c r="GIY8" s="104"/>
      <c r="GIZ8" s="104"/>
      <c r="GJA8" s="104"/>
      <c r="GJB8" s="104"/>
      <c r="GJC8" s="104"/>
      <c r="GJD8" s="104"/>
      <c r="GJE8" s="104"/>
      <c r="GJF8" s="104"/>
      <c r="GJG8" s="104"/>
      <c r="GJH8" s="104"/>
      <c r="GJI8" s="104"/>
      <c r="GJJ8" s="104"/>
      <c r="GJK8" s="104"/>
      <c r="GJL8" s="104"/>
      <c r="GJM8" s="104"/>
      <c r="GJN8" s="104"/>
      <c r="GJO8" s="104"/>
      <c r="GJP8" s="104"/>
      <c r="GJQ8" s="104"/>
      <c r="GJR8" s="104"/>
      <c r="GJS8" s="104"/>
      <c r="GJT8" s="104"/>
      <c r="GJU8" s="104"/>
      <c r="GJV8" s="104"/>
      <c r="GJW8" s="104"/>
      <c r="GJX8" s="104"/>
      <c r="GJY8" s="104"/>
      <c r="GJZ8" s="104"/>
      <c r="GKA8" s="104"/>
      <c r="GKB8" s="104"/>
      <c r="GKC8" s="104"/>
      <c r="GKD8" s="104"/>
      <c r="GKE8" s="104"/>
      <c r="GKF8" s="104"/>
      <c r="GKG8" s="104"/>
      <c r="GKH8" s="104"/>
      <c r="GKI8" s="104"/>
      <c r="GKJ8" s="104"/>
      <c r="GKK8" s="104"/>
      <c r="GKL8" s="104"/>
      <c r="GKM8" s="104"/>
      <c r="GKN8" s="104"/>
      <c r="GKO8" s="104"/>
      <c r="GKP8" s="104"/>
      <c r="GKQ8" s="104"/>
      <c r="GKR8" s="104"/>
      <c r="GKS8" s="104"/>
      <c r="GKT8" s="104"/>
      <c r="GKU8" s="104"/>
      <c r="GKV8" s="104"/>
      <c r="GKW8" s="104"/>
      <c r="GKX8" s="104"/>
      <c r="GKY8" s="104"/>
      <c r="GKZ8" s="104"/>
      <c r="GLA8" s="104"/>
      <c r="GLB8" s="104"/>
      <c r="GLC8" s="104"/>
      <c r="GLD8" s="104"/>
      <c r="GLE8" s="104"/>
      <c r="GLF8" s="104"/>
      <c r="GLG8" s="104"/>
      <c r="GLH8" s="104"/>
      <c r="GLI8" s="104"/>
      <c r="GLJ8" s="104"/>
      <c r="GLK8" s="104"/>
      <c r="GLL8" s="104"/>
      <c r="GLM8" s="104"/>
      <c r="GLN8" s="104"/>
      <c r="GLO8" s="104"/>
      <c r="GLP8" s="104"/>
      <c r="GLQ8" s="104"/>
      <c r="GLR8" s="104"/>
      <c r="GLS8" s="104"/>
      <c r="GLT8" s="104"/>
      <c r="GLU8" s="104"/>
      <c r="GLV8" s="104"/>
      <c r="GLW8" s="104"/>
      <c r="GLX8" s="104"/>
      <c r="GLY8" s="104"/>
      <c r="GLZ8" s="104"/>
      <c r="GMA8" s="104"/>
      <c r="GMB8" s="104"/>
      <c r="GMC8" s="104"/>
      <c r="GMD8" s="104"/>
      <c r="GME8" s="104"/>
      <c r="GMF8" s="104"/>
      <c r="GMG8" s="104"/>
      <c r="GMH8" s="104"/>
      <c r="GMI8" s="104"/>
      <c r="GMJ8" s="104"/>
      <c r="GMK8" s="104"/>
      <c r="GML8" s="104"/>
      <c r="GMM8" s="104"/>
      <c r="GMN8" s="104"/>
      <c r="GMO8" s="104"/>
      <c r="GMP8" s="104"/>
      <c r="GMQ8" s="104"/>
      <c r="GMR8" s="104"/>
      <c r="GMS8" s="104"/>
      <c r="GMT8" s="104"/>
      <c r="GMU8" s="104"/>
      <c r="GMV8" s="104"/>
      <c r="GMW8" s="104"/>
      <c r="GMX8" s="104"/>
      <c r="GMY8" s="104"/>
      <c r="GMZ8" s="104"/>
      <c r="GNA8" s="104"/>
      <c r="GNB8" s="104"/>
      <c r="GNC8" s="104"/>
      <c r="GND8" s="104"/>
      <c r="GNE8" s="104"/>
      <c r="GNF8" s="104"/>
      <c r="GNG8" s="104"/>
      <c r="GNH8" s="104"/>
      <c r="GNI8" s="104"/>
      <c r="GNJ8" s="104"/>
      <c r="GNK8" s="104"/>
      <c r="GNL8" s="104"/>
      <c r="GNM8" s="104"/>
      <c r="GNN8" s="104"/>
      <c r="GNO8" s="104"/>
      <c r="GNP8" s="104"/>
      <c r="GNQ8" s="104"/>
      <c r="GNR8" s="104"/>
      <c r="GNS8" s="104"/>
      <c r="GNT8" s="104"/>
      <c r="GNU8" s="104"/>
      <c r="GNV8" s="104"/>
      <c r="GNW8" s="104"/>
      <c r="GNX8" s="104"/>
      <c r="GNY8" s="104"/>
      <c r="GNZ8" s="104"/>
      <c r="GOA8" s="104"/>
      <c r="GOB8" s="104"/>
      <c r="GOC8" s="104"/>
      <c r="GOD8" s="104"/>
      <c r="GOE8" s="104"/>
      <c r="GOF8" s="104"/>
      <c r="GOG8" s="104"/>
      <c r="GOH8" s="104"/>
      <c r="GOI8" s="104"/>
      <c r="GOJ8" s="104"/>
      <c r="GOK8" s="104"/>
      <c r="GOL8" s="104"/>
      <c r="GOM8" s="104"/>
      <c r="GON8" s="104"/>
      <c r="GOO8" s="104"/>
      <c r="GOP8" s="104"/>
      <c r="GOQ8" s="104"/>
      <c r="GOR8" s="104"/>
      <c r="GOS8" s="104"/>
      <c r="GOT8" s="104"/>
      <c r="GOU8" s="104"/>
      <c r="GOV8" s="104"/>
      <c r="GOW8" s="104"/>
      <c r="GOX8" s="104"/>
      <c r="GOY8" s="104"/>
      <c r="GOZ8" s="104"/>
      <c r="GPA8" s="104"/>
      <c r="GPB8" s="104"/>
      <c r="GPC8" s="104"/>
      <c r="GPD8" s="104"/>
      <c r="GPE8" s="104"/>
      <c r="GPF8" s="104"/>
      <c r="GPG8" s="104"/>
      <c r="GPH8" s="104"/>
      <c r="GPI8" s="104"/>
      <c r="GPJ8" s="104"/>
      <c r="GPK8" s="104"/>
      <c r="GPL8" s="104"/>
      <c r="GPM8" s="104"/>
      <c r="GPN8" s="104"/>
      <c r="GPO8" s="104"/>
      <c r="GPP8" s="104"/>
      <c r="GPQ8" s="104"/>
      <c r="GPR8" s="104"/>
      <c r="GPS8" s="104"/>
      <c r="GPT8" s="104"/>
      <c r="GPU8" s="104"/>
      <c r="GPV8" s="104"/>
      <c r="GPW8" s="104"/>
      <c r="GPX8" s="104"/>
      <c r="GPY8" s="104"/>
      <c r="GPZ8" s="104"/>
      <c r="GQA8" s="104"/>
      <c r="GQB8" s="104"/>
      <c r="GQC8" s="104"/>
      <c r="GQD8" s="104"/>
      <c r="GQE8" s="104"/>
      <c r="GQF8" s="104"/>
      <c r="GQG8" s="104"/>
      <c r="GQH8" s="104"/>
      <c r="GQI8" s="104"/>
      <c r="GQJ8" s="104"/>
      <c r="GQK8" s="104"/>
      <c r="GQL8" s="104"/>
      <c r="GQM8" s="104"/>
      <c r="GQN8" s="104"/>
      <c r="GQO8" s="104"/>
      <c r="GQP8" s="104"/>
      <c r="GQQ8" s="104"/>
      <c r="GQR8" s="104"/>
      <c r="GQS8" s="104"/>
      <c r="GQT8" s="104"/>
      <c r="GQU8" s="104"/>
      <c r="GQV8" s="104"/>
      <c r="GQW8" s="104"/>
      <c r="GQX8" s="104"/>
      <c r="GQY8" s="104"/>
      <c r="GQZ8" s="104"/>
      <c r="GRA8" s="104"/>
      <c r="GRB8" s="104"/>
      <c r="GRC8" s="104"/>
      <c r="GRD8" s="104"/>
      <c r="GRE8" s="104"/>
      <c r="GRF8" s="104"/>
      <c r="GRG8" s="104"/>
      <c r="GRH8" s="104"/>
      <c r="GRI8" s="104"/>
      <c r="GRJ8" s="104"/>
      <c r="GRK8" s="104"/>
      <c r="GRL8" s="104"/>
      <c r="GRM8" s="104"/>
      <c r="GRN8" s="104"/>
      <c r="GRO8" s="104"/>
      <c r="GRP8" s="104"/>
      <c r="GRQ8" s="104"/>
      <c r="GRR8" s="104"/>
      <c r="GRS8" s="104"/>
      <c r="GRT8" s="104"/>
      <c r="GRU8" s="104"/>
      <c r="GRV8" s="104"/>
      <c r="GRW8" s="104"/>
      <c r="GRX8" s="104"/>
      <c r="GRY8" s="104"/>
      <c r="GRZ8" s="104"/>
      <c r="GSA8" s="104"/>
      <c r="GSB8" s="104"/>
      <c r="GSC8" s="104"/>
      <c r="GSD8" s="104"/>
      <c r="GSE8" s="104"/>
      <c r="GSF8" s="104"/>
      <c r="GSG8" s="104"/>
      <c r="GSH8" s="104"/>
      <c r="GSI8" s="104"/>
      <c r="GSJ8" s="104"/>
      <c r="GSK8" s="104"/>
      <c r="GSL8" s="104"/>
      <c r="GSM8" s="104"/>
      <c r="GSN8" s="104"/>
      <c r="GSO8" s="104"/>
      <c r="GSP8" s="104"/>
      <c r="GSQ8" s="104"/>
      <c r="GSR8" s="104"/>
      <c r="GSS8" s="104"/>
      <c r="GST8" s="104"/>
      <c r="GSU8" s="104"/>
      <c r="GSV8" s="104"/>
      <c r="GSW8" s="104"/>
      <c r="GSX8" s="104"/>
      <c r="GSY8" s="104"/>
      <c r="GSZ8" s="104"/>
      <c r="GTA8" s="104"/>
      <c r="GTB8" s="104"/>
      <c r="GTC8" s="104"/>
      <c r="GTD8" s="104"/>
      <c r="GTE8" s="104"/>
      <c r="GTF8" s="104"/>
      <c r="GTG8" s="104"/>
      <c r="GTH8" s="104"/>
      <c r="GTI8" s="104"/>
      <c r="GTJ8" s="104"/>
      <c r="GTK8" s="104"/>
      <c r="GTL8" s="104"/>
      <c r="GTM8" s="104"/>
      <c r="GTN8" s="104"/>
      <c r="GTO8" s="104"/>
      <c r="GTP8" s="104"/>
      <c r="GTQ8" s="104"/>
      <c r="GTR8" s="104"/>
      <c r="GTS8" s="104"/>
      <c r="GTT8" s="104"/>
      <c r="GTU8" s="104"/>
      <c r="GTV8" s="104"/>
      <c r="GTW8" s="104"/>
      <c r="GTX8" s="104"/>
      <c r="GTY8" s="104"/>
      <c r="GTZ8" s="104"/>
      <c r="GUA8" s="104"/>
      <c r="GUB8" s="104"/>
      <c r="GUC8" s="104"/>
      <c r="GUD8" s="104"/>
      <c r="GUE8" s="104"/>
      <c r="GUF8" s="104"/>
      <c r="GUG8" s="104"/>
      <c r="GUH8" s="104"/>
      <c r="GUI8" s="104"/>
      <c r="GUJ8" s="104"/>
      <c r="GUK8" s="104"/>
      <c r="GUL8" s="104"/>
      <c r="GUM8" s="104"/>
      <c r="GUN8" s="104"/>
      <c r="GUO8" s="104"/>
      <c r="GUP8" s="104"/>
      <c r="GUQ8" s="104"/>
      <c r="GUR8" s="104"/>
      <c r="GUS8" s="104"/>
      <c r="GUT8" s="104"/>
      <c r="GUU8" s="104"/>
      <c r="GUV8" s="104"/>
      <c r="GUW8" s="104"/>
      <c r="GUX8" s="104"/>
      <c r="GUY8" s="104"/>
      <c r="GUZ8" s="104"/>
      <c r="GVA8" s="104"/>
      <c r="GVB8" s="104"/>
      <c r="GVC8" s="104"/>
      <c r="GVD8" s="104"/>
      <c r="GVE8" s="104"/>
      <c r="GVF8" s="104"/>
      <c r="GVG8" s="104"/>
      <c r="GVH8" s="104"/>
      <c r="GVI8" s="104"/>
      <c r="GVJ8" s="104"/>
      <c r="GVK8" s="104"/>
      <c r="GVL8" s="104"/>
      <c r="GVM8" s="104"/>
      <c r="GVN8" s="104"/>
      <c r="GVO8" s="104"/>
      <c r="GVP8" s="104"/>
      <c r="GVQ8" s="104"/>
      <c r="GVR8" s="104"/>
      <c r="GVS8" s="104"/>
      <c r="GVT8" s="104"/>
      <c r="GVU8" s="104"/>
      <c r="GVV8" s="104"/>
      <c r="GVW8" s="104"/>
      <c r="GVX8" s="104"/>
      <c r="GVY8" s="104"/>
      <c r="GVZ8" s="104"/>
      <c r="GWA8" s="104"/>
      <c r="GWB8" s="104"/>
      <c r="GWC8" s="104"/>
      <c r="GWD8" s="104"/>
      <c r="GWE8" s="104"/>
      <c r="GWF8" s="104"/>
      <c r="GWG8" s="104"/>
      <c r="GWH8" s="104"/>
      <c r="GWI8" s="104"/>
      <c r="GWJ8" s="104"/>
      <c r="GWK8" s="104"/>
      <c r="GWL8" s="104"/>
      <c r="GWM8" s="104"/>
      <c r="GWN8" s="104"/>
      <c r="GWO8" s="104"/>
      <c r="GWP8" s="104"/>
      <c r="GWQ8" s="104"/>
      <c r="GWR8" s="104"/>
      <c r="GWS8" s="104"/>
      <c r="GWT8" s="104"/>
      <c r="GWU8" s="104"/>
      <c r="GWV8" s="104"/>
      <c r="GWW8" s="104"/>
      <c r="GWX8" s="104"/>
      <c r="GWY8" s="104"/>
      <c r="GWZ8" s="104"/>
      <c r="GXA8" s="104"/>
      <c r="GXB8" s="104"/>
      <c r="GXC8" s="104"/>
      <c r="GXD8" s="104"/>
      <c r="GXE8" s="104"/>
      <c r="GXF8" s="104"/>
      <c r="GXG8" s="104"/>
      <c r="GXH8" s="104"/>
      <c r="GXI8" s="104"/>
      <c r="GXJ8" s="104"/>
      <c r="GXK8" s="104"/>
      <c r="GXL8" s="104"/>
      <c r="GXM8" s="104"/>
      <c r="GXN8" s="104"/>
      <c r="GXO8" s="104"/>
      <c r="GXP8" s="104"/>
      <c r="GXQ8" s="104"/>
      <c r="GXR8" s="104"/>
      <c r="GXS8" s="104"/>
      <c r="GXT8" s="104"/>
      <c r="GXU8" s="104"/>
      <c r="GXV8" s="104"/>
      <c r="GXW8" s="104"/>
      <c r="GXX8" s="104"/>
      <c r="GXY8" s="104"/>
      <c r="GXZ8" s="104"/>
      <c r="GYA8" s="104"/>
      <c r="GYB8" s="104"/>
      <c r="GYC8" s="104"/>
      <c r="GYD8" s="104"/>
      <c r="GYE8" s="104"/>
      <c r="GYF8" s="104"/>
      <c r="GYG8" s="104"/>
      <c r="GYH8" s="104"/>
      <c r="GYI8" s="104"/>
      <c r="GYJ8" s="104"/>
      <c r="GYK8" s="104"/>
      <c r="GYL8" s="104"/>
      <c r="GYM8" s="104"/>
      <c r="GYN8" s="104"/>
      <c r="GYO8" s="104"/>
      <c r="GYP8" s="104"/>
      <c r="GYQ8" s="104"/>
      <c r="GYR8" s="104"/>
      <c r="GYS8" s="104"/>
      <c r="GYT8" s="104"/>
      <c r="GYU8" s="104"/>
      <c r="GYV8" s="104"/>
      <c r="GYW8" s="104"/>
      <c r="GYX8" s="104"/>
      <c r="GYY8" s="104"/>
      <c r="GYZ8" s="104"/>
      <c r="GZA8" s="104"/>
      <c r="GZB8" s="104"/>
      <c r="GZC8" s="104"/>
      <c r="GZD8" s="104"/>
      <c r="GZE8" s="104"/>
      <c r="GZF8" s="104"/>
      <c r="GZG8" s="104"/>
      <c r="GZH8" s="104"/>
      <c r="GZI8" s="104"/>
      <c r="GZJ8" s="104"/>
      <c r="GZK8" s="104"/>
      <c r="GZL8" s="104"/>
      <c r="GZM8" s="104"/>
      <c r="GZN8" s="104"/>
      <c r="GZO8" s="104"/>
      <c r="GZP8" s="104"/>
      <c r="GZQ8" s="104"/>
      <c r="GZR8" s="104"/>
      <c r="GZS8" s="104"/>
      <c r="GZT8" s="104"/>
      <c r="GZU8" s="104"/>
      <c r="GZV8" s="104"/>
      <c r="GZW8" s="104"/>
      <c r="GZX8" s="104"/>
      <c r="GZY8" s="104"/>
      <c r="GZZ8" s="104"/>
      <c r="HAA8" s="104"/>
      <c r="HAB8" s="104"/>
      <c r="HAC8" s="104"/>
      <c r="HAD8" s="104"/>
      <c r="HAE8" s="104"/>
      <c r="HAF8" s="104"/>
      <c r="HAG8" s="104"/>
      <c r="HAH8" s="104"/>
      <c r="HAI8" s="104"/>
      <c r="HAJ8" s="104"/>
      <c r="HAK8" s="104"/>
      <c r="HAL8" s="104"/>
      <c r="HAM8" s="104"/>
      <c r="HAN8" s="104"/>
      <c r="HAO8" s="104"/>
      <c r="HAP8" s="104"/>
      <c r="HAQ8" s="104"/>
      <c r="HAR8" s="104"/>
      <c r="HAS8" s="104"/>
      <c r="HAT8" s="104"/>
      <c r="HAU8" s="104"/>
      <c r="HAV8" s="104"/>
      <c r="HAW8" s="104"/>
      <c r="HAX8" s="104"/>
      <c r="HAY8" s="104"/>
      <c r="HAZ8" s="104"/>
      <c r="HBA8" s="104"/>
      <c r="HBB8" s="104"/>
      <c r="HBC8" s="104"/>
      <c r="HBD8" s="104"/>
      <c r="HBE8" s="104"/>
      <c r="HBF8" s="104"/>
      <c r="HBG8" s="104"/>
      <c r="HBH8" s="104"/>
      <c r="HBI8" s="104"/>
      <c r="HBJ8" s="104"/>
      <c r="HBK8" s="104"/>
      <c r="HBL8" s="104"/>
      <c r="HBM8" s="104"/>
      <c r="HBN8" s="104"/>
      <c r="HBO8" s="104"/>
      <c r="HBP8" s="104"/>
      <c r="HBQ8" s="104"/>
      <c r="HBR8" s="104"/>
      <c r="HBS8" s="104"/>
      <c r="HBT8" s="104"/>
      <c r="HBU8" s="104"/>
      <c r="HBV8" s="104"/>
      <c r="HBW8" s="104"/>
      <c r="HBX8" s="104"/>
      <c r="HBY8" s="104"/>
      <c r="HBZ8" s="104"/>
      <c r="HCA8" s="104"/>
      <c r="HCB8" s="104"/>
      <c r="HCC8" s="104"/>
      <c r="HCD8" s="104"/>
      <c r="HCE8" s="104"/>
      <c r="HCF8" s="104"/>
      <c r="HCG8" s="104"/>
      <c r="HCH8" s="104"/>
      <c r="HCI8" s="104"/>
      <c r="HCJ8" s="104"/>
      <c r="HCK8" s="104"/>
      <c r="HCL8" s="104"/>
      <c r="HCM8" s="104"/>
      <c r="HCN8" s="104"/>
      <c r="HCO8" s="104"/>
      <c r="HCP8" s="104"/>
      <c r="HCQ8" s="104"/>
      <c r="HCR8" s="104"/>
      <c r="HCS8" s="104"/>
      <c r="HCT8" s="104"/>
      <c r="HCU8" s="104"/>
      <c r="HCV8" s="104"/>
      <c r="HCW8" s="104"/>
      <c r="HCX8" s="104"/>
      <c r="HCY8" s="104"/>
      <c r="HCZ8" s="104"/>
      <c r="HDA8" s="104"/>
      <c r="HDB8" s="104"/>
      <c r="HDC8" s="104"/>
      <c r="HDD8" s="104"/>
      <c r="HDE8" s="104"/>
      <c r="HDF8" s="104"/>
      <c r="HDG8" s="104"/>
      <c r="HDH8" s="104"/>
      <c r="HDI8" s="104"/>
      <c r="HDJ8" s="104"/>
      <c r="HDK8" s="104"/>
      <c r="HDL8" s="104"/>
      <c r="HDM8" s="104"/>
      <c r="HDN8" s="104"/>
      <c r="HDO8" s="104"/>
      <c r="HDP8" s="104"/>
      <c r="HDQ8" s="104"/>
      <c r="HDR8" s="104"/>
      <c r="HDS8" s="104"/>
      <c r="HDT8" s="104"/>
      <c r="HDU8" s="104"/>
      <c r="HDV8" s="104"/>
      <c r="HDW8" s="104"/>
      <c r="HDX8" s="104"/>
      <c r="HDY8" s="104"/>
      <c r="HDZ8" s="104"/>
      <c r="HEA8" s="104"/>
      <c r="HEB8" s="104"/>
      <c r="HEC8" s="104"/>
      <c r="HED8" s="104"/>
      <c r="HEE8" s="104"/>
      <c r="HEF8" s="104"/>
      <c r="HEG8" s="104"/>
      <c r="HEH8" s="104"/>
      <c r="HEI8" s="104"/>
      <c r="HEJ8" s="104"/>
      <c r="HEK8" s="104"/>
      <c r="HEL8" s="104"/>
      <c r="HEM8" s="104"/>
      <c r="HEN8" s="104"/>
      <c r="HEO8" s="104"/>
      <c r="HEP8" s="104"/>
      <c r="HEQ8" s="104"/>
      <c r="HER8" s="104"/>
      <c r="HES8" s="104"/>
      <c r="HET8" s="104"/>
      <c r="HEU8" s="104"/>
      <c r="HEV8" s="104"/>
      <c r="HEW8" s="104"/>
      <c r="HEX8" s="104"/>
      <c r="HEY8" s="104"/>
      <c r="HEZ8" s="104"/>
      <c r="HFA8" s="104"/>
      <c r="HFB8" s="104"/>
      <c r="HFC8" s="104"/>
      <c r="HFD8" s="104"/>
      <c r="HFE8" s="104"/>
      <c r="HFF8" s="104"/>
      <c r="HFG8" s="104"/>
      <c r="HFH8" s="104"/>
      <c r="HFI8" s="104"/>
      <c r="HFJ8" s="104"/>
      <c r="HFK8" s="104"/>
      <c r="HFL8" s="104"/>
      <c r="HFM8" s="104"/>
      <c r="HFN8" s="104"/>
      <c r="HFO8" s="104"/>
      <c r="HFP8" s="104"/>
      <c r="HFQ8" s="104"/>
      <c r="HFR8" s="104"/>
      <c r="HFS8" s="104"/>
      <c r="HFT8" s="104"/>
      <c r="HFU8" s="104"/>
      <c r="HFV8" s="104"/>
      <c r="HFW8" s="104"/>
      <c r="HFX8" s="104"/>
      <c r="HFY8" s="104"/>
      <c r="HFZ8" s="104"/>
      <c r="HGA8" s="104"/>
      <c r="HGB8" s="104"/>
      <c r="HGC8" s="104"/>
      <c r="HGD8" s="104"/>
      <c r="HGE8" s="104"/>
      <c r="HGF8" s="104"/>
      <c r="HGG8" s="104"/>
      <c r="HGH8" s="104"/>
      <c r="HGI8" s="104"/>
      <c r="HGJ8" s="104"/>
      <c r="HGK8" s="104"/>
      <c r="HGL8" s="104"/>
      <c r="HGM8" s="104"/>
      <c r="HGN8" s="104"/>
      <c r="HGO8" s="104"/>
      <c r="HGP8" s="104"/>
      <c r="HGQ8" s="104"/>
      <c r="HGR8" s="104"/>
      <c r="HGS8" s="104"/>
      <c r="HGT8" s="104"/>
      <c r="HGU8" s="104"/>
      <c r="HGV8" s="104"/>
      <c r="HGW8" s="104"/>
      <c r="HGX8" s="104"/>
      <c r="HGY8" s="104"/>
      <c r="HGZ8" s="104"/>
      <c r="HHA8" s="104"/>
      <c r="HHB8" s="104"/>
      <c r="HHC8" s="104"/>
      <c r="HHD8" s="104"/>
      <c r="HHE8" s="104"/>
      <c r="HHF8" s="104"/>
      <c r="HHG8" s="104"/>
      <c r="HHH8" s="104"/>
      <c r="HHI8" s="104"/>
      <c r="HHJ8" s="104"/>
      <c r="HHK8" s="104"/>
      <c r="HHL8" s="104"/>
      <c r="HHM8" s="104"/>
      <c r="HHN8" s="104"/>
      <c r="HHO8" s="104"/>
      <c r="HHP8" s="104"/>
      <c r="HHQ8" s="104"/>
      <c r="HHR8" s="104"/>
      <c r="HHS8" s="104"/>
      <c r="HHT8" s="104"/>
      <c r="HHU8" s="104"/>
      <c r="HHV8" s="104"/>
      <c r="HHW8" s="104"/>
      <c r="HHX8" s="104"/>
      <c r="HHY8" s="104"/>
      <c r="HHZ8" s="104"/>
      <c r="HIA8" s="104"/>
      <c r="HIB8" s="104"/>
      <c r="HIC8" s="104"/>
      <c r="HID8" s="104"/>
      <c r="HIE8" s="104"/>
      <c r="HIF8" s="104"/>
      <c r="HIG8" s="104"/>
      <c r="HIH8" s="104"/>
      <c r="HII8" s="104"/>
      <c r="HIJ8" s="104"/>
      <c r="HIK8" s="104"/>
      <c r="HIL8" s="104"/>
      <c r="HIM8" s="104"/>
      <c r="HIN8" s="104"/>
      <c r="HIO8" s="104"/>
      <c r="HIP8" s="104"/>
      <c r="HIQ8" s="104"/>
      <c r="HIR8" s="104"/>
      <c r="HIS8" s="104"/>
      <c r="HIT8" s="104"/>
      <c r="HIU8" s="104"/>
      <c r="HIV8" s="104"/>
      <c r="HIW8" s="104"/>
      <c r="HIX8" s="104"/>
      <c r="HIY8" s="104"/>
      <c r="HIZ8" s="104"/>
      <c r="HJA8" s="104"/>
      <c r="HJB8" s="104"/>
      <c r="HJC8" s="104"/>
      <c r="HJD8" s="104"/>
      <c r="HJE8" s="104"/>
      <c r="HJF8" s="104"/>
      <c r="HJG8" s="104"/>
      <c r="HJH8" s="104"/>
      <c r="HJI8" s="104"/>
      <c r="HJJ8" s="104"/>
      <c r="HJK8" s="104"/>
      <c r="HJL8" s="104"/>
      <c r="HJM8" s="104"/>
      <c r="HJN8" s="104"/>
      <c r="HJO8" s="104"/>
      <c r="HJP8" s="104"/>
      <c r="HJQ8" s="104"/>
      <c r="HJR8" s="104"/>
      <c r="HJS8" s="104"/>
      <c r="HJT8" s="104"/>
      <c r="HJU8" s="104"/>
      <c r="HJV8" s="104"/>
      <c r="HJW8" s="104"/>
      <c r="HJX8" s="104"/>
      <c r="HJY8" s="104"/>
      <c r="HJZ8" s="104"/>
      <c r="HKA8" s="104"/>
      <c r="HKB8" s="104"/>
      <c r="HKC8" s="104"/>
      <c r="HKD8" s="104"/>
      <c r="HKE8" s="104"/>
      <c r="HKF8" s="104"/>
      <c r="HKG8" s="104"/>
      <c r="HKH8" s="104"/>
      <c r="HKI8" s="104"/>
      <c r="HKJ8" s="104"/>
      <c r="HKK8" s="104"/>
      <c r="HKL8" s="104"/>
      <c r="HKM8" s="104"/>
      <c r="HKN8" s="104"/>
      <c r="HKO8" s="104"/>
      <c r="HKP8" s="104"/>
      <c r="HKQ8" s="104"/>
      <c r="HKR8" s="104"/>
      <c r="HKS8" s="104"/>
      <c r="HKT8" s="104"/>
      <c r="HKU8" s="104"/>
      <c r="HKV8" s="104"/>
      <c r="HKW8" s="104"/>
      <c r="HKX8" s="104"/>
      <c r="HKY8" s="104"/>
      <c r="HKZ8" s="104"/>
      <c r="HLA8" s="104"/>
      <c r="HLB8" s="104"/>
      <c r="HLC8" s="104"/>
      <c r="HLD8" s="104"/>
      <c r="HLE8" s="104"/>
      <c r="HLF8" s="104"/>
      <c r="HLG8" s="104"/>
      <c r="HLH8" s="104"/>
      <c r="HLI8" s="104"/>
      <c r="HLJ8" s="104"/>
      <c r="HLK8" s="104"/>
      <c r="HLL8" s="104"/>
      <c r="HLM8" s="104"/>
      <c r="HLN8" s="104"/>
      <c r="HLO8" s="104"/>
      <c r="HLP8" s="104"/>
      <c r="HLQ8" s="104"/>
      <c r="HLR8" s="104"/>
      <c r="HLS8" s="104"/>
      <c r="HLT8" s="104"/>
      <c r="HLU8" s="104"/>
      <c r="HLV8" s="104"/>
      <c r="HLW8" s="104"/>
      <c r="HLX8" s="104"/>
      <c r="HLY8" s="104"/>
      <c r="HLZ8" s="104"/>
      <c r="HMA8" s="104"/>
      <c r="HMB8" s="104"/>
      <c r="HMC8" s="104"/>
      <c r="HMD8" s="104"/>
      <c r="HME8" s="104"/>
      <c r="HMF8" s="104"/>
      <c r="HMG8" s="104"/>
      <c r="HMH8" s="104"/>
      <c r="HMI8" s="104"/>
      <c r="HMJ8" s="104"/>
      <c r="HMK8" s="104"/>
      <c r="HML8" s="104"/>
      <c r="HMM8" s="104"/>
      <c r="HMN8" s="104"/>
      <c r="HMO8" s="104"/>
      <c r="HMP8" s="104"/>
      <c r="HMQ8" s="104"/>
      <c r="HMR8" s="104"/>
      <c r="HMS8" s="104"/>
      <c r="HMT8" s="104"/>
      <c r="HMU8" s="104"/>
      <c r="HMV8" s="104"/>
      <c r="HMW8" s="104"/>
      <c r="HMX8" s="104"/>
      <c r="HMY8" s="104"/>
      <c r="HMZ8" s="104"/>
      <c r="HNA8" s="104"/>
      <c r="HNB8" s="104"/>
      <c r="HNC8" s="104"/>
      <c r="HND8" s="104"/>
      <c r="HNE8" s="104"/>
      <c r="HNF8" s="104"/>
      <c r="HNG8" s="104"/>
      <c r="HNH8" s="104"/>
      <c r="HNI8" s="104"/>
      <c r="HNJ8" s="104"/>
      <c r="HNK8" s="104"/>
      <c r="HNL8" s="104"/>
      <c r="HNM8" s="104"/>
      <c r="HNN8" s="104"/>
      <c r="HNO8" s="104"/>
      <c r="HNP8" s="104"/>
      <c r="HNQ8" s="104"/>
      <c r="HNR8" s="104"/>
      <c r="HNS8" s="104"/>
      <c r="HNT8" s="104"/>
      <c r="HNU8" s="104"/>
      <c r="HNV8" s="104"/>
      <c r="HNW8" s="104"/>
      <c r="HNX8" s="104"/>
      <c r="HNY8" s="104"/>
      <c r="HNZ8" s="104"/>
      <c r="HOA8" s="104"/>
      <c r="HOB8" s="104"/>
      <c r="HOC8" s="104"/>
      <c r="HOD8" s="104"/>
      <c r="HOE8" s="104"/>
      <c r="HOF8" s="104"/>
      <c r="HOG8" s="104"/>
      <c r="HOH8" s="104"/>
      <c r="HOI8" s="104"/>
      <c r="HOJ8" s="104"/>
      <c r="HOK8" s="104"/>
      <c r="HOL8" s="104"/>
      <c r="HOM8" s="104"/>
      <c r="HON8" s="104"/>
      <c r="HOO8" s="104"/>
      <c r="HOP8" s="104"/>
      <c r="HOQ8" s="104"/>
      <c r="HOR8" s="104"/>
      <c r="HOS8" s="104"/>
      <c r="HOT8" s="104"/>
      <c r="HOU8" s="104"/>
      <c r="HOV8" s="104"/>
      <c r="HOW8" s="104"/>
      <c r="HOX8" s="104"/>
      <c r="HOY8" s="104"/>
      <c r="HOZ8" s="104"/>
      <c r="HPA8" s="104"/>
      <c r="HPB8" s="104"/>
      <c r="HPC8" s="104"/>
      <c r="HPD8" s="104"/>
      <c r="HPE8" s="104"/>
      <c r="HPF8" s="104"/>
      <c r="HPG8" s="104"/>
      <c r="HPH8" s="104"/>
      <c r="HPI8" s="104"/>
      <c r="HPJ8" s="104"/>
      <c r="HPK8" s="104"/>
      <c r="HPL8" s="104"/>
      <c r="HPM8" s="104"/>
      <c r="HPN8" s="104"/>
      <c r="HPO8" s="104"/>
      <c r="HPP8" s="104"/>
      <c r="HPQ8" s="104"/>
      <c r="HPR8" s="104"/>
      <c r="HPS8" s="104"/>
      <c r="HPT8" s="104"/>
      <c r="HPU8" s="104"/>
      <c r="HPV8" s="104"/>
      <c r="HPW8" s="104"/>
      <c r="HPX8" s="104"/>
      <c r="HPY8" s="104"/>
      <c r="HPZ8" s="104"/>
      <c r="HQA8" s="104"/>
      <c r="HQB8" s="104"/>
      <c r="HQC8" s="104"/>
      <c r="HQD8" s="104"/>
      <c r="HQE8" s="104"/>
      <c r="HQF8" s="104"/>
      <c r="HQG8" s="104"/>
      <c r="HQH8" s="104"/>
      <c r="HQI8" s="104"/>
      <c r="HQJ8" s="104"/>
      <c r="HQK8" s="104"/>
      <c r="HQL8" s="104"/>
      <c r="HQM8" s="104"/>
      <c r="HQN8" s="104"/>
      <c r="HQO8" s="104"/>
      <c r="HQP8" s="104"/>
      <c r="HQQ8" s="104"/>
      <c r="HQR8" s="104"/>
      <c r="HQS8" s="104"/>
      <c r="HQT8" s="104"/>
      <c r="HQU8" s="104"/>
      <c r="HQV8" s="104"/>
      <c r="HQW8" s="104"/>
      <c r="HQX8" s="104"/>
      <c r="HQY8" s="104"/>
      <c r="HQZ8" s="104"/>
      <c r="HRA8" s="104"/>
      <c r="HRB8" s="104"/>
      <c r="HRC8" s="104"/>
      <c r="HRD8" s="104"/>
      <c r="HRE8" s="104"/>
      <c r="HRF8" s="104"/>
      <c r="HRG8" s="104"/>
      <c r="HRH8" s="104"/>
      <c r="HRI8" s="104"/>
      <c r="HRJ8" s="104"/>
      <c r="HRK8" s="104"/>
      <c r="HRL8" s="104"/>
      <c r="HRM8" s="104"/>
      <c r="HRN8" s="104"/>
      <c r="HRO8" s="104"/>
      <c r="HRP8" s="104"/>
      <c r="HRQ8" s="104"/>
      <c r="HRR8" s="104"/>
      <c r="HRS8" s="104"/>
      <c r="HRT8" s="104"/>
      <c r="HRU8" s="104"/>
      <c r="HRV8" s="104"/>
      <c r="HRW8" s="104"/>
      <c r="HRX8" s="104"/>
      <c r="HRY8" s="104"/>
      <c r="HRZ8" s="104"/>
      <c r="HSA8" s="104"/>
      <c r="HSB8" s="104"/>
      <c r="HSC8" s="104"/>
      <c r="HSD8" s="104"/>
      <c r="HSE8" s="104"/>
      <c r="HSF8" s="104"/>
      <c r="HSG8" s="104"/>
      <c r="HSH8" s="104"/>
      <c r="HSI8" s="104"/>
      <c r="HSJ8" s="104"/>
      <c r="HSK8" s="104"/>
      <c r="HSL8" s="104"/>
      <c r="HSM8" s="104"/>
      <c r="HSN8" s="104"/>
      <c r="HSO8" s="104"/>
      <c r="HSP8" s="104"/>
      <c r="HSQ8" s="104"/>
      <c r="HSR8" s="104"/>
      <c r="HSS8" s="104"/>
      <c r="HST8" s="104"/>
      <c r="HSU8" s="104"/>
      <c r="HSV8" s="104"/>
      <c r="HSW8" s="104"/>
      <c r="HSX8" s="104"/>
      <c r="HSY8" s="104"/>
      <c r="HSZ8" s="104"/>
      <c r="HTA8" s="104"/>
      <c r="HTB8" s="104"/>
      <c r="HTC8" s="104"/>
      <c r="HTD8" s="104"/>
      <c r="HTE8" s="104"/>
      <c r="HTF8" s="104"/>
      <c r="HTG8" s="104"/>
      <c r="HTH8" s="104"/>
      <c r="HTI8" s="104"/>
      <c r="HTJ8" s="104"/>
      <c r="HTK8" s="104"/>
      <c r="HTL8" s="104"/>
      <c r="HTM8" s="104"/>
      <c r="HTN8" s="104"/>
      <c r="HTO8" s="104"/>
      <c r="HTP8" s="104"/>
      <c r="HTQ8" s="104"/>
      <c r="HTR8" s="104"/>
      <c r="HTS8" s="104"/>
      <c r="HTT8" s="104"/>
      <c r="HTU8" s="104"/>
      <c r="HTV8" s="104"/>
      <c r="HTW8" s="104"/>
      <c r="HTX8" s="104"/>
      <c r="HTY8" s="104"/>
      <c r="HTZ8" s="104"/>
      <c r="HUA8" s="104"/>
      <c r="HUB8" s="104"/>
      <c r="HUC8" s="104"/>
      <c r="HUD8" s="104"/>
      <c r="HUE8" s="104"/>
      <c r="HUF8" s="104"/>
      <c r="HUG8" s="104"/>
      <c r="HUH8" s="104"/>
      <c r="HUI8" s="104"/>
      <c r="HUJ8" s="104"/>
      <c r="HUK8" s="104"/>
      <c r="HUL8" s="104"/>
      <c r="HUM8" s="104"/>
      <c r="HUN8" s="104"/>
      <c r="HUO8" s="104"/>
      <c r="HUP8" s="104"/>
      <c r="HUQ8" s="104"/>
      <c r="HUR8" s="104"/>
      <c r="HUS8" s="104"/>
      <c r="HUT8" s="104"/>
      <c r="HUU8" s="104"/>
      <c r="HUV8" s="104"/>
      <c r="HUW8" s="104"/>
      <c r="HUX8" s="104"/>
      <c r="HUY8" s="104"/>
      <c r="HUZ8" s="104"/>
      <c r="HVA8" s="104"/>
      <c r="HVB8" s="104"/>
      <c r="HVC8" s="104"/>
      <c r="HVD8" s="104"/>
      <c r="HVE8" s="104"/>
      <c r="HVF8" s="104"/>
      <c r="HVG8" s="104"/>
      <c r="HVH8" s="104"/>
      <c r="HVI8" s="104"/>
      <c r="HVJ8" s="104"/>
      <c r="HVK8" s="104"/>
      <c r="HVL8" s="104"/>
      <c r="HVM8" s="104"/>
      <c r="HVN8" s="104"/>
      <c r="HVO8" s="104"/>
      <c r="HVP8" s="104"/>
      <c r="HVQ8" s="104"/>
      <c r="HVR8" s="104"/>
      <c r="HVS8" s="104"/>
      <c r="HVT8" s="104"/>
      <c r="HVU8" s="104"/>
      <c r="HVV8" s="104"/>
      <c r="HVW8" s="104"/>
      <c r="HVX8" s="104"/>
      <c r="HVY8" s="104"/>
      <c r="HVZ8" s="104"/>
      <c r="HWA8" s="104"/>
      <c r="HWB8" s="104"/>
      <c r="HWC8" s="104"/>
      <c r="HWD8" s="104"/>
      <c r="HWE8" s="104"/>
      <c r="HWF8" s="104"/>
      <c r="HWG8" s="104"/>
      <c r="HWH8" s="104"/>
      <c r="HWI8" s="104"/>
      <c r="HWJ8" s="104"/>
      <c r="HWK8" s="104"/>
      <c r="HWL8" s="104"/>
      <c r="HWM8" s="104"/>
      <c r="HWN8" s="104"/>
      <c r="HWO8" s="104"/>
      <c r="HWP8" s="104"/>
      <c r="HWQ8" s="104"/>
      <c r="HWR8" s="104"/>
      <c r="HWS8" s="104"/>
      <c r="HWT8" s="104"/>
      <c r="HWU8" s="104"/>
      <c r="HWV8" s="104"/>
      <c r="HWW8" s="104"/>
      <c r="HWX8" s="104"/>
      <c r="HWY8" s="104"/>
      <c r="HWZ8" s="104"/>
      <c r="HXA8" s="104"/>
      <c r="HXB8" s="104"/>
      <c r="HXC8" s="104"/>
      <c r="HXD8" s="104"/>
      <c r="HXE8" s="104"/>
      <c r="HXF8" s="104"/>
      <c r="HXG8" s="104"/>
      <c r="HXH8" s="104"/>
      <c r="HXI8" s="104"/>
      <c r="HXJ8" s="104"/>
      <c r="HXK8" s="104"/>
      <c r="HXL8" s="104"/>
      <c r="HXM8" s="104"/>
      <c r="HXN8" s="104"/>
      <c r="HXO8" s="104"/>
      <c r="HXP8" s="104"/>
      <c r="HXQ8" s="104"/>
      <c r="HXR8" s="104"/>
      <c r="HXS8" s="104"/>
      <c r="HXT8" s="104"/>
      <c r="HXU8" s="104"/>
      <c r="HXV8" s="104"/>
      <c r="HXW8" s="104"/>
      <c r="HXX8" s="104"/>
      <c r="HXY8" s="104"/>
      <c r="HXZ8" s="104"/>
      <c r="HYA8" s="104"/>
      <c r="HYB8" s="104"/>
      <c r="HYC8" s="104"/>
      <c r="HYD8" s="104"/>
      <c r="HYE8" s="104"/>
      <c r="HYF8" s="104"/>
      <c r="HYG8" s="104"/>
      <c r="HYH8" s="104"/>
      <c r="HYI8" s="104"/>
      <c r="HYJ8" s="104"/>
      <c r="HYK8" s="104"/>
      <c r="HYL8" s="104"/>
      <c r="HYM8" s="104"/>
      <c r="HYN8" s="104"/>
      <c r="HYO8" s="104"/>
      <c r="HYP8" s="104"/>
      <c r="HYQ8" s="104"/>
      <c r="HYR8" s="104"/>
      <c r="HYS8" s="104"/>
      <c r="HYT8" s="104"/>
      <c r="HYU8" s="104"/>
      <c r="HYV8" s="104"/>
      <c r="HYW8" s="104"/>
      <c r="HYX8" s="104"/>
      <c r="HYY8" s="104"/>
      <c r="HYZ8" s="104"/>
      <c r="HZA8" s="104"/>
      <c r="HZB8" s="104"/>
      <c r="HZC8" s="104"/>
      <c r="HZD8" s="104"/>
      <c r="HZE8" s="104"/>
      <c r="HZF8" s="104"/>
      <c r="HZG8" s="104"/>
      <c r="HZH8" s="104"/>
      <c r="HZI8" s="104"/>
      <c r="HZJ8" s="104"/>
      <c r="HZK8" s="104"/>
      <c r="HZL8" s="104"/>
      <c r="HZM8" s="104"/>
      <c r="HZN8" s="104"/>
      <c r="HZO8" s="104"/>
      <c r="HZP8" s="104"/>
      <c r="HZQ8" s="104"/>
      <c r="HZR8" s="104"/>
      <c r="HZS8" s="104"/>
      <c r="HZT8" s="104"/>
      <c r="HZU8" s="104"/>
      <c r="HZV8" s="104"/>
      <c r="HZW8" s="104"/>
      <c r="HZX8" s="104"/>
      <c r="HZY8" s="104"/>
      <c r="HZZ8" s="104"/>
      <c r="IAA8" s="104"/>
      <c r="IAB8" s="104"/>
      <c r="IAC8" s="104"/>
      <c r="IAD8" s="104"/>
      <c r="IAE8" s="104"/>
      <c r="IAF8" s="104"/>
      <c r="IAG8" s="104"/>
      <c r="IAH8" s="104"/>
      <c r="IAI8" s="104"/>
      <c r="IAJ8" s="104"/>
      <c r="IAK8" s="104"/>
      <c r="IAL8" s="104"/>
      <c r="IAM8" s="104"/>
      <c r="IAN8" s="104"/>
      <c r="IAO8" s="104"/>
      <c r="IAP8" s="104"/>
      <c r="IAQ8" s="104"/>
      <c r="IAR8" s="104"/>
      <c r="IAS8" s="104"/>
      <c r="IAT8" s="104"/>
      <c r="IAU8" s="104"/>
      <c r="IAV8" s="104"/>
      <c r="IAW8" s="104"/>
      <c r="IAX8" s="104"/>
      <c r="IAY8" s="104"/>
      <c r="IAZ8" s="104"/>
      <c r="IBA8" s="104"/>
      <c r="IBB8" s="104"/>
      <c r="IBC8" s="104"/>
      <c r="IBD8" s="104"/>
      <c r="IBE8" s="104"/>
      <c r="IBF8" s="104"/>
      <c r="IBG8" s="104"/>
      <c r="IBH8" s="104"/>
      <c r="IBI8" s="104"/>
      <c r="IBJ8" s="104"/>
      <c r="IBK8" s="104"/>
      <c r="IBL8" s="104"/>
      <c r="IBM8" s="104"/>
      <c r="IBN8" s="104"/>
      <c r="IBO8" s="104"/>
      <c r="IBP8" s="104"/>
      <c r="IBQ8" s="104"/>
      <c r="IBR8" s="104"/>
      <c r="IBS8" s="104"/>
      <c r="IBT8" s="104"/>
      <c r="IBU8" s="104"/>
      <c r="IBV8" s="104"/>
      <c r="IBW8" s="104"/>
      <c r="IBX8" s="104"/>
      <c r="IBY8" s="104"/>
      <c r="IBZ8" s="104"/>
      <c r="ICA8" s="104"/>
      <c r="ICB8" s="104"/>
      <c r="ICC8" s="104"/>
      <c r="ICD8" s="104"/>
      <c r="ICE8" s="104"/>
      <c r="ICF8" s="104"/>
      <c r="ICG8" s="104"/>
      <c r="ICH8" s="104"/>
      <c r="ICI8" s="104"/>
      <c r="ICJ8" s="104"/>
      <c r="ICK8" s="104"/>
      <c r="ICL8" s="104"/>
      <c r="ICM8" s="104"/>
      <c r="ICN8" s="104"/>
      <c r="ICO8" s="104"/>
      <c r="ICP8" s="104"/>
      <c r="ICQ8" s="104"/>
      <c r="ICR8" s="104"/>
      <c r="ICS8" s="104"/>
      <c r="ICT8" s="104"/>
      <c r="ICU8" s="104"/>
      <c r="ICV8" s="104"/>
      <c r="ICW8" s="104"/>
      <c r="ICX8" s="104"/>
      <c r="ICY8" s="104"/>
      <c r="ICZ8" s="104"/>
      <c r="IDA8" s="104"/>
      <c r="IDB8" s="104"/>
      <c r="IDC8" s="104"/>
      <c r="IDD8" s="104"/>
      <c r="IDE8" s="104"/>
      <c r="IDF8" s="104"/>
      <c r="IDG8" s="104"/>
      <c r="IDH8" s="104"/>
      <c r="IDI8" s="104"/>
      <c r="IDJ8" s="104"/>
      <c r="IDK8" s="104"/>
      <c r="IDL8" s="104"/>
      <c r="IDM8" s="104"/>
      <c r="IDN8" s="104"/>
      <c r="IDO8" s="104"/>
      <c r="IDP8" s="104"/>
      <c r="IDQ8" s="104"/>
      <c r="IDR8" s="104"/>
      <c r="IDS8" s="104"/>
      <c r="IDT8" s="104"/>
      <c r="IDU8" s="104"/>
      <c r="IDV8" s="104"/>
      <c r="IDW8" s="104"/>
      <c r="IDX8" s="104"/>
      <c r="IDY8" s="104"/>
      <c r="IDZ8" s="104"/>
      <c r="IEA8" s="104"/>
      <c r="IEB8" s="104"/>
      <c r="IEC8" s="104"/>
      <c r="IED8" s="104"/>
      <c r="IEE8" s="104"/>
      <c r="IEF8" s="104"/>
      <c r="IEG8" s="104"/>
      <c r="IEH8" s="104"/>
      <c r="IEI8" s="104"/>
      <c r="IEJ8" s="104"/>
      <c r="IEK8" s="104"/>
      <c r="IEL8" s="104"/>
      <c r="IEM8" s="104"/>
      <c r="IEN8" s="104"/>
      <c r="IEO8" s="104"/>
      <c r="IEP8" s="104"/>
      <c r="IEQ8" s="104"/>
      <c r="IER8" s="104"/>
      <c r="IES8" s="104"/>
      <c r="IET8" s="104"/>
      <c r="IEU8" s="104"/>
      <c r="IEV8" s="104"/>
      <c r="IEW8" s="104"/>
      <c r="IEX8" s="104"/>
      <c r="IEY8" s="104"/>
      <c r="IEZ8" s="104"/>
      <c r="IFA8" s="104"/>
      <c r="IFB8" s="104"/>
      <c r="IFC8" s="104"/>
      <c r="IFD8" s="104"/>
      <c r="IFE8" s="104"/>
      <c r="IFF8" s="104"/>
      <c r="IFG8" s="104"/>
      <c r="IFH8" s="104"/>
      <c r="IFI8" s="104"/>
      <c r="IFJ8" s="104"/>
      <c r="IFK8" s="104"/>
      <c r="IFL8" s="104"/>
      <c r="IFM8" s="104"/>
      <c r="IFN8" s="104"/>
      <c r="IFO8" s="104"/>
      <c r="IFP8" s="104"/>
      <c r="IFQ8" s="104"/>
      <c r="IFR8" s="104"/>
      <c r="IFS8" s="104"/>
      <c r="IFT8" s="104"/>
      <c r="IFU8" s="104"/>
      <c r="IFV8" s="104"/>
      <c r="IFW8" s="104"/>
      <c r="IFX8" s="104"/>
      <c r="IFY8" s="104"/>
      <c r="IFZ8" s="104"/>
      <c r="IGA8" s="104"/>
      <c r="IGB8" s="104"/>
      <c r="IGC8" s="104"/>
      <c r="IGD8" s="104"/>
      <c r="IGE8" s="104"/>
      <c r="IGF8" s="104"/>
      <c r="IGG8" s="104"/>
      <c r="IGH8" s="104"/>
      <c r="IGI8" s="104"/>
      <c r="IGJ8" s="104"/>
      <c r="IGK8" s="104"/>
      <c r="IGL8" s="104"/>
      <c r="IGM8" s="104"/>
      <c r="IGN8" s="104"/>
      <c r="IGO8" s="104"/>
      <c r="IGP8" s="104"/>
      <c r="IGQ8" s="104"/>
      <c r="IGR8" s="104"/>
      <c r="IGS8" s="104"/>
      <c r="IGT8" s="104"/>
      <c r="IGU8" s="104"/>
      <c r="IGV8" s="104"/>
      <c r="IGW8" s="104"/>
      <c r="IGX8" s="104"/>
      <c r="IGY8" s="104"/>
      <c r="IGZ8" s="104"/>
      <c r="IHA8" s="104"/>
      <c r="IHB8" s="104"/>
      <c r="IHC8" s="104"/>
      <c r="IHD8" s="104"/>
      <c r="IHE8" s="104"/>
      <c r="IHF8" s="104"/>
      <c r="IHG8" s="104"/>
      <c r="IHH8" s="104"/>
      <c r="IHI8" s="104"/>
      <c r="IHJ8" s="104"/>
      <c r="IHK8" s="104"/>
      <c r="IHL8" s="104"/>
      <c r="IHM8" s="104"/>
      <c r="IHN8" s="104"/>
      <c r="IHO8" s="104"/>
      <c r="IHP8" s="104"/>
      <c r="IHQ8" s="104"/>
      <c r="IHR8" s="104"/>
      <c r="IHS8" s="104"/>
      <c r="IHT8" s="104"/>
      <c r="IHU8" s="104"/>
      <c r="IHV8" s="104"/>
      <c r="IHW8" s="104"/>
      <c r="IHX8" s="104"/>
      <c r="IHY8" s="104"/>
      <c r="IHZ8" s="104"/>
      <c r="IIA8" s="104"/>
      <c r="IIB8" s="104"/>
      <c r="IIC8" s="104"/>
      <c r="IID8" s="104"/>
      <c r="IIE8" s="104"/>
      <c r="IIF8" s="104"/>
      <c r="IIG8" s="104"/>
      <c r="IIH8" s="104"/>
      <c r="III8" s="104"/>
      <c r="IIJ8" s="104"/>
      <c r="IIK8" s="104"/>
      <c r="IIL8" s="104"/>
      <c r="IIM8" s="104"/>
      <c r="IIN8" s="104"/>
      <c r="IIO8" s="104"/>
      <c r="IIP8" s="104"/>
      <c r="IIQ8" s="104"/>
      <c r="IIR8" s="104"/>
      <c r="IIS8" s="104"/>
      <c r="IIT8" s="104"/>
      <c r="IIU8" s="104"/>
      <c r="IIV8" s="104"/>
      <c r="IIW8" s="104"/>
      <c r="IIX8" s="104"/>
      <c r="IIY8" s="104"/>
      <c r="IIZ8" s="104"/>
      <c r="IJA8" s="104"/>
      <c r="IJB8" s="104"/>
      <c r="IJC8" s="104"/>
      <c r="IJD8" s="104"/>
      <c r="IJE8" s="104"/>
      <c r="IJF8" s="104"/>
      <c r="IJG8" s="104"/>
      <c r="IJH8" s="104"/>
      <c r="IJI8" s="104"/>
      <c r="IJJ8" s="104"/>
      <c r="IJK8" s="104"/>
      <c r="IJL8" s="104"/>
      <c r="IJM8" s="104"/>
      <c r="IJN8" s="104"/>
      <c r="IJO8" s="104"/>
      <c r="IJP8" s="104"/>
      <c r="IJQ8" s="104"/>
      <c r="IJR8" s="104"/>
      <c r="IJS8" s="104"/>
      <c r="IJT8" s="104"/>
      <c r="IJU8" s="104"/>
      <c r="IJV8" s="104"/>
      <c r="IJW8" s="104"/>
      <c r="IJX8" s="104"/>
      <c r="IJY8" s="104"/>
      <c r="IJZ8" s="104"/>
      <c r="IKA8" s="104"/>
      <c r="IKB8" s="104"/>
      <c r="IKC8" s="104"/>
      <c r="IKD8" s="104"/>
      <c r="IKE8" s="104"/>
      <c r="IKF8" s="104"/>
      <c r="IKG8" s="104"/>
      <c r="IKH8" s="104"/>
      <c r="IKI8" s="104"/>
      <c r="IKJ8" s="104"/>
      <c r="IKK8" s="104"/>
      <c r="IKL8" s="104"/>
      <c r="IKM8" s="104"/>
      <c r="IKN8" s="104"/>
      <c r="IKO8" s="104"/>
      <c r="IKP8" s="104"/>
      <c r="IKQ8" s="104"/>
      <c r="IKR8" s="104"/>
      <c r="IKS8" s="104"/>
      <c r="IKT8" s="104"/>
      <c r="IKU8" s="104"/>
      <c r="IKV8" s="104"/>
      <c r="IKW8" s="104"/>
      <c r="IKX8" s="104"/>
      <c r="IKY8" s="104"/>
      <c r="IKZ8" s="104"/>
      <c r="ILA8" s="104"/>
      <c r="ILB8" s="104"/>
      <c r="ILC8" s="104"/>
      <c r="ILD8" s="104"/>
      <c r="ILE8" s="104"/>
      <c r="ILF8" s="104"/>
      <c r="ILG8" s="104"/>
      <c r="ILH8" s="104"/>
      <c r="ILI8" s="104"/>
      <c r="ILJ8" s="104"/>
      <c r="ILK8" s="104"/>
      <c r="ILL8" s="104"/>
      <c r="ILM8" s="104"/>
      <c r="ILN8" s="104"/>
      <c r="ILO8" s="104"/>
      <c r="ILP8" s="104"/>
      <c r="ILQ8" s="104"/>
      <c r="ILR8" s="104"/>
      <c r="ILS8" s="104"/>
      <c r="ILT8" s="104"/>
      <c r="ILU8" s="104"/>
      <c r="ILV8" s="104"/>
      <c r="ILW8" s="104"/>
      <c r="ILX8" s="104"/>
      <c r="ILY8" s="104"/>
      <c r="ILZ8" s="104"/>
      <c r="IMA8" s="104"/>
      <c r="IMB8" s="104"/>
      <c r="IMC8" s="104"/>
      <c r="IMD8" s="104"/>
      <c r="IME8" s="104"/>
      <c r="IMF8" s="104"/>
      <c r="IMG8" s="104"/>
      <c r="IMH8" s="104"/>
      <c r="IMI8" s="104"/>
      <c r="IMJ8" s="104"/>
      <c r="IMK8" s="104"/>
      <c r="IML8" s="104"/>
      <c r="IMM8" s="104"/>
      <c r="IMN8" s="104"/>
      <c r="IMO8" s="104"/>
      <c r="IMP8" s="104"/>
      <c r="IMQ8" s="104"/>
      <c r="IMR8" s="104"/>
      <c r="IMS8" s="104"/>
      <c r="IMT8" s="104"/>
      <c r="IMU8" s="104"/>
      <c r="IMV8" s="104"/>
      <c r="IMW8" s="104"/>
      <c r="IMX8" s="104"/>
      <c r="IMY8" s="104"/>
      <c r="IMZ8" s="104"/>
      <c r="INA8" s="104"/>
      <c r="INB8" s="104"/>
      <c r="INC8" s="104"/>
      <c r="IND8" s="104"/>
      <c r="INE8" s="104"/>
      <c r="INF8" s="104"/>
      <c r="ING8" s="104"/>
      <c r="INH8" s="104"/>
      <c r="INI8" s="104"/>
      <c r="INJ8" s="104"/>
      <c r="INK8" s="104"/>
      <c r="INL8" s="104"/>
      <c r="INM8" s="104"/>
      <c r="INN8" s="104"/>
      <c r="INO8" s="104"/>
      <c r="INP8" s="104"/>
      <c r="INQ8" s="104"/>
      <c r="INR8" s="104"/>
      <c r="INS8" s="104"/>
      <c r="INT8" s="104"/>
      <c r="INU8" s="104"/>
      <c r="INV8" s="104"/>
      <c r="INW8" s="104"/>
      <c r="INX8" s="104"/>
      <c r="INY8" s="104"/>
      <c r="INZ8" s="104"/>
      <c r="IOA8" s="104"/>
      <c r="IOB8" s="104"/>
      <c r="IOC8" s="104"/>
      <c r="IOD8" s="104"/>
      <c r="IOE8" s="104"/>
      <c r="IOF8" s="104"/>
      <c r="IOG8" s="104"/>
      <c r="IOH8" s="104"/>
      <c r="IOI8" s="104"/>
      <c r="IOJ8" s="104"/>
      <c r="IOK8" s="104"/>
      <c r="IOL8" s="104"/>
      <c r="IOM8" s="104"/>
      <c r="ION8" s="104"/>
      <c r="IOO8" s="104"/>
      <c r="IOP8" s="104"/>
      <c r="IOQ8" s="104"/>
      <c r="IOR8" s="104"/>
      <c r="IOS8" s="104"/>
      <c r="IOT8" s="104"/>
      <c r="IOU8" s="104"/>
      <c r="IOV8" s="104"/>
      <c r="IOW8" s="104"/>
      <c r="IOX8" s="104"/>
      <c r="IOY8" s="104"/>
      <c r="IOZ8" s="104"/>
      <c r="IPA8" s="104"/>
      <c r="IPB8" s="104"/>
      <c r="IPC8" s="104"/>
      <c r="IPD8" s="104"/>
      <c r="IPE8" s="104"/>
      <c r="IPF8" s="104"/>
      <c r="IPG8" s="104"/>
      <c r="IPH8" s="104"/>
      <c r="IPI8" s="104"/>
      <c r="IPJ8" s="104"/>
      <c r="IPK8" s="104"/>
      <c r="IPL8" s="104"/>
      <c r="IPM8" s="104"/>
      <c r="IPN8" s="104"/>
      <c r="IPO8" s="104"/>
      <c r="IPP8" s="104"/>
      <c r="IPQ8" s="104"/>
      <c r="IPR8" s="104"/>
      <c r="IPS8" s="104"/>
      <c r="IPT8" s="104"/>
      <c r="IPU8" s="104"/>
      <c r="IPV8" s="104"/>
      <c r="IPW8" s="104"/>
      <c r="IPX8" s="104"/>
      <c r="IPY8" s="104"/>
      <c r="IPZ8" s="104"/>
      <c r="IQA8" s="104"/>
      <c r="IQB8" s="104"/>
      <c r="IQC8" s="104"/>
      <c r="IQD8" s="104"/>
      <c r="IQE8" s="104"/>
      <c r="IQF8" s="104"/>
      <c r="IQG8" s="104"/>
      <c r="IQH8" s="104"/>
      <c r="IQI8" s="104"/>
      <c r="IQJ8" s="104"/>
      <c r="IQK8" s="104"/>
      <c r="IQL8" s="104"/>
      <c r="IQM8" s="104"/>
      <c r="IQN8" s="104"/>
      <c r="IQO8" s="104"/>
      <c r="IQP8" s="104"/>
      <c r="IQQ8" s="104"/>
      <c r="IQR8" s="104"/>
      <c r="IQS8" s="104"/>
      <c r="IQT8" s="104"/>
      <c r="IQU8" s="104"/>
      <c r="IQV8" s="104"/>
      <c r="IQW8" s="104"/>
      <c r="IQX8" s="104"/>
      <c r="IQY8" s="104"/>
      <c r="IQZ8" s="104"/>
      <c r="IRA8" s="104"/>
      <c r="IRB8" s="104"/>
      <c r="IRC8" s="104"/>
      <c r="IRD8" s="104"/>
      <c r="IRE8" s="104"/>
      <c r="IRF8" s="104"/>
      <c r="IRG8" s="104"/>
      <c r="IRH8" s="104"/>
      <c r="IRI8" s="104"/>
      <c r="IRJ8" s="104"/>
      <c r="IRK8" s="104"/>
      <c r="IRL8" s="104"/>
      <c r="IRM8" s="104"/>
      <c r="IRN8" s="104"/>
      <c r="IRO8" s="104"/>
      <c r="IRP8" s="104"/>
      <c r="IRQ8" s="104"/>
      <c r="IRR8" s="104"/>
      <c r="IRS8" s="104"/>
      <c r="IRT8" s="104"/>
      <c r="IRU8" s="104"/>
      <c r="IRV8" s="104"/>
      <c r="IRW8" s="104"/>
      <c r="IRX8" s="104"/>
      <c r="IRY8" s="104"/>
      <c r="IRZ8" s="104"/>
      <c r="ISA8" s="104"/>
      <c r="ISB8" s="104"/>
      <c r="ISC8" s="104"/>
      <c r="ISD8" s="104"/>
      <c r="ISE8" s="104"/>
      <c r="ISF8" s="104"/>
      <c r="ISG8" s="104"/>
      <c r="ISH8" s="104"/>
      <c r="ISI8" s="104"/>
      <c r="ISJ8" s="104"/>
      <c r="ISK8" s="104"/>
      <c r="ISL8" s="104"/>
      <c r="ISM8" s="104"/>
      <c r="ISN8" s="104"/>
      <c r="ISO8" s="104"/>
      <c r="ISP8" s="104"/>
      <c r="ISQ8" s="104"/>
      <c r="ISR8" s="104"/>
      <c r="ISS8" s="104"/>
      <c r="IST8" s="104"/>
      <c r="ISU8" s="104"/>
      <c r="ISV8" s="104"/>
      <c r="ISW8" s="104"/>
      <c r="ISX8" s="104"/>
      <c r="ISY8" s="104"/>
      <c r="ISZ8" s="104"/>
      <c r="ITA8" s="104"/>
      <c r="ITB8" s="104"/>
      <c r="ITC8" s="104"/>
      <c r="ITD8" s="104"/>
      <c r="ITE8" s="104"/>
      <c r="ITF8" s="104"/>
      <c r="ITG8" s="104"/>
      <c r="ITH8" s="104"/>
      <c r="ITI8" s="104"/>
      <c r="ITJ8" s="104"/>
      <c r="ITK8" s="104"/>
      <c r="ITL8" s="104"/>
      <c r="ITM8" s="104"/>
      <c r="ITN8" s="104"/>
      <c r="ITO8" s="104"/>
      <c r="ITP8" s="104"/>
      <c r="ITQ8" s="104"/>
      <c r="ITR8" s="104"/>
      <c r="ITS8" s="104"/>
      <c r="ITT8" s="104"/>
      <c r="ITU8" s="104"/>
      <c r="ITV8" s="104"/>
      <c r="ITW8" s="104"/>
      <c r="ITX8" s="104"/>
      <c r="ITY8" s="104"/>
      <c r="ITZ8" s="104"/>
      <c r="IUA8" s="104"/>
      <c r="IUB8" s="104"/>
      <c r="IUC8" s="104"/>
      <c r="IUD8" s="104"/>
      <c r="IUE8" s="104"/>
      <c r="IUF8" s="104"/>
      <c r="IUG8" s="104"/>
      <c r="IUH8" s="104"/>
      <c r="IUI8" s="104"/>
      <c r="IUJ8" s="104"/>
      <c r="IUK8" s="104"/>
      <c r="IUL8" s="104"/>
      <c r="IUM8" s="104"/>
      <c r="IUN8" s="104"/>
      <c r="IUO8" s="104"/>
      <c r="IUP8" s="104"/>
      <c r="IUQ8" s="104"/>
      <c r="IUR8" s="104"/>
      <c r="IUS8" s="104"/>
      <c r="IUT8" s="104"/>
      <c r="IUU8" s="104"/>
      <c r="IUV8" s="104"/>
      <c r="IUW8" s="104"/>
      <c r="IUX8" s="104"/>
      <c r="IUY8" s="104"/>
      <c r="IUZ8" s="104"/>
      <c r="IVA8" s="104"/>
      <c r="IVB8" s="104"/>
      <c r="IVC8" s="104"/>
      <c r="IVD8" s="104"/>
      <c r="IVE8" s="104"/>
      <c r="IVF8" s="104"/>
      <c r="IVG8" s="104"/>
      <c r="IVH8" s="104"/>
      <c r="IVI8" s="104"/>
      <c r="IVJ8" s="104"/>
      <c r="IVK8" s="104"/>
      <c r="IVL8" s="104"/>
      <c r="IVM8" s="104"/>
      <c r="IVN8" s="104"/>
      <c r="IVO8" s="104"/>
      <c r="IVP8" s="104"/>
      <c r="IVQ8" s="104"/>
      <c r="IVR8" s="104"/>
      <c r="IVS8" s="104"/>
      <c r="IVT8" s="104"/>
      <c r="IVU8" s="104"/>
      <c r="IVV8" s="104"/>
      <c r="IVW8" s="104"/>
      <c r="IVX8" s="104"/>
      <c r="IVY8" s="104"/>
      <c r="IVZ8" s="104"/>
      <c r="IWA8" s="104"/>
      <c r="IWB8" s="104"/>
      <c r="IWC8" s="104"/>
      <c r="IWD8" s="104"/>
      <c r="IWE8" s="104"/>
      <c r="IWF8" s="104"/>
      <c r="IWG8" s="104"/>
      <c r="IWH8" s="104"/>
      <c r="IWI8" s="104"/>
      <c r="IWJ8" s="104"/>
      <c r="IWK8" s="104"/>
      <c r="IWL8" s="104"/>
      <c r="IWM8" s="104"/>
      <c r="IWN8" s="104"/>
      <c r="IWO8" s="104"/>
      <c r="IWP8" s="104"/>
      <c r="IWQ8" s="104"/>
      <c r="IWR8" s="104"/>
      <c r="IWS8" s="104"/>
      <c r="IWT8" s="104"/>
      <c r="IWU8" s="104"/>
      <c r="IWV8" s="104"/>
      <c r="IWW8" s="104"/>
      <c r="IWX8" s="104"/>
      <c r="IWY8" s="104"/>
      <c r="IWZ8" s="104"/>
      <c r="IXA8" s="104"/>
      <c r="IXB8" s="104"/>
      <c r="IXC8" s="104"/>
      <c r="IXD8" s="104"/>
      <c r="IXE8" s="104"/>
      <c r="IXF8" s="104"/>
      <c r="IXG8" s="104"/>
      <c r="IXH8" s="104"/>
      <c r="IXI8" s="104"/>
      <c r="IXJ8" s="104"/>
      <c r="IXK8" s="104"/>
      <c r="IXL8" s="104"/>
      <c r="IXM8" s="104"/>
      <c r="IXN8" s="104"/>
      <c r="IXO8" s="104"/>
      <c r="IXP8" s="104"/>
      <c r="IXQ8" s="104"/>
      <c r="IXR8" s="104"/>
      <c r="IXS8" s="104"/>
      <c r="IXT8" s="104"/>
      <c r="IXU8" s="104"/>
      <c r="IXV8" s="104"/>
      <c r="IXW8" s="104"/>
      <c r="IXX8" s="104"/>
      <c r="IXY8" s="104"/>
      <c r="IXZ8" s="104"/>
      <c r="IYA8" s="104"/>
      <c r="IYB8" s="104"/>
      <c r="IYC8" s="104"/>
      <c r="IYD8" s="104"/>
      <c r="IYE8" s="104"/>
      <c r="IYF8" s="104"/>
      <c r="IYG8" s="104"/>
      <c r="IYH8" s="104"/>
      <c r="IYI8" s="104"/>
      <c r="IYJ8" s="104"/>
      <c r="IYK8" s="104"/>
      <c r="IYL8" s="104"/>
      <c r="IYM8" s="104"/>
      <c r="IYN8" s="104"/>
      <c r="IYO8" s="104"/>
      <c r="IYP8" s="104"/>
      <c r="IYQ8" s="104"/>
      <c r="IYR8" s="104"/>
      <c r="IYS8" s="104"/>
      <c r="IYT8" s="104"/>
      <c r="IYU8" s="104"/>
      <c r="IYV8" s="104"/>
      <c r="IYW8" s="104"/>
      <c r="IYX8" s="104"/>
      <c r="IYY8" s="104"/>
      <c r="IYZ8" s="104"/>
      <c r="IZA8" s="104"/>
      <c r="IZB8" s="104"/>
      <c r="IZC8" s="104"/>
      <c r="IZD8" s="104"/>
      <c r="IZE8" s="104"/>
      <c r="IZF8" s="104"/>
      <c r="IZG8" s="104"/>
      <c r="IZH8" s="104"/>
      <c r="IZI8" s="104"/>
      <c r="IZJ8" s="104"/>
      <c r="IZK8" s="104"/>
      <c r="IZL8" s="104"/>
      <c r="IZM8" s="104"/>
      <c r="IZN8" s="104"/>
      <c r="IZO8" s="104"/>
      <c r="IZP8" s="104"/>
      <c r="IZQ8" s="104"/>
      <c r="IZR8" s="104"/>
      <c r="IZS8" s="104"/>
      <c r="IZT8" s="104"/>
      <c r="IZU8" s="104"/>
      <c r="IZV8" s="104"/>
      <c r="IZW8" s="104"/>
      <c r="IZX8" s="104"/>
      <c r="IZY8" s="104"/>
      <c r="IZZ8" s="104"/>
      <c r="JAA8" s="104"/>
      <c r="JAB8" s="104"/>
      <c r="JAC8" s="104"/>
      <c r="JAD8" s="104"/>
      <c r="JAE8" s="104"/>
      <c r="JAF8" s="104"/>
      <c r="JAG8" s="104"/>
      <c r="JAH8" s="104"/>
      <c r="JAI8" s="104"/>
      <c r="JAJ8" s="104"/>
      <c r="JAK8" s="104"/>
      <c r="JAL8" s="104"/>
      <c r="JAM8" s="104"/>
      <c r="JAN8" s="104"/>
      <c r="JAO8" s="104"/>
      <c r="JAP8" s="104"/>
      <c r="JAQ8" s="104"/>
      <c r="JAR8" s="104"/>
      <c r="JAS8" s="104"/>
      <c r="JAT8" s="104"/>
      <c r="JAU8" s="104"/>
      <c r="JAV8" s="104"/>
      <c r="JAW8" s="104"/>
      <c r="JAX8" s="104"/>
      <c r="JAY8" s="104"/>
      <c r="JAZ8" s="104"/>
      <c r="JBA8" s="104"/>
      <c r="JBB8" s="104"/>
      <c r="JBC8" s="104"/>
      <c r="JBD8" s="104"/>
      <c r="JBE8" s="104"/>
      <c r="JBF8" s="104"/>
      <c r="JBG8" s="104"/>
      <c r="JBH8" s="104"/>
      <c r="JBI8" s="104"/>
      <c r="JBJ8" s="104"/>
      <c r="JBK8" s="104"/>
      <c r="JBL8" s="104"/>
      <c r="JBM8" s="104"/>
      <c r="JBN8" s="104"/>
      <c r="JBO8" s="104"/>
      <c r="JBP8" s="104"/>
      <c r="JBQ8" s="104"/>
      <c r="JBR8" s="104"/>
      <c r="JBS8" s="104"/>
      <c r="JBT8" s="104"/>
      <c r="JBU8" s="104"/>
      <c r="JBV8" s="104"/>
      <c r="JBW8" s="104"/>
      <c r="JBX8" s="104"/>
      <c r="JBY8" s="104"/>
      <c r="JBZ8" s="104"/>
      <c r="JCA8" s="104"/>
      <c r="JCB8" s="104"/>
      <c r="JCC8" s="104"/>
      <c r="JCD8" s="104"/>
      <c r="JCE8" s="104"/>
      <c r="JCF8" s="104"/>
      <c r="JCG8" s="104"/>
      <c r="JCH8" s="104"/>
      <c r="JCI8" s="104"/>
      <c r="JCJ8" s="104"/>
      <c r="JCK8" s="104"/>
      <c r="JCL8" s="104"/>
      <c r="JCM8" s="104"/>
      <c r="JCN8" s="104"/>
      <c r="JCO8" s="104"/>
      <c r="JCP8" s="104"/>
      <c r="JCQ8" s="104"/>
      <c r="JCR8" s="104"/>
      <c r="JCS8" s="104"/>
      <c r="JCT8" s="104"/>
      <c r="JCU8" s="104"/>
      <c r="JCV8" s="104"/>
      <c r="JCW8" s="104"/>
      <c r="JCX8" s="104"/>
      <c r="JCY8" s="104"/>
      <c r="JCZ8" s="104"/>
      <c r="JDA8" s="104"/>
      <c r="JDB8" s="104"/>
      <c r="JDC8" s="104"/>
      <c r="JDD8" s="104"/>
      <c r="JDE8" s="104"/>
      <c r="JDF8" s="104"/>
      <c r="JDG8" s="104"/>
      <c r="JDH8" s="104"/>
      <c r="JDI8" s="104"/>
      <c r="JDJ8" s="104"/>
      <c r="JDK8" s="104"/>
      <c r="JDL8" s="104"/>
      <c r="JDM8" s="104"/>
      <c r="JDN8" s="104"/>
      <c r="JDO8" s="104"/>
      <c r="JDP8" s="104"/>
      <c r="JDQ8" s="104"/>
      <c r="JDR8" s="104"/>
      <c r="JDS8" s="104"/>
      <c r="JDT8" s="104"/>
      <c r="JDU8" s="104"/>
      <c r="JDV8" s="104"/>
      <c r="JDW8" s="104"/>
      <c r="JDX8" s="104"/>
      <c r="JDY8" s="104"/>
      <c r="JDZ8" s="104"/>
      <c r="JEA8" s="104"/>
      <c r="JEB8" s="104"/>
      <c r="JEC8" s="104"/>
      <c r="JED8" s="104"/>
      <c r="JEE8" s="104"/>
      <c r="JEF8" s="104"/>
      <c r="JEG8" s="104"/>
      <c r="JEH8" s="104"/>
      <c r="JEI8" s="104"/>
      <c r="JEJ8" s="104"/>
      <c r="JEK8" s="104"/>
      <c r="JEL8" s="104"/>
      <c r="JEM8" s="104"/>
      <c r="JEN8" s="104"/>
      <c r="JEO8" s="104"/>
      <c r="JEP8" s="104"/>
      <c r="JEQ8" s="104"/>
      <c r="JER8" s="104"/>
      <c r="JES8" s="104"/>
      <c r="JET8" s="104"/>
      <c r="JEU8" s="104"/>
      <c r="JEV8" s="104"/>
      <c r="JEW8" s="104"/>
      <c r="JEX8" s="104"/>
      <c r="JEY8" s="104"/>
      <c r="JEZ8" s="104"/>
      <c r="JFA8" s="104"/>
      <c r="JFB8" s="104"/>
      <c r="JFC8" s="104"/>
      <c r="JFD8" s="104"/>
      <c r="JFE8" s="104"/>
      <c r="JFF8" s="104"/>
      <c r="JFG8" s="104"/>
      <c r="JFH8" s="104"/>
      <c r="JFI8" s="104"/>
      <c r="JFJ8" s="104"/>
      <c r="JFK8" s="104"/>
      <c r="JFL8" s="104"/>
      <c r="JFM8" s="104"/>
      <c r="JFN8" s="104"/>
      <c r="JFO8" s="104"/>
      <c r="JFP8" s="104"/>
      <c r="JFQ8" s="104"/>
      <c r="JFR8" s="104"/>
      <c r="JFS8" s="104"/>
      <c r="JFT8" s="104"/>
      <c r="JFU8" s="104"/>
      <c r="JFV8" s="104"/>
      <c r="JFW8" s="104"/>
      <c r="JFX8" s="104"/>
      <c r="JFY8" s="104"/>
      <c r="JFZ8" s="104"/>
      <c r="JGA8" s="104"/>
      <c r="JGB8" s="104"/>
      <c r="JGC8" s="104"/>
      <c r="JGD8" s="104"/>
      <c r="JGE8" s="104"/>
      <c r="JGF8" s="104"/>
      <c r="JGG8" s="104"/>
      <c r="JGH8" s="104"/>
      <c r="JGI8" s="104"/>
      <c r="JGJ8" s="104"/>
      <c r="JGK8" s="104"/>
      <c r="JGL8" s="104"/>
      <c r="JGM8" s="104"/>
      <c r="JGN8" s="104"/>
      <c r="JGO8" s="104"/>
      <c r="JGP8" s="104"/>
      <c r="JGQ8" s="104"/>
      <c r="JGR8" s="104"/>
      <c r="JGS8" s="104"/>
      <c r="JGT8" s="104"/>
      <c r="JGU8" s="104"/>
      <c r="JGV8" s="104"/>
      <c r="JGW8" s="104"/>
      <c r="JGX8" s="104"/>
      <c r="JGY8" s="104"/>
      <c r="JGZ8" s="104"/>
      <c r="JHA8" s="104"/>
      <c r="JHB8" s="104"/>
      <c r="JHC8" s="104"/>
      <c r="JHD8" s="104"/>
      <c r="JHE8" s="104"/>
      <c r="JHF8" s="104"/>
      <c r="JHG8" s="104"/>
      <c r="JHH8" s="104"/>
      <c r="JHI8" s="104"/>
      <c r="JHJ8" s="104"/>
      <c r="JHK8" s="104"/>
      <c r="JHL8" s="104"/>
      <c r="JHM8" s="104"/>
      <c r="JHN8" s="104"/>
      <c r="JHO8" s="104"/>
      <c r="JHP8" s="104"/>
      <c r="JHQ8" s="104"/>
      <c r="JHR8" s="104"/>
      <c r="JHS8" s="104"/>
      <c r="JHT8" s="104"/>
      <c r="JHU8" s="104"/>
      <c r="JHV8" s="104"/>
      <c r="JHW8" s="104"/>
      <c r="JHX8" s="104"/>
      <c r="JHY8" s="104"/>
      <c r="JHZ8" s="104"/>
      <c r="JIA8" s="104"/>
      <c r="JIB8" s="104"/>
      <c r="JIC8" s="104"/>
      <c r="JID8" s="104"/>
      <c r="JIE8" s="104"/>
      <c r="JIF8" s="104"/>
      <c r="JIG8" s="104"/>
      <c r="JIH8" s="104"/>
      <c r="JII8" s="104"/>
      <c r="JIJ8" s="104"/>
      <c r="JIK8" s="104"/>
      <c r="JIL8" s="104"/>
      <c r="JIM8" s="104"/>
      <c r="JIN8" s="104"/>
      <c r="JIO8" s="104"/>
      <c r="JIP8" s="104"/>
      <c r="JIQ8" s="104"/>
      <c r="JIR8" s="104"/>
      <c r="JIS8" s="104"/>
      <c r="JIT8" s="104"/>
      <c r="JIU8" s="104"/>
      <c r="JIV8" s="104"/>
      <c r="JIW8" s="104"/>
      <c r="JIX8" s="104"/>
      <c r="JIY8" s="104"/>
      <c r="JIZ8" s="104"/>
      <c r="JJA8" s="104"/>
      <c r="JJB8" s="104"/>
      <c r="JJC8" s="104"/>
      <c r="JJD8" s="104"/>
      <c r="JJE8" s="104"/>
      <c r="JJF8" s="104"/>
      <c r="JJG8" s="104"/>
      <c r="JJH8" s="104"/>
      <c r="JJI8" s="104"/>
      <c r="JJJ8" s="104"/>
      <c r="JJK8" s="104"/>
      <c r="JJL8" s="104"/>
      <c r="JJM8" s="104"/>
      <c r="JJN8" s="104"/>
      <c r="JJO8" s="104"/>
      <c r="JJP8" s="104"/>
      <c r="JJQ8" s="104"/>
      <c r="JJR8" s="104"/>
      <c r="JJS8" s="104"/>
      <c r="JJT8" s="104"/>
      <c r="JJU8" s="104"/>
      <c r="JJV8" s="104"/>
      <c r="JJW8" s="104"/>
      <c r="JJX8" s="104"/>
      <c r="JJY8" s="104"/>
      <c r="JJZ8" s="104"/>
      <c r="JKA8" s="104"/>
      <c r="JKB8" s="104"/>
      <c r="JKC8" s="104"/>
      <c r="JKD8" s="104"/>
      <c r="JKE8" s="104"/>
      <c r="JKF8" s="104"/>
      <c r="JKG8" s="104"/>
      <c r="JKH8" s="104"/>
      <c r="JKI8" s="104"/>
      <c r="JKJ8" s="104"/>
      <c r="JKK8" s="104"/>
      <c r="JKL8" s="104"/>
      <c r="JKM8" s="104"/>
      <c r="JKN8" s="104"/>
      <c r="JKO8" s="104"/>
      <c r="JKP8" s="104"/>
      <c r="JKQ8" s="104"/>
      <c r="JKR8" s="104"/>
      <c r="JKS8" s="104"/>
      <c r="JKT8" s="104"/>
      <c r="JKU8" s="104"/>
      <c r="JKV8" s="104"/>
      <c r="JKW8" s="104"/>
      <c r="JKX8" s="104"/>
      <c r="JKY8" s="104"/>
      <c r="JKZ8" s="104"/>
      <c r="JLA8" s="104"/>
      <c r="JLB8" s="104"/>
      <c r="JLC8" s="104"/>
      <c r="JLD8" s="104"/>
      <c r="JLE8" s="104"/>
      <c r="JLF8" s="104"/>
      <c r="JLG8" s="104"/>
      <c r="JLH8" s="104"/>
      <c r="JLI8" s="104"/>
      <c r="JLJ8" s="104"/>
      <c r="JLK8" s="104"/>
      <c r="JLL8" s="104"/>
      <c r="JLM8" s="104"/>
      <c r="JLN8" s="104"/>
      <c r="JLO8" s="104"/>
      <c r="JLP8" s="104"/>
      <c r="JLQ8" s="104"/>
      <c r="JLR8" s="104"/>
      <c r="JLS8" s="104"/>
      <c r="JLT8" s="104"/>
      <c r="JLU8" s="104"/>
      <c r="JLV8" s="104"/>
      <c r="JLW8" s="104"/>
      <c r="JLX8" s="104"/>
      <c r="JLY8" s="104"/>
      <c r="JLZ8" s="104"/>
      <c r="JMA8" s="104"/>
      <c r="JMB8" s="104"/>
      <c r="JMC8" s="104"/>
      <c r="JMD8" s="104"/>
      <c r="JME8" s="104"/>
      <c r="JMF8" s="104"/>
      <c r="JMG8" s="104"/>
      <c r="JMH8" s="104"/>
      <c r="JMI8" s="104"/>
      <c r="JMJ8" s="104"/>
      <c r="JMK8" s="104"/>
      <c r="JML8" s="104"/>
      <c r="JMM8" s="104"/>
      <c r="JMN8" s="104"/>
      <c r="JMO8" s="104"/>
      <c r="JMP8" s="104"/>
      <c r="JMQ8" s="104"/>
      <c r="JMR8" s="104"/>
      <c r="JMS8" s="104"/>
      <c r="JMT8" s="104"/>
      <c r="JMU8" s="104"/>
      <c r="JMV8" s="104"/>
      <c r="JMW8" s="104"/>
      <c r="JMX8" s="104"/>
      <c r="JMY8" s="104"/>
      <c r="JMZ8" s="104"/>
      <c r="JNA8" s="104"/>
      <c r="JNB8" s="104"/>
      <c r="JNC8" s="104"/>
      <c r="JND8" s="104"/>
      <c r="JNE8" s="104"/>
      <c r="JNF8" s="104"/>
      <c r="JNG8" s="104"/>
      <c r="JNH8" s="104"/>
      <c r="JNI8" s="104"/>
      <c r="JNJ8" s="104"/>
      <c r="JNK8" s="104"/>
      <c r="JNL8" s="104"/>
      <c r="JNM8" s="104"/>
      <c r="JNN8" s="104"/>
      <c r="JNO8" s="104"/>
      <c r="JNP8" s="104"/>
      <c r="JNQ8" s="104"/>
      <c r="JNR8" s="104"/>
      <c r="JNS8" s="104"/>
      <c r="JNT8" s="104"/>
      <c r="JNU8" s="104"/>
      <c r="JNV8" s="104"/>
      <c r="JNW8" s="104"/>
      <c r="JNX8" s="104"/>
      <c r="JNY8" s="104"/>
      <c r="JNZ8" s="104"/>
      <c r="JOA8" s="104"/>
      <c r="JOB8" s="104"/>
      <c r="JOC8" s="104"/>
      <c r="JOD8" s="104"/>
      <c r="JOE8" s="104"/>
      <c r="JOF8" s="104"/>
      <c r="JOG8" s="104"/>
      <c r="JOH8" s="104"/>
      <c r="JOI8" s="104"/>
      <c r="JOJ8" s="104"/>
      <c r="JOK8" s="104"/>
      <c r="JOL8" s="104"/>
      <c r="JOM8" s="104"/>
      <c r="JON8" s="104"/>
      <c r="JOO8" s="104"/>
      <c r="JOP8" s="104"/>
      <c r="JOQ8" s="104"/>
      <c r="JOR8" s="104"/>
      <c r="JOS8" s="104"/>
      <c r="JOT8" s="104"/>
      <c r="JOU8" s="104"/>
      <c r="JOV8" s="104"/>
      <c r="JOW8" s="104"/>
      <c r="JOX8" s="104"/>
      <c r="JOY8" s="104"/>
      <c r="JOZ8" s="104"/>
      <c r="JPA8" s="104"/>
      <c r="JPB8" s="104"/>
      <c r="JPC8" s="104"/>
      <c r="JPD8" s="104"/>
      <c r="JPE8" s="104"/>
      <c r="JPF8" s="104"/>
      <c r="JPG8" s="104"/>
      <c r="JPH8" s="104"/>
      <c r="JPI8" s="104"/>
      <c r="JPJ8" s="104"/>
      <c r="JPK8" s="104"/>
      <c r="JPL8" s="104"/>
      <c r="JPM8" s="104"/>
      <c r="JPN8" s="104"/>
      <c r="JPO8" s="104"/>
      <c r="JPP8" s="104"/>
      <c r="JPQ8" s="104"/>
      <c r="JPR8" s="104"/>
      <c r="JPS8" s="104"/>
      <c r="JPT8" s="104"/>
      <c r="JPU8" s="104"/>
      <c r="JPV8" s="104"/>
      <c r="JPW8" s="104"/>
      <c r="JPX8" s="104"/>
      <c r="JPY8" s="104"/>
      <c r="JPZ8" s="104"/>
      <c r="JQA8" s="104"/>
      <c r="JQB8" s="104"/>
      <c r="JQC8" s="104"/>
      <c r="JQD8" s="104"/>
      <c r="JQE8" s="104"/>
      <c r="JQF8" s="104"/>
      <c r="JQG8" s="104"/>
      <c r="JQH8" s="104"/>
      <c r="JQI8" s="104"/>
      <c r="JQJ8" s="104"/>
      <c r="JQK8" s="104"/>
      <c r="JQL8" s="104"/>
      <c r="JQM8" s="104"/>
      <c r="JQN8" s="104"/>
      <c r="JQO8" s="104"/>
      <c r="JQP8" s="104"/>
      <c r="JQQ8" s="104"/>
      <c r="JQR8" s="104"/>
      <c r="JQS8" s="104"/>
      <c r="JQT8" s="104"/>
      <c r="JQU8" s="104"/>
      <c r="JQV8" s="104"/>
      <c r="JQW8" s="104"/>
      <c r="JQX8" s="104"/>
      <c r="JQY8" s="104"/>
      <c r="JQZ8" s="104"/>
      <c r="JRA8" s="104"/>
      <c r="JRB8" s="104"/>
      <c r="JRC8" s="104"/>
      <c r="JRD8" s="104"/>
      <c r="JRE8" s="104"/>
      <c r="JRF8" s="104"/>
      <c r="JRG8" s="104"/>
      <c r="JRH8" s="104"/>
      <c r="JRI8" s="104"/>
      <c r="JRJ8" s="104"/>
      <c r="JRK8" s="104"/>
      <c r="JRL8" s="104"/>
      <c r="JRM8" s="104"/>
      <c r="JRN8" s="104"/>
      <c r="JRO8" s="104"/>
      <c r="JRP8" s="104"/>
      <c r="JRQ8" s="104"/>
      <c r="JRR8" s="104"/>
      <c r="JRS8" s="104"/>
      <c r="JRT8" s="104"/>
      <c r="JRU8" s="104"/>
      <c r="JRV8" s="104"/>
      <c r="JRW8" s="104"/>
      <c r="JRX8" s="104"/>
      <c r="JRY8" s="104"/>
      <c r="JRZ8" s="104"/>
      <c r="JSA8" s="104"/>
      <c r="JSB8" s="104"/>
      <c r="JSC8" s="104"/>
      <c r="JSD8" s="104"/>
      <c r="JSE8" s="104"/>
      <c r="JSF8" s="104"/>
      <c r="JSG8" s="104"/>
      <c r="JSH8" s="104"/>
      <c r="JSI8" s="104"/>
      <c r="JSJ8" s="104"/>
      <c r="JSK8" s="104"/>
      <c r="JSL8" s="104"/>
      <c r="JSM8" s="104"/>
      <c r="JSN8" s="104"/>
      <c r="JSO8" s="104"/>
      <c r="JSP8" s="104"/>
      <c r="JSQ8" s="104"/>
      <c r="JSR8" s="104"/>
      <c r="JSS8" s="104"/>
      <c r="JST8" s="104"/>
      <c r="JSU8" s="104"/>
      <c r="JSV8" s="104"/>
      <c r="JSW8" s="104"/>
      <c r="JSX8" s="104"/>
      <c r="JSY8" s="104"/>
      <c r="JSZ8" s="104"/>
      <c r="JTA8" s="104"/>
      <c r="JTB8" s="104"/>
      <c r="JTC8" s="104"/>
      <c r="JTD8" s="104"/>
      <c r="JTE8" s="104"/>
      <c r="JTF8" s="104"/>
      <c r="JTG8" s="104"/>
      <c r="JTH8" s="104"/>
      <c r="JTI8" s="104"/>
      <c r="JTJ8" s="104"/>
      <c r="JTK8" s="104"/>
      <c r="JTL8" s="104"/>
      <c r="JTM8" s="104"/>
      <c r="JTN8" s="104"/>
      <c r="JTO8" s="104"/>
      <c r="JTP8" s="104"/>
      <c r="JTQ8" s="104"/>
      <c r="JTR8" s="104"/>
      <c r="JTS8" s="104"/>
      <c r="JTT8" s="104"/>
      <c r="JTU8" s="104"/>
      <c r="JTV8" s="104"/>
      <c r="JTW8" s="104"/>
      <c r="JTX8" s="104"/>
      <c r="JTY8" s="104"/>
      <c r="JTZ8" s="104"/>
      <c r="JUA8" s="104"/>
      <c r="JUB8" s="104"/>
      <c r="JUC8" s="104"/>
      <c r="JUD8" s="104"/>
      <c r="JUE8" s="104"/>
      <c r="JUF8" s="104"/>
      <c r="JUG8" s="104"/>
      <c r="JUH8" s="104"/>
      <c r="JUI8" s="104"/>
      <c r="JUJ8" s="104"/>
      <c r="JUK8" s="104"/>
      <c r="JUL8" s="104"/>
      <c r="JUM8" s="104"/>
      <c r="JUN8" s="104"/>
      <c r="JUO8" s="104"/>
      <c r="JUP8" s="104"/>
      <c r="JUQ8" s="104"/>
      <c r="JUR8" s="104"/>
      <c r="JUS8" s="104"/>
      <c r="JUT8" s="104"/>
      <c r="JUU8" s="104"/>
      <c r="JUV8" s="104"/>
      <c r="JUW8" s="104"/>
      <c r="JUX8" s="104"/>
      <c r="JUY8" s="104"/>
      <c r="JUZ8" s="104"/>
      <c r="JVA8" s="104"/>
      <c r="JVB8" s="104"/>
      <c r="JVC8" s="104"/>
      <c r="JVD8" s="104"/>
      <c r="JVE8" s="104"/>
      <c r="JVF8" s="104"/>
      <c r="JVG8" s="104"/>
      <c r="JVH8" s="104"/>
      <c r="JVI8" s="104"/>
      <c r="JVJ8" s="104"/>
      <c r="JVK8" s="104"/>
      <c r="JVL8" s="104"/>
      <c r="JVM8" s="104"/>
      <c r="JVN8" s="104"/>
      <c r="JVO8" s="104"/>
      <c r="JVP8" s="104"/>
      <c r="JVQ8" s="104"/>
      <c r="JVR8" s="104"/>
      <c r="JVS8" s="104"/>
      <c r="JVT8" s="104"/>
      <c r="JVU8" s="104"/>
      <c r="JVV8" s="104"/>
      <c r="JVW8" s="104"/>
      <c r="JVX8" s="104"/>
      <c r="JVY8" s="104"/>
      <c r="JVZ8" s="104"/>
      <c r="JWA8" s="104"/>
      <c r="JWB8" s="104"/>
      <c r="JWC8" s="104"/>
      <c r="JWD8" s="104"/>
      <c r="JWE8" s="104"/>
      <c r="JWF8" s="104"/>
      <c r="JWG8" s="104"/>
      <c r="JWH8" s="104"/>
      <c r="JWI8" s="104"/>
      <c r="JWJ8" s="104"/>
      <c r="JWK8" s="104"/>
      <c r="JWL8" s="104"/>
      <c r="JWM8" s="104"/>
      <c r="JWN8" s="104"/>
      <c r="JWO8" s="104"/>
      <c r="JWP8" s="104"/>
      <c r="JWQ8" s="104"/>
      <c r="JWR8" s="104"/>
      <c r="JWS8" s="104"/>
      <c r="JWT8" s="104"/>
      <c r="JWU8" s="104"/>
      <c r="JWV8" s="104"/>
      <c r="JWW8" s="104"/>
      <c r="JWX8" s="104"/>
      <c r="JWY8" s="104"/>
      <c r="JWZ8" s="104"/>
      <c r="JXA8" s="104"/>
      <c r="JXB8" s="104"/>
      <c r="JXC8" s="104"/>
      <c r="JXD8" s="104"/>
      <c r="JXE8" s="104"/>
      <c r="JXF8" s="104"/>
      <c r="JXG8" s="104"/>
      <c r="JXH8" s="104"/>
      <c r="JXI8" s="104"/>
      <c r="JXJ8" s="104"/>
      <c r="JXK8" s="104"/>
      <c r="JXL8" s="104"/>
      <c r="JXM8" s="104"/>
      <c r="JXN8" s="104"/>
      <c r="JXO8" s="104"/>
      <c r="JXP8" s="104"/>
      <c r="JXQ8" s="104"/>
      <c r="JXR8" s="104"/>
      <c r="JXS8" s="104"/>
      <c r="JXT8" s="104"/>
      <c r="JXU8" s="104"/>
      <c r="JXV8" s="104"/>
      <c r="JXW8" s="104"/>
      <c r="JXX8" s="104"/>
      <c r="JXY8" s="104"/>
      <c r="JXZ8" s="104"/>
      <c r="JYA8" s="104"/>
      <c r="JYB8" s="104"/>
      <c r="JYC8" s="104"/>
      <c r="JYD8" s="104"/>
      <c r="JYE8" s="104"/>
      <c r="JYF8" s="104"/>
      <c r="JYG8" s="104"/>
      <c r="JYH8" s="104"/>
      <c r="JYI8" s="104"/>
      <c r="JYJ8" s="104"/>
      <c r="JYK8" s="104"/>
      <c r="JYL8" s="104"/>
      <c r="JYM8" s="104"/>
      <c r="JYN8" s="104"/>
      <c r="JYO8" s="104"/>
      <c r="JYP8" s="104"/>
      <c r="JYQ8" s="104"/>
      <c r="JYR8" s="104"/>
      <c r="JYS8" s="104"/>
      <c r="JYT8" s="104"/>
      <c r="JYU8" s="104"/>
      <c r="JYV8" s="104"/>
      <c r="JYW8" s="104"/>
      <c r="JYX8" s="104"/>
      <c r="JYY8" s="104"/>
      <c r="JYZ8" s="104"/>
      <c r="JZA8" s="104"/>
      <c r="JZB8" s="104"/>
      <c r="JZC8" s="104"/>
      <c r="JZD8" s="104"/>
      <c r="JZE8" s="104"/>
      <c r="JZF8" s="104"/>
      <c r="JZG8" s="104"/>
      <c r="JZH8" s="104"/>
      <c r="JZI8" s="104"/>
      <c r="JZJ8" s="104"/>
      <c r="JZK8" s="104"/>
      <c r="JZL8" s="104"/>
      <c r="JZM8" s="104"/>
      <c r="JZN8" s="104"/>
      <c r="JZO8" s="104"/>
      <c r="JZP8" s="104"/>
      <c r="JZQ8" s="104"/>
      <c r="JZR8" s="104"/>
      <c r="JZS8" s="104"/>
      <c r="JZT8" s="104"/>
      <c r="JZU8" s="104"/>
      <c r="JZV8" s="104"/>
      <c r="JZW8" s="104"/>
      <c r="JZX8" s="104"/>
      <c r="JZY8" s="104"/>
      <c r="JZZ8" s="104"/>
      <c r="KAA8" s="104"/>
      <c r="KAB8" s="104"/>
      <c r="KAC8" s="104"/>
      <c r="KAD8" s="104"/>
      <c r="KAE8" s="104"/>
      <c r="KAF8" s="104"/>
      <c r="KAG8" s="104"/>
      <c r="KAH8" s="104"/>
      <c r="KAI8" s="104"/>
      <c r="KAJ8" s="104"/>
      <c r="KAK8" s="104"/>
      <c r="KAL8" s="104"/>
      <c r="KAM8" s="104"/>
      <c r="KAN8" s="104"/>
      <c r="KAO8" s="104"/>
      <c r="KAP8" s="104"/>
      <c r="KAQ8" s="104"/>
      <c r="KAR8" s="104"/>
      <c r="KAS8" s="104"/>
      <c r="KAT8" s="104"/>
      <c r="KAU8" s="104"/>
      <c r="KAV8" s="104"/>
      <c r="KAW8" s="104"/>
      <c r="KAX8" s="104"/>
      <c r="KAY8" s="104"/>
      <c r="KAZ8" s="104"/>
      <c r="KBA8" s="104"/>
      <c r="KBB8" s="104"/>
      <c r="KBC8" s="104"/>
      <c r="KBD8" s="104"/>
      <c r="KBE8" s="104"/>
      <c r="KBF8" s="104"/>
      <c r="KBG8" s="104"/>
      <c r="KBH8" s="104"/>
      <c r="KBI8" s="104"/>
      <c r="KBJ8" s="104"/>
      <c r="KBK8" s="104"/>
      <c r="KBL8" s="104"/>
      <c r="KBM8" s="104"/>
      <c r="KBN8" s="104"/>
      <c r="KBO8" s="104"/>
      <c r="KBP8" s="104"/>
      <c r="KBQ8" s="104"/>
      <c r="KBR8" s="104"/>
      <c r="KBS8" s="104"/>
      <c r="KBT8" s="104"/>
      <c r="KBU8" s="104"/>
      <c r="KBV8" s="104"/>
      <c r="KBW8" s="104"/>
      <c r="KBX8" s="104"/>
      <c r="KBY8" s="104"/>
      <c r="KBZ8" s="104"/>
      <c r="KCA8" s="104"/>
      <c r="KCB8" s="104"/>
      <c r="KCC8" s="104"/>
      <c r="KCD8" s="104"/>
      <c r="KCE8" s="104"/>
      <c r="KCF8" s="104"/>
      <c r="KCG8" s="104"/>
      <c r="KCH8" s="104"/>
      <c r="KCI8" s="104"/>
      <c r="KCJ8" s="104"/>
      <c r="KCK8" s="104"/>
      <c r="KCL8" s="104"/>
      <c r="KCM8" s="104"/>
      <c r="KCN8" s="104"/>
      <c r="KCO8" s="104"/>
      <c r="KCP8" s="104"/>
      <c r="KCQ8" s="104"/>
      <c r="KCR8" s="104"/>
      <c r="KCS8" s="104"/>
      <c r="KCT8" s="104"/>
      <c r="KCU8" s="104"/>
      <c r="KCV8" s="104"/>
      <c r="KCW8" s="104"/>
      <c r="KCX8" s="104"/>
      <c r="KCY8" s="104"/>
      <c r="KCZ8" s="104"/>
      <c r="KDA8" s="104"/>
      <c r="KDB8" s="104"/>
      <c r="KDC8" s="104"/>
      <c r="KDD8" s="104"/>
      <c r="KDE8" s="104"/>
      <c r="KDF8" s="104"/>
      <c r="KDG8" s="104"/>
      <c r="KDH8" s="104"/>
      <c r="KDI8" s="104"/>
      <c r="KDJ8" s="104"/>
      <c r="KDK8" s="104"/>
      <c r="KDL8" s="104"/>
      <c r="KDM8" s="104"/>
      <c r="KDN8" s="104"/>
      <c r="KDO8" s="104"/>
      <c r="KDP8" s="104"/>
      <c r="KDQ8" s="104"/>
      <c r="KDR8" s="104"/>
      <c r="KDS8" s="104"/>
      <c r="KDT8" s="104"/>
      <c r="KDU8" s="104"/>
      <c r="KDV8" s="104"/>
      <c r="KDW8" s="104"/>
      <c r="KDX8" s="104"/>
      <c r="KDY8" s="104"/>
      <c r="KDZ8" s="104"/>
      <c r="KEA8" s="104"/>
      <c r="KEB8" s="104"/>
      <c r="KEC8" s="104"/>
      <c r="KED8" s="104"/>
      <c r="KEE8" s="104"/>
      <c r="KEF8" s="104"/>
      <c r="KEG8" s="104"/>
      <c r="KEH8" s="104"/>
      <c r="KEI8" s="104"/>
      <c r="KEJ8" s="104"/>
      <c r="KEK8" s="104"/>
      <c r="KEL8" s="104"/>
      <c r="KEM8" s="104"/>
      <c r="KEN8" s="104"/>
      <c r="KEO8" s="104"/>
      <c r="KEP8" s="104"/>
      <c r="KEQ8" s="104"/>
      <c r="KER8" s="104"/>
      <c r="KES8" s="104"/>
      <c r="KET8" s="104"/>
      <c r="KEU8" s="104"/>
      <c r="KEV8" s="104"/>
      <c r="KEW8" s="104"/>
      <c r="KEX8" s="104"/>
      <c r="KEY8" s="104"/>
      <c r="KEZ8" s="104"/>
      <c r="KFA8" s="104"/>
      <c r="KFB8" s="104"/>
      <c r="KFC8" s="104"/>
      <c r="KFD8" s="104"/>
      <c r="KFE8" s="104"/>
      <c r="KFF8" s="104"/>
      <c r="KFG8" s="104"/>
      <c r="KFH8" s="104"/>
      <c r="KFI8" s="104"/>
      <c r="KFJ8" s="104"/>
      <c r="KFK8" s="104"/>
      <c r="KFL8" s="104"/>
      <c r="KFM8" s="104"/>
      <c r="KFN8" s="104"/>
      <c r="KFO8" s="104"/>
      <c r="KFP8" s="104"/>
      <c r="KFQ8" s="104"/>
      <c r="KFR8" s="104"/>
      <c r="KFS8" s="104"/>
      <c r="KFT8" s="104"/>
      <c r="KFU8" s="104"/>
      <c r="KFV8" s="104"/>
      <c r="KFW8" s="104"/>
      <c r="KFX8" s="104"/>
      <c r="KFY8" s="104"/>
      <c r="KFZ8" s="104"/>
      <c r="KGA8" s="104"/>
      <c r="KGB8" s="104"/>
      <c r="KGC8" s="104"/>
      <c r="KGD8" s="104"/>
      <c r="KGE8" s="104"/>
      <c r="KGF8" s="104"/>
      <c r="KGG8" s="104"/>
      <c r="KGH8" s="104"/>
      <c r="KGI8" s="104"/>
      <c r="KGJ8" s="104"/>
      <c r="KGK8" s="104"/>
      <c r="KGL8" s="104"/>
      <c r="KGM8" s="104"/>
      <c r="KGN8" s="104"/>
      <c r="KGO8" s="104"/>
      <c r="KGP8" s="104"/>
      <c r="KGQ8" s="104"/>
      <c r="KGR8" s="104"/>
      <c r="KGS8" s="104"/>
      <c r="KGT8" s="104"/>
      <c r="KGU8" s="104"/>
      <c r="KGV8" s="104"/>
      <c r="KGW8" s="104"/>
      <c r="KGX8" s="104"/>
      <c r="KGY8" s="104"/>
      <c r="KGZ8" s="104"/>
      <c r="KHA8" s="104"/>
      <c r="KHB8" s="104"/>
      <c r="KHC8" s="104"/>
      <c r="KHD8" s="104"/>
      <c r="KHE8" s="104"/>
      <c r="KHF8" s="104"/>
      <c r="KHG8" s="104"/>
      <c r="KHH8" s="104"/>
      <c r="KHI8" s="104"/>
      <c r="KHJ8" s="104"/>
      <c r="KHK8" s="104"/>
      <c r="KHL8" s="104"/>
      <c r="KHM8" s="104"/>
      <c r="KHN8" s="104"/>
      <c r="KHO8" s="104"/>
      <c r="KHP8" s="104"/>
      <c r="KHQ8" s="104"/>
      <c r="KHR8" s="104"/>
      <c r="KHS8" s="104"/>
      <c r="KHT8" s="104"/>
      <c r="KHU8" s="104"/>
      <c r="KHV8" s="104"/>
      <c r="KHW8" s="104"/>
      <c r="KHX8" s="104"/>
      <c r="KHY8" s="104"/>
      <c r="KHZ8" s="104"/>
      <c r="KIA8" s="104"/>
      <c r="KIB8" s="104"/>
      <c r="KIC8" s="104"/>
      <c r="KID8" s="104"/>
      <c r="KIE8" s="104"/>
      <c r="KIF8" s="104"/>
      <c r="KIG8" s="104"/>
      <c r="KIH8" s="104"/>
      <c r="KII8" s="104"/>
      <c r="KIJ8" s="104"/>
      <c r="KIK8" s="104"/>
      <c r="KIL8" s="104"/>
      <c r="KIM8" s="104"/>
      <c r="KIN8" s="104"/>
      <c r="KIO8" s="104"/>
      <c r="KIP8" s="104"/>
      <c r="KIQ8" s="104"/>
      <c r="KIR8" s="104"/>
      <c r="KIS8" s="104"/>
      <c r="KIT8" s="104"/>
      <c r="KIU8" s="104"/>
      <c r="KIV8" s="104"/>
      <c r="KIW8" s="104"/>
      <c r="KIX8" s="104"/>
      <c r="KIY8" s="104"/>
      <c r="KIZ8" s="104"/>
      <c r="KJA8" s="104"/>
      <c r="KJB8" s="104"/>
      <c r="KJC8" s="104"/>
      <c r="KJD8" s="104"/>
      <c r="KJE8" s="104"/>
      <c r="KJF8" s="104"/>
      <c r="KJG8" s="104"/>
      <c r="KJH8" s="104"/>
      <c r="KJI8" s="104"/>
      <c r="KJJ8" s="104"/>
      <c r="KJK8" s="104"/>
      <c r="KJL8" s="104"/>
      <c r="KJM8" s="104"/>
      <c r="KJN8" s="104"/>
      <c r="KJO8" s="104"/>
      <c r="KJP8" s="104"/>
      <c r="KJQ8" s="104"/>
      <c r="KJR8" s="104"/>
      <c r="KJS8" s="104"/>
      <c r="KJT8" s="104"/>
      <c r="KJU8" s="104"/>
      <c r="KJV8" s="104"/>
      <c r="KJW8" s="104"/>
      <c r="KJX8" s="104"/>
      <c r="KJY8" s="104"/>
      <c r="KJZ8" s="104"/>
      <c r="KKA8" s="104"/>
      <c r="KKB8" s="104"/>
      <c r="KKC8" s="104"/>
      <c r="KKD8" s="104"/>
      <c r="KKE8" s="104"/>
      <c r="KKF8" s="104"/>
      <c r="KKG8" s="104"/>
      <c r="KKH8" s="104"/>
      <c r="KKI8" s="104"/>
      <c r="KKJ8" s="104"/>
      <c r="KKK8" s="104"/>
      <c r="KKL8" s="104"/>
      <c r="KKM8" s="104"/>
      <c r="KKN8" s="104"/>
      <c r="KKO8" s="104"/>
      <c r="KKP8" s="104"/>
      <c r="KKQ8" s="104"/>
      <c r="KKR8" s="104"/>
      <c r="KKS8" s="104"/>
      <c r="KKT8" s="104"/>
      <c r="KKU8" s="104"/>
      <c r="KKV8" s="104"/>
      <c r="KKW8" s="104"/>
      <c r="KKX8" s="104"/>
      <c r="KKY8" s="104"/>
      <c r="KKZ8" s="104"/>
      <c r="KLA8" s="104"/>
      <c r="KLB8" s="104"/>
      <c r="KLC8" s="104"/>
      <c r="KLD8" s="104"/>
      <c r="KLE8" s="104"/>
      <c r="KLF8" s="104"/>
      <c r="KLG8" s="104"/>
      <c r="KLH8" s="104"/>
      <c r="KLI8" s="104"/>
      <c r="KLJ8" s="104"/>
      <c r="KLK8" s="104"/>
      <c r="KLL8" s="104"/>
      <c r="KLM8" s="104"/>
      <c r="KLN8" s="104"/>
      <c r="KLO8" s="104"/>
      <c r="KLP8" s="104"/>
      <c r="KLQ8" s="104"/>
      <c r="KLR8" s="104"/>
      <c r="KLS8" s="104"/>
      <c r="KLT8" s="104"/>
      <c r="KLU8" s="104"/>
      <c r="KLV8" s="104"/>
      <c r="KLW8" s="104"/>
      <c r="KLX8" s="104"/>
      <c r="KLY8" s="104"/>
      <c r="KLZ8" s="104"/>
      <c r="KMA8" s="104"/>
      <c r="KMB8" s="104"/>
      <c r="KMC8" s="104"/>
      <c r="KMD8" s="104"/>
      <c r="KME8" s="104"/>
      <c r="KMF8" s="104"/>
      <c r="KMG8" s="104"/>
      <c r="KMH8" s="104"/>
      <c r="KMI8" s="104"/>
      <c r="KMJ8" s="104"/>
      <c r="KMK8" s="104"/>
      <c r="KML8" s="104"/>
      <c r="KMM8" s="104"/>
      <c r="KMN8" s="104"/>
      <c r="KMO8" s="104"/>
      <c r="KMP8" s="104"/>
      <c r="KMQ8" s="104"/>
      <c r="KMR8" s="104"/>
      <c r="KMS8" s="104"/>
      <c r="KMT8" s="104"/>
      <c r="KMU8" s="104"/>
      <c r="KMV8" s="104"/>
      <c r="KMW8" s="104"/>
      <c r="KMX8" s="104"/>
      <c r="KMY8" s="104"/>
      <c r="KMZ8" s="104"/>
      <c r="KNA8" s="104"/>
      <c r="KNB8" s="104"/>
      <c r="KNC8" s="104"/>
      <c r="KND8" s="104"/>
      <c r="KNE8" s="104"/>
      <c r="KNF8" s="104"/>
      <c r="KNG8" s="104"/>
      <c r="KNH8" s="104"/>
      <c r="KNI8" s="104"/>
      <c r="KNJ8" s="104"/>
      <c r="KNK8" s="104"/>
      <c r="KNL8" s="104"/>
      <c r="KNM8" s="104"/>
      <c r="KNN8" s="104"/>
      <c r="KNO8" s="104"/>
      <c r="KNP8" s="104"/>
      <c r="KNQ8" s="104"/>
      <c r="KNR8" s="104"/>
      <c r="KNS8" s="104"/>
      <c r="KNT8" s="104"/>
      <c r="KNU8" s="104"/>
      <c r="KNV8" s="104"/>
      <c r="KNW8" s="104"/>
      <c r="KNX8" s="104"/>
      <c r="KNY8" s="104"/>
      <c r="KNZ8" s="104"/>
      <c r="KOA8" s="104"/>
      <c r="KOB8" s="104"/>
      <c r="KOC8" s="104"/>
      <c r="KOD8" s="104"/>
      <c r="KOE8" s="104"/>
      <c r="KOF8" s="104"/>
      <c r="KOG8" s="104"/>
      <c r="KOH8" s="104"/>
      <c r="KOI8" s="104"/>
      <c r="KOJ8" s="104"/>
      <c r="KOK8" s="104"/>
      <c r="KOL8" s="104"/>
      <c r="KOM8" s="104"/>
      <c r="KON8" s="104"/>
      <c r="KOO8" s="104"/>
      <c r="KOP8" s="104"/>
      <c r="KOQ8" s="104"/>
      <c r="KOR8" s="104"/>
      <c r="KOS8" s="104"/>
      <c r="KOT8" s="104"/>
      <c r="KOU8" s="104"/>
      <c r="KOV8" s="104"/>
      <c r="KOW8" s="104"/>
      <c r="KOX8" s="104"/>
      <c r="KOY8" s="104"/>
      <c r="KOZ8" s="104"/>
      <c r="KPA8" s="104"/>
      <c r="KPB8" s="104"/>
      <c r="KPC8" s="104"/>
      <c r="KPD8" s="104"/>
      <c r="KPE8" s="104"/>
      <c r="KPF8" s="104"/>
      <c r="KPG8" s="104"/>
      <c r="KPH8" s="104"/>
      <c r="KPI8" s="104"/>
      <c r="KPJ8" s="104"/>
      <c r="KPK8" s="104"/>
      <c r="KPL8" s="104"/>
      <c r="KPM8" s="104"/>
      <c r="KPN8" s="104"/>
      <c r="KPO8" s="104"/>
      <c r="KPP8" s="104"/>
      <c r="KPQ8" s="104"/>
      <c r="KPR8" s="104"/>
      <c r="KPS8" s="104"/>
      <c r="KPT8" s="104"/>
      <c r="KPU8" s="104"/>
      <c r="KPV8" s="104"/>
      <c r="KPW8" s="104"/>
      <c r="KPX8" s="104"/>
      <c r="KPY8" s="104"/>
      <c r="KPZ8" s="104"/>
      <c r="KQA8" s="104"/>
      <c r="KQB8" s="104"/>
      <c r="KQC8" s="104"/>
      <c r="KQD8" s="104"/>
      <c r="KQE8" s="104"/>
      <c r="KQF8" s="104"/>
      <c r="KQG8" s="104"/>
      <c r="KQH8" s="104"/>
      <c r="KQI8" s="104"/>
      <c r="KQJ8" s="104"/>
      <c r="KQK8" s="104"/>
      <c r="KQL8" s="104"/>
      <c r="KQM8" s="104"/>
      <c r="KQN8" s="104"/>
      <c r="KQO8" s="104"/>
      <c r="KQP8" s="104"/>
      <c r="KQQ8" s="104"/>
      <c r="KQR8" s="104"/>
      <c r="KQS8" s="104"/>
      <c r="KQT8" s="104"/>
      <c r="KQU8" s="104"/>
      <c r="KQV8" s="104"/>
      <c r="KQW8" s="104"/>
      <c r="KQX8" s="104"/>
      <c r="KQY8" s="104"/>
      <c r="KQZ8" s="104"/>
      <c r="KRA8" s="104"/>
      <c r="KRB8" s="104"/>
      <c r="KRC8" s="104"/>
      <c r="KRD8" s="104"/>
      <c r="KRE8" s="104"/>
      <c r="KRF8" s="104"/>
      <c r="KRG8" s="104"/>
      <c r="KRH8" s="104"/>
      <c r="KRI8" s="104"/>
      <c r="KRJ8" s="104"/>
      <c r="KRK8" s="104"/>
      <c r="KRL8" s="104"/>
      <c r="KRM8" s="104"/>
      <c r="KRN8" s="104"/>
      <c r="KRO8" s="104"/>
      <c r="KRP8" s="104"/>
      <c r="KRQ8" s="104"/>
      <c r="KRR8" s="104"/>
      <c r="KRS8" s="104"/>
      <c r="KRT8" s="104"/>
      <c r="KRU8" s="104"/>
      <c r="KRV8" s="104"/>
      <c r="KRW8" s="104"/>
      <c r="KRX8" s="104"/>
      <c r="KRY8" s="104"/>
      <c r="KRZ8" s="104"/>
      <c r="KSA8" s="104"/>
      <c r="KSB8" s="104"/>
      <c r="KSC8" s="104"/>
      <c r="KSD8" s="104"/>
      <c r="KSE8" s="104"/>
      <c r="KSF8" s="104"/>
      <c r="KSG8" s="104"/>
      <c r="KSH8" s="104"/>
      <c r="KSI8" s="104"/>
      <c r="KSJ8" s="104"/>
      <c r="KSK8" s="104"/>
      <c r="KSL8" s="104"/>
      <c r="KSM8" s="104"/>
      <c r="KSN8" s="104"/>
      <c r="KSO8" s="104"/>
      <c r="KSP8" s="104"/>
      <c r="KSQ8" s="104"/>
      <c r="KSR8" s="104"/>
      <c r="KSS8" s="104"/>
      <c r="KST8" s="104"/>
      <c r="KSU8" s="104"/>
      <c r="KSV8" s="104"/>
      <c r="KSW8" s="104"/>
      <c r="KSX8" s="104"/>
      <c r="KSY8" s="104"/>
      <c r="KSZ8" s="104"/>
      <c r="KTA8" s="104"/>
      <c r="KTB8" s="104"/>
      <c r="KTC8" s="104"/>
      <c r="KTD8" s="104"/>
      <c r="KTE8" s="104"/>
      <c r="KTF8" s="104"/>
      <c r="KTG8" s="104"/>
      <c r="KTH8" s="104"/>
      <c r="KTI8" s="104"/>
      <c r="KTJ8" s="104"/>
      <c r="KTK8" s="104"/>
      <c r="KTL8" s="104"/>
      <c r="KTM8" s="104"/>
      <c r="KTN8" s="104"/>
      <c r="KTO8" s="104"/>
      <c r="KTP8" s="104"/>
      <c r="KTQ8" s="104"/>
      <c r="KTR8" s="104"/>
      <c r="KTS8" s="104"/>
      <c r="KTT8" s="104"/>
      <c r="KTU8" s="104"/>
      <c r="KTV8" s="104"/>
      <c r="KTW8" s="104"/>
      <c r="KTX8" s="104"/>
      <c r="KTY8" s="104"/>
      <c r="KTZ8" s="104"/>
      <c r="KUA8" s="104"/>
      <c r="KUB8" s="104"/>
      <c r="KUC8" s="104"/>
      <c r="KUD8" s="104"/>
      <c r="KUE8" s="104"/>
      <c r="KUF8" s="104"/>
      <c r="KUG8" s="104"/>
      <c r="KUH8" s="104"/>
      <c r="KUI8" s="104"/>
      <c r="KUJ8" s="104"/>
      <c r="KUK8" s="104"/>
      <c r="KUL8" s="104"/>
      <c r="KUM8" s="104"/>
      <c r="KUN8" s="104"/>
      <c r="KUO8" s="104"/>
      <c r="KUP8" s="104"/>
      <c r="KUQ8" s="104"/>
      <c r="KUR8" s="104"/>
      <c r="KUS8" s="104"/>
      <c r="KUT8" s="104"/>
      <c r="KUU8" s="104"/>
      <c r="KUV8" s="104"/>
      <c r="KUW8" s="104"/>
      <c r="KUX8" s="104"/>
      <c r="KUY8" s="104"/>
      <c r="KUZ8" s="104"/>
      <c r="KVA8" s="104"/>
      <c r="KVB8" s="104"/>
      <c r="KVC8" s="104"/>
      <c r="KVD8" s="104"/>
      <c r="KVE8" s="104"/>
      <c r="KVF8" s="104"/>
      <c r="KVG8" s="104"/>
      <c r="KVH8" s="104"/>
      <c r="KVI8" s="104"/>
      <c r="KVJ8" s="104"/>
      <c r="KVK8" s="104"/>
      <c r="KVL8" s="104"/>
      <c r="KVM8" s="104"/>
      <c r="KVN8" s="104"/>
      <c r="KVO8" s="104"/>
      <c r="KVP8" s="104"/>
      <c r="KVQ8" s="104"/>
      <c r="KVR8" s="104"/>
      <c r="KVS8" s="104"/>
      <c r="KVT8" s="104"/>
      <c r="KVU8" s="104"/>
      <c r="KVV8" s="104"/>
      <c r="KVW8" s="104"/>
      <c r="KVX8" s="104"/>
      <c r="KVY8" s="104"/>
      <c r="KVZ8" s="104"/>
      <c r="KWA8" s="104"/>
      <c r="KWB8" s="104"/>
      <c r="KWC8" s="104"/>
      <c r="KWD8" s="104"/>
      <c r="KWE8" s="104"/>
      <c r="KWF8" s="104"/>
      <c r="KWG8" s="104"/>
      <c r="KWH8" s="104"/>
      <c r="KWI8" s="104"/>
      <c r="KWJ8" s="104"/>
      <c r="KWK8" s="104"/>
      <c r="KWL8" s="104"/>
      <c r="KWM8" s="104"/>
      <c r="KWN8" s="104"/>
      <c r="KWO8" s="104"/>
      <c r="KWP8" s="104"/>
      <c r="KWQ8" s="104"/>
      <c r="KWR8" s="104"/>
      <c r="KWS8" s="104"/>
      <c r="KWT8" s="104"/>
      <c r="KWU8" s="104"/>
      <c r="KWV8" s="104"/>
      <c r="KWW8" s="104"/>
      <c r="KWX8" s="104"/>
      <c r="KWY8" s="104"/>
      <c r="KWZ8" s="104"/>
      <c r="KXA8" s="104"/>
      <c r="KXB8" s="104"/>
      <c r="KXC8" s="104"/>
      <c r="KXD8" s="104"/>
      <c r="KXE8" s="104"/>
      <c r="KXF8" s="104"/>
      <c r="KXG8" s="104"/>
      <c r="KXH8" s="104"/>
      <c r="KXI8" s="104"/>
      <c r="KXJ8" s="104"/>
      <c r="KXK8" s="104"/>
      <c r="KXL8" s="104"/>
      <c r="KXM8" s="104"/>
      <c r="KXN8" s="104"/>
      <c r="KXO8" s="104"/>
      <c r="KXP8" s="104"/>
      <c r="KXQ8" s="104"/>
      <c r="KXR8" s="104"/>
      <c r="KXS8" s="104"/>
      <c r="KXT8" s="104"/>
      <c r="KXU8" s="104"/>
      <c r="KXV8" s="104"/>
      <c r="KXW8" s="104"/>
      <c r="KXX8" s="104"/>
      <c r="KXY8" s="104"/>
      <c r="KXZ8" s="104"/>
      <c r="KYA8" s="104"/>
      <c r="KYB8" s="104"/>
      <c r="KYC8" s="104"/>
      <c r="KYD8" s="104"/>
      <c r="KYE8" s="104"/>
      <c r="KYF8" s="104"/>
      <c r="KYG8" s="104"/>
      <c r="KYH8" s="104"/>
      <c r="KYI8" s="104"/>
      <c r="KYJ8" s="104"/>
      <c r="KYK8" s="104"/>
      <c r="KYL8" s="104"/>
      <c r="KYM8" s="104"/>
      <c r="KYN8" s="104"/>
      <c r="KYO8" s="104"/>
      <c r="KYP8" s="104"/>
      <c r="KYQ8" s="104"/>
      <c r="KYR8" s="104"/>
      <c r="KYS8" s="104"/>
      <c r="KYT8" s="104"/>
      <c r="KYU8" s="104"/>
      <c r="KYV8" s="104"/>
      <c r="KYW8" s="104"/>
      <c r="KYX8" s="104"/>
      <c r="KYY8" s="104"/>
      <c r="KYZ8" s="104"/>
      <c r="KZA8" s="104"/>
      <c r="KZB8" s="104"/>
      <c r="KZC8" s="104"/>
      <c r="KZD8" s="104"/>
      <c r="KZE8" s="104"/>
      <c r="KZF8" s="104"/>
      <c r="KZG8" s="104"/>
      <c r="KZH8" s="104"/>
      <c r="KZI8" s="104"/>
      <c r="KZJ8" s="104"/>
      <c r="KZK8" s="104"/>
      <c r="KZL8" s="104"/>
      <c r="KZM8" s="104"/>
      <c r="KZN8" s="104"/>
      <c r="KZO8" s="104"/>
      <c r="KZP8" s="104"/>
      <c r="KZQ8" s="104"/>
      <c r="KZR8" s="104"/>
      <c r="KZS8" s="104"/>
      <c r="KZT8" s="104"/>
      <c r="KZU8" s="104"/>
      <c r="KZV8" s="104"/>
      <c r="KZW8" s="104"/>
      <c r="KZX8" s="104"/>
      <c r="KZY8" s="104"/>
      <c r="KZZ8" s="104"/>
      <c r="LAA8" s="104"/>
      <c r="LAB8" s="104"/>
      <c r="LAC8" s="104"/>
      <c r="LAD8" s="104"/>
      <c r="LAE8" s="104"/>
      <c r="LAF8" s="104"/>
      <c r="LAG8" s="104"/>
      <c r="LAH8" s="104"/>
      <c r="LAI8" s="104"/>
      <c r="LAJ8" s="104"/>
      <c r="LAK8" s="104"/>
      <c r="LAL8" s="104"/>
      <c r="LAM8" s="104"/>
      <c r="LAN8" s="104"/>
      <c r="LAO8" s="104"/>
      <c r="LAP8" s="104"/>
      <c r="LAQ8" s="104"/>
      <c r="LAR8" s="104"/>
      <c r="LAS8" s="104"/>
      <c r="LAT8" s="104"/>
      <c r="LAU8" s="104"/>
      <c r="LAV8" s="104"/>
      <c r="LAW8" s="104"/>
      <c r="LAX8" s="104"/>
      <c r="LAY8" s="104"/>
      <c r="LAZ8" s="104"/>
      <c r="LBA8" s="104"/>
      <c r="LBB8" s="104"/>
      <c r="LBC8" s="104"/>
      <c r="LBD8" s="104"/>
      <c r="LBE8" s="104"/>
      <c r="LBF8" s="104"/>
      <c r="LBG8" s="104"/>
      <c r="LBH8" s="104"/>
      <c r="LBI8" s="104"/>
      <c r="LBJ8" s="104"/>
      <c r="LBK8" s="104"/>
      <c r="LBL8" s="104"/>
      <c r="LBM8" s="104"/>
      <c r="LBN8" s="104"/>
      <c r="LBO8" s="104"/>
      <c r="LBP8" s="104"/>
      <c r="LBQ8" s="104"/>
      <c r="LBR8" s="104"/>
      <c r="LBS8" s="104"/>
      <c r="LBT8" s="104"/>
      <c r="LBU8" s="104"/>
      <c r="LBV8" s="104"/>
      <c r="LBW8" s="104"/>
      <c r="LBX8" s="104"/>
      <c r="LBY8" s="104"/>
      <c r="LBZ8" s="104"/>
      <c r="LCA8" s="104"/>
      <c r="LCB8" s="104"/>
      <c r="LCC8" s="104"/>
      <c r="LCD8" s="104"/>
      <c r="LCE8" s="104"/>
      <c r="LCF8" s="104"/>
      <c r="LCG8" s="104"/>
      <c r="LCH8" s="104"/>
      <c r="LCI8" s="104"/>
      <c r="LCJ8" s="104"/>
      <c r="LCK8" s="104"/>
      <c r="LCL8" s="104"/>
      <c r="LCM8" s="104"/>
      <c r="LCN8" s="104"/>
      <c r="LCO8" s="104"/>
      <c r="LCP8" s="104"/>
      <c r="LCQ8" s="104"/>
      <c r="LCR8" s="104"/>
      <c r="LCS8" s="104"/>
      <c r="LCT8" s="104"/>
      <c r="LCU8" s="104"/>
      <c r="LCV8" s="104"/>
      <c r="LCW8" s="104"/>
      <c r="LCX8" s="104"/>
      <c r="LCY8" s="104"/>
      <c r="LCZ8" s="104"/>
      <c r="LDA8" s="104"/>
      <c r="LDB8" s="104"/>
      <c r="LDC8" s="104"/>
      <c r="LDD8" s="104"/>
      <c r="LDE8" s="104"/>
      <c r="LDF8" s="104"/>
      <c r="LDG8" s="104"/>
      <c r="LDH8" s="104"/>
      <c r="LDI8" s="104"/>
      <c r="LDJ8" s="104"/>
      <c r="LDK8" s="104"/>
      <c r="LDL8" s="104"/>
      <c r="LDM8" s="104"/>
      <c r="LDN8" s="104"/>
      <c r="LDO8" s="104"/>
      <c r="LDP8" s="104"/>
      <c r="LDQ8" s="104"/>
      <c r="LDR8" s="104"/>
      <c r="LDS8" s="104"/>
      <c r="LDT8" s="104"/>
      <c r="LDU8" s="104"/>
      <c r="LDV8" s="104"/>
      <c r="LDW8" s="104"/>
      <c r="LDX8" s="104"/>
      <c r="LDY8" s="104"/>
      <c r="LDZ8" s="104"/>
      <c r="LEA8" s="104"/>
      <c r="LEB8" s="104"/>
      <c r="LEC8" s="104"/>
      <c r="LED8" s="104"/>
      <c r="LEE8" s="104"/>
      <c r="LEF8" s="104"/>
      <c r="LEG8" s="104"/>
      <c r="LEH8" s="104"/>
      <c r="LEI8" s="104"/>
      <c r="LEJ8" s="104"/>
      <c r="LEK8" s="104"/>
      <c r="LEL8" s="104"/>
      <c r="LEM8" s="104"/>
      <c r="LEN8" s="104"/>
      <c r="LEO8" s="104"/>
      <c r="LEP8" s="104"/>
      <c r="LEQ8" s="104"/>
      <c r="LER8" s="104"/>
      <c r="LES8" s="104"/>
      <c r="LET8" s="104"/>
      <c r="LEU8" s="104"/>
      <c r="LEV8" s="104"/>
      <c r="LEW8" s="104"/>
      <c r="LEX8" s="104"/>
      <c r="LEY8" s="104"/>
      <c r="LEZ8" s="104"/>
      <c r="LFA8" s="104"/>
      <c r="LFB8" s="104"/>
      <c r="LFC8" s="104"/>
      <c r="LFD8" s="104"/>
      <c r="LFE8" s="104"/>
      <c r="LFF8" s="104"/>
      <c r="LFG8" s="104"/>
      <c r="LFH8" s="104"/>
      <c r="LFI8" s="104"/>
      <c r="LFJ8" s="104"/>
      <c r="LFK8" s="104"/>
      <c r="LFL8" s="104"/>
      <c r="LFM8" s="104"/>
      <c r="LFN8" s="104"/>
      <c r="LFO8" s="104"/>
      <c r="LFP8" s="104"/>
      <c r="LFQ8" s="104"/>
      <c r="LFR8" s="104"/>
      <c r="LFS8" s="104"/>
      <c r="LFT8" s="104"/>
      <c r="LFU8" s="104"/>
      <c r="LFV8" s="104"/>
      <c r="LFW8" s="104"/>
      <c r="LFX8" s="104"/>
      <c r="LFY8" s="104"/>
      <c r="LFZ8" s="104"/>
      <c r="LGA8" s="104"/>
      <c r="LGB8" s="104"/>
      <c r="LGC8" s="104"/>
      <c r="LGD8" s="104"/>
      <c r="LGE8" s="104"/>
      <c r="LGF8" s="104"/>
      <c r="LGG8" s="104"/>
      <c r="LGH8" s="104"/>
      <c r="LGI8" s="104"/>
      <c r="LGJ8" s="104"/>
      <c r="LGK8" s="104"/>
      <c r="LGL8" s="104"/>
      <c r="LGM8" s="104"/>
      <c r="LGN8" s="104"/>
      <c r="LGO8" s="104"/>
      <c r="LGP8" s="104"/>
      <c r="LGQ8" s="104"/>
      <c r="LGR8" s="104"/>
      <c r="LGS8" s="104"/>
      <c r="LGT8" s="104"/>
      <c r="LGU8" s="104"/>
      <c r="LGV8" s="104"/>
      <c r="LGW8" s="104"/>
      <c r="LGX8" s="104"/>
      <c r="LGY8" s="104"/>
      <c r="LGZ8" s="104"/>
      <c r="LHA8" s="104"/>
      <c r="LHB8" s="104"/>
      <c r="LHC8" s="104"/>
      <c r="LHD8" s="104"/>
      <c r="LHE8" s="104"/>
      <c r="LHF8" s="104"/>
      <c r="LHG8" s="104"/>
      <c r="LHH8" s="104"/>
      <c r="LHI8" s="104"/>
      <c r="LHJ8" s="104"/>
      <c r="LHK8" s="104"/>
      <c r="LHL8" s="104"/>
      <c r="LHM8" s="104"/>
      <c r="LHN8" s="104"/>
      <c r="LHO8" s="104"/>
      <c r="LHP8" s="104"/>
      <c r="LHQ8" s="104"/>
      <c r="LHR8" s="104"/>
      <c r="LHS8" s="104"/>
      <c r="LHT8" s="104"/>
      <c r="LHU8" s="104"/>
      <c r="LHV8" s="104"/>
      <c r="LHW8" s="104"/>
      <c r="LHX8" s="104"/>
      <c r="LHY8" s="104"/>
      <c r="LHZ8" s="104"/>
      <c r="LIA8" s="104"/>
      <c r="LIB8" s="104"/>
      <c r="LIC8" s="104"/>
      <c r="LID8" s="104"/>
      <c r="LIE8" s="104"/>
      <c r="LIF8" s="104"/>
      <c r="LIG8" s="104"/>
      <c r="LIH8" s="104"/>
      <c r="LII8" s="104"/>
      <c r="LIJ8" s="104"/>
      <c r="LIK8" s="104"/>
      <c r="LIL8" s="104"/>
      <c r="LIM8" s="104"/>
      <c r="LIN8" s="104"/>
      <c r="LIO8" s="104"/>
      <c r="LIP8" s="104"/>
      <c r="LIQ8" s="104"/>
      <c r="LIR8" s="104"/>
      <c r="LIS8" s="104"/>
      <c r="LIT8" s="104"/>
      <c r="LIU8" s="104"/>
      <c r="LIV8" s="104"/>
      <c r="LIW8" s="104"/>
      <c r="LIX8" s="104"/>
      <c r="LIY8" s="104"/>
      <c r="LIZ8" s="104"/>
      <c r="LJA8" s="104"/>
      <c r="LJB8" s="104"/>
      <c r="LJC8" s="104"/>
      <c r="LJD8" s="104"/>
      <c r="LJE8" s="104"/>
      <c r="LJF8" s="104"/>
      <c r="LJG8" s="104"/>
      <c r="LJH8" s="104"/>
      <c r="LJI8" s="104"/>
      <c r="LJJ8" s="104"/>
      <c r="LJK8" s="104"/>
      <c r="LJL8" s="104"/>
      <c r="LJM8" s="104"/>
      <c r="LJN8" s="104"/>
      <c r="LJO8" s="104"/>
      <c r="LJP8" s="104"/>
      <c r="LJQ8" s="104"/>
      <c r="LJR8" s="104"/>
      <c r="LJS8" s="104"/>
      <c r="LJT8" s="104"/>
      <c r="LJU8" s="104"/>
      <c r="LJV8" s="104"/>
      <c r="LJW8" s="104"/>
      <c r="LJX8" s="104"/>
      <c r="LJY8" s="104"/>
      <c r="LJZ8" s="104"/>
      <c r="LKA8" s="104"/>
      <c r="LKB8" s="104"/>
      <c r="LKC8" s="104"/>
      <c r="LKD8" s="104"/>
      <c r="LKE8" s="104"/>
      <c r="LKF8" s="104"/>
      <c r="LKG8" s="104"/>
      <c r="LKH8" s="104"/>
      <c r="LKI8" s="104"/>
      <c r="LKJ8" s="104"/>
      <c r="LKK8" s="104"/>
      <c r="LKL8" s="104"/>
      <c r="LKM8" s="104"/>
      <c r="LKN8" s="104"/>
      <c r="LKO8" s="104"/>
      <c r="LKP8" s="104"/>
      <c r="LKQ8" s="104"/>
      <c r="LKR8" s="104"/>
      <c r="LKS8" s="104"/>
      <c r="LKT8" s="104"/>
      <c r="LKU8" s="104"/>
      <c r="LKV8" s="104"/>
      <c r="LKW8" s="104"/>
      <c r="LKX8" s="104"/>
      <c r="LKY8" s="104"/>
      <c r="LKZ8" s="104"/>
      <c r="LLA8" s="104"/>
      <c r="LLB8" s="104"/>
      <c r="LLC8" s="104"/>
      <c r="LLD8" s="104"/>
      <c r="LLE8" s="104"/>
      <c r="LLF8" s="104"/>
      <c r="LLG8" s="104"/>
      <c r="LLH8" s="104"/>
      <c r="LLI8" s="104"/>
      <c r="LLJ8" s="104"/>
      <c r="LLK8" s="104"/>
      <c r="LLL8" s="104"/>
      <c r="LLM8" s="104"/>
      <c r="LLN8" s="104"/>
      <c r="LLO8" s="104"/>
      <c r="LLP8" s="104"/>
      <c r="LLQ8" s="104"/>
      <c r="LLR8" s="104"/>
      <c r="LLS8" s="104"/>
      <c r="LLT8" s="104"/>
      <c r="LLU8" s="104"/>
      <c r="LLV8" s="104"/>
      <c r="LLW8" s="104"/>
      <c r="LLX8" s="104"/>
      <c r="LLY8" s="104"/>
      <c r="LLZ8" s="104"/>
      <c r="LMA8" s="104"/>
      <c r="LMB8" s="104"/>
      <c r="LMC8" s="104"/>
      <c r="LMD8" s="104"/>
      <c r="LME8" s="104"/>
      <c r="LMF8" s="104"/>
      <c r="LMG8" s="104"/>
      <c r="LMH8" s="104"/>
      <c r="LMI8" s="104"/>
      <c r="LMJ8" s="104"/>
      <c r="LMK8" s="104"/>
      <c r="LML8" s="104"/>
      <c r="LMM8" s="104"/>
      <c r="LMN8" s="104"/>
      <c r="LMO8" s="104"/>
      <c r="LMP8" s="104"/>
      <c r="LMQ8" s="104"/>
      <c r="LMR8" s="104"/>
      <c r="LMS8" s="104"/>
      <c r="LMT8" s="104"/>
      <c r="LMU8" s="104"/>
      <c r="LMV8" s="104"/>
      <c r="LMW8" s="104"/>
      <c r="LMX8" s="104"/>
      <c r="LMY8" s="104"/>
      <c r="LMZ8" s="104"/>
      <c r="LNA8" s="104"/>
      <c r="LNB8" s="104"/>
      <c r="LNC8" s="104"/>
      <c r="LND8" s="104"/>
      <c r="LNE8" s="104"/>
      <c r="LNF8" s="104"/>
      <c r="LNG8" s="104"/>
      <c r="LNH8" s="104"/>
      <c r="LNI8" s="104"/>
      <c r="LNJ8" s="104"/>
      <c r="LNK8" s="104"/>
      <c r="LNL8" s="104"/>
      <c r="LNM8" s="104"/>
      <c r="LNN8" s="104"/>
      <c r="LNO8" s="104"/>
      <c r="LNP8" s="104"/>
      <c r="LNQ8" s="104"/>
      <c r="LNR8" s="104"/>
      <c r="LNS8" s="104"/>
      <c r="LNT8" s="104"/>
      <c r="LNU8" s="104"/>
      <c r="LNV8" s="104"/>
      <c r="LNW8" s="104"/>
      <c r="LNX8" s="104"/>
      <c r="LNY8" s="104"/>
      <c r="LNZ8" s="104"/>
      <c r="LOA8" s="104"/>
      <c r="LOB8" s="104"/>
      <c r="LOC8" s="104"/>
      <c r="LOD8" s="104"/>
      <c r="LOE8" s="104"/>
      <c r="LOF8" s="104"/>
      <c r="LOG8" s="104"/>
      <c r="LOH8" s="104"/>
      <c r="LOI8" s="104"/>
      <c r="LOJ8" s="104"/>
      <c r="LOK8" s="104"/>
      <c r="LOL8" s="104"/>
      <c r="LOM8" s="104"/>
      <c r="LON8" s="104"/>
      <c r="LOO8" s="104"/>
      <c r="LOP8" s="104"/>
      <c r="LOQ8" s="104"/>
      <c r="LOR8" s="104"/>
      <c r="LOS8" s="104"/>
      <c r="LOT8" s="104"/>
      <c r="LOU8" s="104"/>
      <c r="LOV8" s="104"/>
      <c r="LOW8" s="104"/>
      <c r="LOX8" s="104"/>
      <c r="LOY8" s="104"/>
      <c r="LOZ8" s="104"/>
      <c r="LPA8" s="104"/>
      <c r="LPB8" s="104"/>
      <c r="LPC8" s="104"/>
      <c r="LPD8" s="104"/>
      <c r="LPE8" s="104"/>
      <c r="LPF8" s="104"/>
      <c r="LPG8" s="104"/>
      <c r="LPH8" s="104"/>
      <c r="LPI8" s="104"/>
      <c r="LPJ8" s="104"/>
      <c r="LPK8" s="104"/>
      <c r="LPL8" s="104"/>
      <c r="LPM8" s="104"/>
      <c r="LPN8" s="104"/>
      <c r="LPO8" s="104"/>
      <c r="LPP8" s="104"/>
      <c r="LPQ8" s="104"/>
      <c r="LPR8" s="104"/>
      <c r="LPS8" s="104"/>
      <c r="LPT8" s="104"/>
      <c r="LPU8" s="104"/>
      <c r="LPV8" s="104"/>
      <c r="LPW8" s="104"/>
      <c r="LPX8" s="104"/>
      <c r="LPY8" s="104"/>
      <c r="LPZ8" s="104"/>
      <c r="LQA8" s="104"/>
      <c r="LQB8" s="104"/>
      <c r="LQC8" s="104"/>
      <c r="LQD8" s="104"/>
      <c r="LQE8" s="104"/>
      <c r="LQF8" s="104"/>
      <c r="LQG8" s="104"/>
      <c r="LQH8" s="104"/>
      <c r="LQI8" s="104"/>
      <c r="LQJ8" s="104"/>
      <c r="LQK8" s="104"/>
      <c r="LQL8" s="104"/>
      <c r="LQM8" s="104"/>
      <c r="LQN8" s="104"/>
      <c r="LQO8" s="104"/>
      <c r="LQP8" s="104"/>
      <c r="LQQ8" s="104"/>
      <c r="LQR8" s="104"/>
      <c r="LQS8" s="104"/>
      <c r="LQT8" s="104"/>
      <c r="LQU8" s="104"/>
      <c r="LQV8" s="104"/>
      <c r="LQW8" s="104"/>
      <c r="LQX8" s="104"/>
      <c r="LQY8" s="104"/>
      <c r="LQZ8" s="104"/>
      <c r="LRA8" s="104"/>
      <c r="LRB8" s="104"/>
      <c r="LRC8" s="104"/>
      <c r="LRD8" s="104"/>
      <c r="LRE8" s="104"/>
      <c r="LRF8" s="104"/>
      <c r="LRG8" s="104"/>
      <c r="LRH8" s="104"/>
      <c r="LRI8" s="104"/>
      <c r="LRJ8" s="104"/>
      <c r="LRK8" s="104"/>
      <c r="LRL8" s="104"/>
      <c r="LRM8" s="104"/>
      <c r="LRN8" s="104"/>
      <c r="LRO8" s="104"/>
      <c r="LRP8" s="104"/>
      <c r="LRQ8" s="104"/>
      <c r="LRR8" s="104"/>
      <c r="LRS8" s="104"/>
      <c r="LRT8" s="104"/>
      <c r="LRU8" s="104"/>
      <c r="LRV8" s="104"/>
      <c r="LRW8" s="104"/>
      <c r="LRX8" s="104"/>
      <c r="LRY8" s="104"/>
      <c r="LRZ8" s="104"/>
      <c r="LSA8" s="104"/>
      <c r="LSB8" s="104"/>
      <c r="LSC8" s="104"/>
      <c r="LSD8" s="104"/>
      <c r="LSE8" s="104"/>
      <c r="LSF8" s="104"/>
      <c r="LSG8" s="104"/>
      <c r="LSH8" s="104"/>
      <c r="LSI8" s="104"/>
      <c r="LSJ8" s="104"/>
      <c r="LSK8" s="104"/>
      <c r="LSL8" s="104"/>
      <c r="LSM8" s="104"/>
      <c r="LSN8" s="104"/>
      <c r="LSO8" s="104"/>
      <c r="LSP8" s="104"/>
      <c r="LSQ8" s="104"/>
      <c r="LSR8" s="104"/>
      <c r="LSS8" s="104"/>
      <c r="LST8" s="104"/>
      <c r="LSU8" s="104"/>
      <c r="LSV8" s="104"/>
      <c r="LSW8" s="104"/>
      <c r="LSX8" s="104"/>
      <c r="LSY8" s="104"/>
      <c r="LSZ8" s="104"/>
      <c r="LTA8" s="104"/>
      <c r="LTB8" s="104"/>
      <c r="LTC8" s="104"/>
      <c r="LTD8" s="104"/>
      <c r="LTE8" s="104"/>
      <c r="LTF8" s="104"/>
      <c r="LTG8" s="104"/>
      <c r="LTH8" s="104"/>
      <c r="LTI8" s="104"/>
      <c r="LTJ8" s="104"/>
      <c r="LTK8" s="104"/>
      <c r="LTL8" s="104"/>
      <c r="LTM8" s="104"/>
      <c r="LTN8" s="104"/>
      <c r="LTO8" s="104"/>
      <c r="LTP8" s="104"/>
      <c r="LTQ8" s="104"/>
      <c r="LTR8" s="104"/>
      <c r="LTS8" s="104"/>
      <c r="LTT8" s="104"/>
      <c r="LTU8" s="104"/>
      <c r="LTV8" s="104"/>
      <c r="LTW8" s="104"/>
      <c r="LTX8" s="104"/>
      <c r="LTY8" s="104"/>
      <c r="LTZ8" s="104"/>
      <c r="LUA8" s="104"/>
      <c r="LUB8" s="104"/>
      <c r="LUC8" s="104"/>
      <c r="LUD8" s="104"/>
      <c r="LUE8" s="104"/>
      <c r="LUF8" s="104"/>
      <c r="LUG8" s="104"/>
      <c r="LUH8" s="104"/>
      <c r="LUI8" s="104"/>
      <c r="LUJ8" s="104"/>
      <c r="LUK8" s="104"/>
      <c r="LUL8" s="104"/>
      <c r="LUM8" s="104"/>
      <c r="LUN8" s="104"/>
      <c r="LUO8" s="104"/>
      <c r="LUP8" s="104"/>
      <c r="LUQ8" s="104"/>
      <c r="LUR8" s="104"/>
      <c r="LUS8" s="104"/>
      <c r="LUT8" s="104"/>
      <c r="LUU8" s="104"/>
      <c r="LUV8" s="104"/>
      <c r="LUW8" s="104"/>
      <c r="LUX8" s="104"/>
      <c r="LUY8" s="104"/>
      <c r="LUZ8" s="104"/>
      <c r="LVA8" s="104"/>
      <c r="LVB8" s="104"/>
      <c r="LVC8" s="104"/>
      <c r="LVD8" s="104"/>
      <c r="LVE8" s="104"/>
      <c r="LVF8" s="104"/>
      <c r="LVG8" s="104"/>
      <c r="LVH8" s="104"/>
      <c r="LVI8" s="104"/>
      <c r="LVJ8" s="104"/>
      <c r="LVK8" s="104"/>
      <c r="LVL8" s="104"/>
      <c r="LVM8" s="104"/>
      <c r="LVN8" s="104"/>
      <c r="LVO8" s="104"/>
      <c r="LVP8" s="104"/>
      <c r="LVQ8" s="104"/>
      <c r="LVR8" s="104"/>
      <c r="LVS8" s="104"/>
      <c r="LVT8" s="104"/>
      <c r="LVU8" s="104"/>
      <c r="LVV8" s="104"/>
      <c r="LVW8" s="104"/>
      <c r="LVX8" s="104"/>
      <c r="LVY8" s="104"/>
      <c r="LVZ8" s="104"/>
      <c r="LWA8" s="104"/>
      <c r="LWB8" s="104"/>
      <c r="LWC8" s="104"/>
      <c r="LWD8" s="104"/>
      <c r="LWE8" s="104"/>
      <c r="LWF8" s="104"/>
      <c r="LWG8" s="104"/>
      <c r="LWH8" s="104"/>
      <c r="LWI8" s="104"/>
      <c r="LWJ8" s="104"/>
      <c r="LWK8" s="104"/>
      <c r="LWL8" s="104"/>
      <c r="LWM8" s="104"/>
      <c r="LWN8" s="104"/>
      <c r="LWO8" s="104"/>
      <c r="LWP8" s="104"/>
      <c r="LWQ8" s="104"/>
      <c r="LWR8" s="104"/>
      <c r="LWS8" s="104"/>
      <c r="LWT8" s="104"/>
      <c r="LWU8" s="104"/>
      <c r="LWV8" s="104"/>
      <c r="LWW8" s="104"/>
      <c r="LWX8" s="104"/>
      <c r="LWY8" s="104"/>
      <c r="LWZ8" s="104"/>
      <c r="LXA8" s="104"/>
      <c r="LXB8" s="104"/>
      <c r="LXC8" s="104"/>
      <c r="LXD8" s="104"/>
      <c r="LXE8" s="104"/>
      <c r="LXF8" s="104"/>
      <c r="LXG8" s="104"/>
      <c r="LXH8" s="104"/>
      <c r="LXI8" s="104"/>
      <c r="LXJ8" s="104"/>
      <c r="LXK8" s="104"/>
      <c r="LXL8" s="104"/>
      <c r="LXM8" s="104"/>
      <c r="LXN8" s="104"/>
      <c r="LXO8" s="104"/>
      <c r="LXP8" s="104"/>
      <c r="LXQ8" s="104"/>
      <c r="LXR8" s="104"/>
      <c r="LXS8" s="104"/>
      <c r="LXT8" s="104"/>
      <c r="LXU8" s="104"/>
      <c r="LXV8" s="104"/>
      <c r="LXW8" s="104"/>
      <c r="LXX8" s="104"/>
      <c r="LXY8" s="104"/>
      <c r="LXZ8" s="104"/>
      <c r="LYA8" s="104"/>
      <c r="LYB8" s="104"/>
      <c r="LYC8" s="104"/>
      <c r="LYD8" s="104"/>
      <c r="LYE8" s="104"/>
      <c r="LYF8" s="104"/>
      <c r="LYG8" s="104"/>
      <c r="LYH8" s="104"/>
      <c r="LYI8" s="104"/>
      <c r="LYJ8" s="104"/>
      <c r="LYK8" s="104"/>
      <c r="LYL8" s="104"/>
      <c r="LYM8" s="104"/>
      <c r="LYN8" s="104"/>
      <c r="LYO8" s="104"/>
      <c r="LYP8" s="104"/>
      <c r="LYQ8" s="104"/>
      <c r="LYR8" s="104"/>
      <c r="LYS8" s="104"/>
      <c r="LYT8" s="104"/>
      <c r="LYU8" s="104"/>
      <c r="LYV8" s="104"/>
      <c r="LYW8" s="104"/>
      <c r="LYX8" s="104"/>
      <c r="LYY8" s="104"/>
      <c r="LYZ8" s="104"/>
      <c r="LZA8" s="104"/>
      <c r="LZB8" s="104"/>
      <c r="LZC8" s="104"/>
      <c r="LZD8" s="104"/>
      <c r="LZE8" s="104"/>
      <c r="LZF8" s="104"/>
      <c r="LZG8" s="104"/>
      <c r="LZH8" s="104"/>
      <c r="LZI8" s="104"/>
      <c r="LZJ8" s="104"/>
      <c r="LZK8" s="104"/>
      <c r="LZL8" s="104"/>
      <c r="LZM8" s="104"/>
      <c r="LZN8" s="104"/>
      <c r="LZO8" s="104"/>
      <c r="LZP8" s="104"/>
      <c r="LZQ8" s="104"/>
      <c r="LZR8" s="104"/>
      <c r="LZS8" s="104"/>
      <c r="LZT8" s="104"/>
      <c r="LZU8" s="104"/>
      <c r="LZV8" s="104"/>
      <c r="LZW8" s="104"/>
      <c r="LZX8" s="104"/>
      <c r="LZY8" s="104"/>
      <c r="LZZ8" s="104"/>
      <c r="MAA8" s="104"/>
      <c r="MAB8" s="104"/>
      <c r="MAC8" s="104"/>
      <c r="MAD8" s="104"/>
      <c r="MAE8" s="104"/>
      <c r="MAF8" s="104"/>
      <c r="MAG8" s="104"/>
      <c r="MAH8" s="104"/>
      <c r="MAI8" s="104"/>
      <c r="MAJ8" s="104"/>
      <c r="MAK8" s="104"/>
      <c r="MAL8" s="104"/>
      <c r="MAM8" s="104"/>
      <c r="MAN8" s="104"/>
      <c r="MAO8" s="104"/>
      <c r="MAP8" s="104"/>
      <c r="MAQ8" s="104"/>
      <c r="MAR8" s="104"/>
      <c r="MAS8" s="104"/>
      <c r="MAT8" s="104"/>
      <c r="MAU8" s="104"/>
      <c r="MAV8" s="104"/>
      <c r="MAW8" s="104"/>
      <c r="MAX8" s="104"/>
      <c r="MAY8" s="104"/>
      <c r="MAZ8" s="104"/>
      <c r="MBA8" s="104"/>
      <c r="MBB8" s="104"/>
      <c r="MBC8" s="104"/>
      <c r="MBD8" s="104"/>
      <c r="MBE8" s="104"/>
      <c r="MBF8" s="104"/>
      <c r="MBG8" s="104"/>
      <c r="MBH8" s="104"/>
      <c r="MBI8" s="104"/>
      <c r="MBJ8" s="104"/>
      <c r="MBK8" s="104"/>
      <c r="MBL8" s="104"/>
      <c r="MBM8" s="104"/>
      <c r="MBN8" s="104"/>
      <c r="MBO8" s="104"/>
      <c r="MBP8" s="104"/>
      <c r="MBQ8" s="104"/>
      <c r="MBR8" s="104"/>
      <c r="MBS8" s="104"/>
      <c r="MBT8" s="104"/>
      <c r="MBU8" s="104"/>
      <c r="MBV8" s="104"/>
      <c r="MBW8" s="104"/>
      <c r="MBX8" s="104"/>
      <c r="MBY8" s="104"/>
      <c r="MBZ8" s="104"/>
      <c r="MCA8" s="104"/>
      <c r="MCB8" s="104"/>
      <c r="MCC8" s="104"/>
      <c r="MCD8" s="104"/>
      <c r="MCE8" s="104"/>
      <c r="MCF8" s="104"/>
      <c r="MCG8" s="104"/>
      <c r="MCH8" s="104"/>
      <c r="MCI8" s="104"/>
      <c r="MCJ8" s="104"/>
      <c r="MCK8" s="104"/>
      <c r="MCL8" s="104"/>
      <c r="MCM8" s="104"/>
      <c r="MCN8" s="104"/>
      <c r="MCO8" s="104"/>
      <c r="MCP8" s="104"/>
      <c r="MCQ8" s="104"/>
      <c r="MCR8" s="104"/>
      <c r="MCS8" s="104"/>
      <c r="MCT8" s="104"/>
      <c r="MCU8" s="104"/>
      <c r="MCV8" s="104"/>
      <c r="MCW8" s="104"/>
      <c r="MCX8" s="104"/>
      <c r="MCY8" s="104"/>
      <c r="MCZ8" s="104"/>
      <c r="MDA8" s="104"/>
      <c r="MDB8" s="104"/>
      <c r="MDC8" s="104"/>
      <c r="MDD8" s="104"/>
      <c r="MDE8" s="104"/>
      <c r="MDF8" s="104"/>
      <c r="MDG8" s="104"/>
      <c r="MDH8" s="104"/>
      <c r="MDI8" s="104"/>
      <c r="MDJ8" s="104"/>
      <c r="MDK8" s="104"/>
      <c r="MDL8" s="104"/>
      <c r="MDM8" s="104"/>
      <c r="MDN8" s="104"/>
      <c r="MDO8" s="104"/>
      <c r="MDP8" s="104"/>
      <c r="MDQ8" s="104"/>
      <c r="MDR8" s="104"/>
      <c r="MDS8" s="104"/>
      <c r="MDT8" s="104"/>
      <c r="MDU8" s="104"/>
      <c r="MDV8" s="104"/>
      <c r="MDW8" s="104"/>
      <c r="MDX8" s="104"/>
      <c r="MDY8" s="104"/>
      <c r="MDZ8" s="104"/>
      <c r="MEA8" s="104"/>
      <c r="MEB8" s="104"/>
      <c r="MEC8" s="104"/>
      <c r="MED8" s="104"/>
      <c r="MEE8" s="104"/>
      <c r="MEF8" s="104"/>
      <c r="MEG8" s="104"/>
      <c r="MEH8" s="104"/>
      <c r="MEI8" s="104"/>
      <c r="MEJ8" s="104"/>
      <c r="MEK8" s="104"/>
      <c r="MEL8" s="104"/>
      <c r="MEM8" s="104"/>
      <c r="MEN8" s="104"/>
      <c r="MEO8" s="104"/>
      <c r="MEP8" s="104"/>
      <c r="MEQ8" s="104"/>
      <c r="MER8" s="104"/>
      <c r="MES8" s="104"/>
      <c r="MET8" s="104"/>
      <c r="MEU8" s="104"/>
      <c r="MEV8" s="104"/>
      <c r="MEW8" s="104"/>
      <c r="MEX8" s="104"/>
      <c r="MEY8" s="104"/>
      <c r="MEZ8" s="104"/>
      <c r="MFA8" s="104"/>
      <c r="MFB8" s="104"/>
      <c r="MFC8" s="104"/>
      <c r="MFD8" s="104"/>
      <c r="MFE8" s="104"/>
      <c r="MFF8" s="104"/>
      <c r="MFG8" s="104"/>
      <c r="MFH8" s="104"/>
      <c r="MFI8" s="104"/>
      <c r="MFJ8" s="104"/>
      <c r="MFK8" s="104"/>
      <c r="MFL8" s="104"/>
      <c r="MFM8" s="104"/>
      <c r="MFN8" s="104"/>
      <c r="MFO8" s="104"/>
      <c r="MFP8" s="104"/>
      <c r="MFQ8" s="104"/>
      <c r="MFR8" s="104"/>
      <c r="MFS8" s="104"/>
      <c r="MFT8" s="104"/>
      <c r="MFU8" s="104"/>
      <c r="MFV8" s="104"/>
      <c r="MFW8" s="104"/>
      <c r="MFX8" s="104"/>
      <c r="MFY8" s="104"/>
      <c r="MFZ8" s="104"/>
      <c r="MGA8" s="104"/>
      <c r="MGB8" s="104"/>
      <c r="MGC8" s="104"/>
      <c r="MGD8" s="104"/>
      <c r="MGE8" s="104"/>
      <c r="MGF8" s="104"/>
      <c r="MGG8" s="104"/>
      <c r="MGH8" s="104"/>
      <c r="MGI8" s="104"/>
      <c r="MGJ8" s="104"/>
      <c r="MGK8" s="104"/>
      <c r="MGL8" s="104"/>
      <c r="MGM8" s="104"/>
      <c r="MGN8" s="104"/>
      <c r="MGO8" s="104"/>
      <c r="MGP8" s="104"/>
      <c r="MGQ8" s="104"/>
      <c r="MGR8" s="104"/>
      <c r="MGS8" s="104"/>
      <c r="MGT8" s="104"/>
      <c r="MGU8" s="104"/>
      <c r="MGV8" s="104"/>
      <c r="MGW8" s="104"/>
      <c r="MGX8" s="104"/>
      <c r="MGY8" s="104"/>
      <c r="MGZ8" s="104"/>
      <c r="MHA8" s="104"/>
      <c r="MHB8" s="104"/>
      <c r="MHC8" s="104"/>
      <c r="MHD8" s="104"/>
      <c r="MHE8" s="104"/>
      <c r="MHF8" s="104"/>
      <c r="MHG8" s="104"/>
      <c r="MHH8" s="104"/>
      <c r="MHI8" s="104"/>
      <c r="MHJ8" s="104"/>
      <c r="MHK8" s="104"/>
      <c r="MHL8" s="104"/>
      <c r="MHM8" s="104"/>
      <c r="MHN8" s="104"/>
      <c r="MHO8" s="104"/>
      <c r="MHP8" s="104"/>
      <c r="MHQ8" s="104"/>
      <c r="MHR8" s="104"/>
      <c r="MHS8" s="104"/>
      <c r="MHT8" s="104"/>
      <c r="MHU8" s="104"/>
      <c r="MHV8" s="104"/>
      <c r="MHW8" s="104"/>
      <c r="MHX8" s="104"/>
      <c r="MHY8" s="104"/>
      <c r="MHZ8" s="104"/>
      <c r="MIA8" s="104"/>
      <c r="MIB8" s="104"/>
      <c r="MIC8" s="104"/>
      <c r="MID8" s="104"/>
      <c r="MIE8" s="104"/>
      <c r="MIF8" s="104"/>
      <c r="MIG8" s="104"/>
      <c r="MIH8" s="104"/>
      <c r="MII8" s="104"/>
      <c r="MIJ8" s="104"/>
      <c r="MIK8" s="104"/>
      <c r="MIL8" s="104"/>
      <c r="MIM8" s="104"/>
      <c r="MIN8" s="104"/>
      <c r="MIO8" s="104"/>
      <c r="MIP8" s="104"/>
      <c r="MIQ8" s="104"/>
      <c r="MIR8" s="104"/>
      <c r="MIS8" s="104"/>
      <c r="MIT8" s="104"/>
      <c r="MIU8" s="104"/>
      <c r="MIV8" s="104"/>
      <c r="MIW8" s="104"/>
      <c r="MIX8" s="104"/>
      <c r="MIY8" s="104"/>
      <c r="MIZ8" s="104"/>
      <c r="MJA8" s="104"/>
      <c r="MJB8" s="104"/>
      <c r="MJC8" s="104"/>
      <c r="MJD8" s="104"/>
      <c r="MJE8" s="104"/>
      <c r="MJF8" s="104"/>
      <c r="MJG8" s="104"/>
      <c r="MJH8" s="104"/>
      <c r="MJI8" s="104"/>
      <c r="MJJ8" s="104"/>
      <c r="MJK8" s="104"/>
      <c r="MJL8" s="104"/>
      <c r="MJM8" s="104"/>
      <c r="MJN8" s="104"/>
      <c r="MJO8" s="104"/>
      <c r="MJP8" s="104"/>
      <c r="MJQ8" s="104"/>
      <c r="MJR8" s="104"/>
      <c r="MJS8" s="104"/>
      <c r="MJT8" s="104"/>
      <c r="MJU8" s="104"/>
      <c r="MJV8" s="104"/>
      <c r="MJW8" s="104"/>
      <c r="MJX8" s="104"/>
      <c r="MJY8" s="104"/>
      <c r="MJZ8" s="104"/>
      <c r="MKA8" s="104"/>
      <c r="MKB8" s="104"/>
      <c r="MKC8" s="104"/>
      <c r="MKD8" s="104"/>
      <c r="MKE8" s="104"/>
      <c r="MKF8" s="104"/>
      <c r="MKG8" s="104"/>
      <c r="MKH8" s="104"/>
      <c r="MKI8" s="104"/>
      <c r="MKJ8" s="104"/>
      <c r="MKK8" s="104"/>
      <c r="MKL8" s="104"/>
      <c r="MKM8" s="104"/>
      <c r="MKN8" s="104"/>
      <c r="MKO8" s="104"/>
      <c r="MKP8" s="104"/>
      <c r="MKQ8" s="104"/>
      <c r="MKR8" s="104"/>
      <c r="MKS8" s="104"/>
      <c r="MKT8" s="104"/>
      <c r="MKU8" s="104"/>
      <c r="MKV8" s="104"/>
      <c r="MKW8" s="104"/>
      <c r="MKX8" s="104"/>
      <c r="MKY8" s="104"/>
      <c r="MKZ8" s="104"/>
      <c r="MLA8" s="104"/>
      <c r="MLB8" s="104"/>
      <c r="MLC8" s="104"/>
      <c r="MLD8" s="104"/>
      <c r="MLE8" s="104"/>
      <c r="MLF8" s="104"/>
      <c r="MLG8" s="104"/>
      <c r="MLH8" s="104"/>
      <c r="MLI8" s="104"/>
      <c r="MLJ8" s="104"/>
      <c r="MLK8" s="104"/>
      <c r="MLL8" s="104"/>
      <c r="MLM8" s="104"/>
      <c r="MLN8" s="104"/>
      <c r="MLO8" s="104"/>
      <c r="MLP8" s="104"/>
      <c r="MLQ8" s="104"/>
      <c r="MLR8" s="104"/>
      <c r="MLS8" s="104"/>
      <c r="MLT8" s="104"/>
      <c r="MLU8" s="104"/>
      <c r="MLV8" s="104"/>
      <c r="MLW8" s="104"/>
      <c r="MLX8" s="104"/>
      <c r="MLY8" s="104"/>
      <c r="MLZ8" s="104"/>
      <c r="MMA8" s="104"/>
      <c r="MMB8" s="104"/>
      <c r="MMC8" s="104"/>
      <c r="MMD8" s="104"/>
      <c r="MME8" s="104"/>
      <c r="MMF8" s="104"/>
      <c r="MMG8" s="104"/>
      <c r="MMH8" s="104"/>
      <c r="MMI8" s="104"/>
      <c r="MMJ8" s="104"/>
      <c r="MMK8" s="104"/>
      <c r="MML8" s="104"/>
      <c r="MMM8" s="104"/>
      <c r="MMN8" s="104"/>
      <c r="MMO8" s="104"/>
      <c r="MMP8" s="104"/>
      <c r="MMQ8" s="104"/>
      <c r="MMR8" s="104"/>
      <c r="MMS8" s="104"/>
      <c r="MMT8" s="104"/>
      <c r="MMU8" s="104"/>
      <c r="MMV8" s="104"/>
      <c r="MMW8" s="104"/>
      <c r="MMX8" s="104"/>
      <c r="MMY8" s="104"/>
      <c r="MMZ8" s="104"/>
      <c r="MNA8" s="104"/>
      <c r="MNB8" s="104"/>
      <c r="MNC8" s="104"/>
      <c r="MND8" s="104"/>
      <c r="MNE8" s="104"/>
      <c r="MNF8" s="104"/>
      <c r="MNG8" s="104"/>
      <c r="MNH8" s="104"/>
      <c r="MNI8" s="104"/>
      <c r="MNJ8" s="104"/>
      <c r="MNK8" s="104"/>
      <c r="MNL8" s="104"/>
      <c r="MNM8" s="104"/>
      <c r="MNN8" s="104"/>
      <c r="MNO8" s="104"/>
      <c r="MNP8" s="104"/>
      <c r="MNQ8" s="104"/>
      <c r="MNR8" s="104"/>
      <c r="MNS8" s="104"/>
      <c r="MNT8" s="104"/>
      <c r="MNU8" s="104"/>
      <c r="MNV8" s="104"/>
      <c r="MNW8" s="104"/>
      <c r="MNX8" s="104"/>
      <c r="MNY8" s="104"/>
      <c r="MNZ8" s="104"/>
      <c r="MOA8" s="104"/>
      <c r="MOB8" s="104"/>
      <c r="MOC8" s="104"/>
      <c r="MOD8" s="104"/>
      <c r="MOE8" s="104"/>
      <c r="MOF8" s="104"/>
      <c r="MOG8" s="104"/>
      <c r="MOH8" s="104"/>
      <c r="MOI8" s="104"/>
      <c r="MOJ8" s="104"/>
      <c r="MOK8" s="104"/>
      <c r="MOL8" s="104"/>
      <c r="MOM8" s="104"/>
      <c r="MON8" s="104"/>
      <c r="MOO8" s="104"/>
      <c r="MOP8" s="104"/>
      <c r="MOQ8" s="104"/>
      <c r="MOR8" s="104"/>
      <c r="MOS8" s="104"/>
      <c r="MOT8" s="104"/>
      <c r="MOU8" s="104"/>
      <c r="MOV8" s="104"/>
      <c r="MOW8" s="104"/>
      <c r="MOX8" s="104"/>
      <c r="MOY8" s="104"/>
      <c r="MOZ8" s="104"/>
      <c r="MPA8" s="104"/>
      <c r="MPB8" s="104"/>
      <c r="MPC8" s="104"/>
      <c r="MPD8" s="104"/>
      <c r="MPE8" s="104"/>
      <c r="MPF8" s="104"/>
      <c r="MPG8" s="104"/>
      <c r="MPH8" s="104"/>
      <c r="MPI8" s="104"/>
      <c r="MPJ8" s="104"/>
      <c r="MPK8" s="104"/>
      <c r="MPL8" s="104"/>
      <c r="MPM8" s="104"/>
      <c r="MPN8" s="104"/>
      <c r="MPO8" s="104"/>
      <c r="MPP8" s="104"/>
      <c r="MPQ8" s="104"/>
      <c r="MPR8" s="104"/>
      <c r="MPS8" s="104"/>
      <c r="MPT8" s="104"/>
      <c r="MPU8" s="104"/>
      <c r="MPV8" s="104"/>
      <c r="MPW8" s="104"/>
      <c r="MPX8" s="104"/>
      <c r="MPY8" s="104"/>
      <c r="MPZ8" s="104"/>
      <c r="MQA8" s="104"/>
      <c r="MQB8" s="104"/>
      <c r="MQC8" s="104"/>
      <c r="MQD8" s="104"/>
      <c r="MQE8" s="104"/>
      <c r="MQF8" s="104"/>
      <c r="MQG8" s="104"/>
      <c r="MQH8" s="104"/>
      <c r="MQI8" s="104"/>
      <c r="MQJ8" s="104"/>
      <c r="MQK8" s="104"/>
      <c r="MQL8" s="104"/>
      <c r="MQM8" s="104"/>
      <c r="MQN8" s="104"/>
      <c r="MQO8" s="104"/>
      <c r="MQP8" s="104"/>
      <c r="MQQ8" s="104"/>
      <c r="MQR8" s="104"/>
      <c r="MQS8" s="104"/>
      <c r="MQT8" s="104"/>
      <c r="MQU8" s="104"/>
      <c r="MQV8" s="104"/>
      <c r="MQW8" s="104"/>
      <c r="MQX8" s="104"/>
      <c r="MQY8" s="104"/>
      <c r="MQZ8" s="104"/>
      <c r="MRA8" s="104"/>
      <c r="MRB8" s="104"/>
      <c r="MRC8" s="104"/>
      <c r="MRD8" s="104"/>
      <c r="MRE8" s="104"/>
      <c r="MRF8" s="104"/>
      <c r="MRG8" s="104"/>
      <c r="MRH8" s="104"/>
      <c r="MRI8" s="104"/>
      <c r="MRJ8" s="104"/>
      <c r="MRK8" s="104"/>
      <c r="MRL8" s="104"/>
      <c r="MRM8" s="104"/>
      <c r="MRN8" s="104"/>
      <c r="MRO8" s="104"/>
      <c r="MRP8" s="104"/>
      <c r="MRQ8" s="104"/>
      <c r="MRR8" s="104"/>
      <c r="MRS8" s="104"/>
      <c r="MRT8" s="104"/>
      <c r="MRU8" s="104"/>
      <c r="MRV8" s="104"/>
      <c r="MRW8" s="104"/>
      <c r="MRX8" s="104"/>
      <c r="MRY8" s="104"/>
      <c r="MRZ8" s="104"/>
      <c r="MSA8" s="104"/>
      <c r="MSB8" s="104"/>
      <c r="MSC8" s="104"/>
      <c r="MSD8" s="104"/>
      <c r="MSE8" s="104"/>
      <c r="MSF8" s="104"/>
      <c r="MSG8" s="104"/>
      <c r="MSH8" s="104"/>
      <c r="MSI8" s="104"/>
      <c r="MSJ8" s="104"/>
      <c r="MSK8" s="104"/>
      <c r="MSL8" s="104"/>
      <c r="MSM8" s="104"/>
      <c r="MSN8" s="104"/>
      <c r="MSO8" s="104"/>
      <c r="MSP8" s="104"/>
      <c r="MSQ8" s="104"/>
      <c r="MSR8" s="104"/>
      <c r="MSS8" s="104"/>
      <c r="MST8" s="104"/>
      <c r="MSU8" s="104"/>
      <c r="MSV8" s="104"/>
      <c r="MSW8" s="104"/>
      <c r="MSX8" s="104"/>
      <c r="MSY8" s="104"/>
      <c r="MSZ8" s="104"/>
      <c r="MTA8" s="104"/>
      <c r="MTB8" s="104"/>
      <c r="MTC8" s="104"/>
      <c r="MTD8" s="104"/>
      <c r="MTE8" s="104"/>
      <c r="MTF8" s="104"/>
      <c r="MTG8" s="104"/>
      <c r="MTH8" s="104"/>
      <c r="MTI8" s="104"/>
      <c r="MTJ8" s="104"/>
      <c r="MTK8" s="104"/>
      <c r="MTL8" s="104"/>
      <c r="MTM8" s="104"/>
      <c r="MTN8" s="104"/>
      <c r="MTO8" s="104"/>
      <c r="MTP8" s="104"/>
      <c r="MTQ8" s="104"/>
      <c r="MTR8" s="104"/>
      <c r="MTS8" s="104"/>
      <c r="MTT8" s="104"/>
      <c r="MTU8" s="104"/>
      <c r="MTV8" s="104"/>
      <c r="MTW8" s="104"/>
      <c r="MTX8" s="104"/>
      <c r="MTY8" s="104"/>
      <c r="MTZ8" s="104"/>
      <c r="MUA8" s="104"/>
      <c r="MUB8" s="104"/>
      <c r="MUC8" s="104"/>
      <c r="MUD8" s="104"/>
      <c r="MUE8" s="104"/>
      <c r="MUF8" s="104"/>
      <c r="MUG8" s="104"/>
      <c r="MUH8" s="104"/>
      <c r="MUI8" s="104"/>
      <c r="MUJ8" s="104"/>
      <c r="MUK8" s="104"/>
      <c r="MUL8" s="104"/>
      <c r="MUM8" s="104"/>
      <c r="MUN8" s="104"/>
      <c r="MUO8" s="104"/>
      <c r="MUP8" s="104"/>
      <c r="MUQ8" s="104"/>
      <c r="MUR8" s="104"/>
      <c r="MUS8" s="104"/>
      <c r="MUT8" s="104"/>
      <c r="MUU8" s="104"/>
      <c r="MUV8" s="104"/>
      <c r="MUW8" s="104"/>
      <c r="MUX8" s="104"/>
      <c r="MUY8" s="104"/>
      <c r="MUZ8" s="104"/>
      <c r="MVA8" s="104"/>
      <c r="MVB8" s="104"/>
      <c r="MVC8" s="104"/>
      <c r="MVD8" s="104"/>
      <c r="MVE8" s="104"/>
      <c r="MVF8" s="104"/>
      <c r="MVG8" s="104"/>
      <c r="MVH8" s="104"/>
      <c r="MVI8" s="104"/>
      <c r="MVJ8" s="104"/>
      <c r="MVK8" s="104"/>
      <c r="MVL8" s="104"/>
      <c r="MVM8" s="104"/>
      <c r="MVN8" s="104"/>
      <c r="MVO8" s="104"/>
      <c r="MVP8" s="104"/>
      <c r="MVQ8" s="104"/>
      <c r="MVR8" s="104"/>
      <c r="MVS8" s="104"/>
      <c r="MVT8" s="104"/>
      <c r="MVU8" s="104"/>
      <c r="MVV8" s="104"/>
      <c r="MVW8" s="104"/>
      <c r="MVX8" s="104"/>
      <c r="MVY8" s="104"/>
      <c r="MVZ8" s="104"/>
      <c r="MWA8" s="104"/>
      <c r="MWB8" s="104"/>
      <c r="MWC8" s="104"/>
      <c r="MWD8" s="104"/>
      <c r="MWE8" s="104"/>
      <c r="MWF8" s="104"/>
      <c r="MWG8" s="104"/>
      <c r="MWH8" s="104"/>
      <c r="MWI8" s="104"/>
      <c r="MWJ8" s="104"/>
      <c r="MWK8" s="104"/>
      <c r="MWL8" s="104"/>
      <c r="MWM8" s="104"/>
      <c r="MWN8" s="104"/>
      <c r="MWO8" s="104"/>
      <c r="MWP8" s="104"/>
      <c r="MWQ8" s="104"/>
      <c r="MWR8" s="104"/>
      <c r="MWS8" s="104"/>
      <c r="MWT8" s="104"/>
      <c r="MWU8" s="104"/>
      <c r="MWV8" s="104"/>
      <c r="MWW8" s="104"/>
      <c r="MWX8" s="104"/>
      <c r="MWY8" s="104"/>
      <c r="MWZ8" s="104"/>
      <c r="MXA8" s="104"/>
      <c r="MXB8" s="104"/>
      <c r="MXC8" s="104"/>
      <c r="MXD8" s="104"/>
      <c r="MXE8" s="104"/>
      <c r="MXF8" s="104"/>
      <c r="MXG8" s="104"/>
      <c r="MXH8" s="104"/>
      <c r="MXI8" s="104"/>
      <c r="MXJ8" s="104"/>
      <c r="MXK8" s="104"/>
      <c r="MXL8" s="104"/>
      <c r="MXM8" s="104"/>
      <c r="MXN8" s="104"/>
      <c r="MXO8" s="104"/>
      <c r="MXP8" s="104"/>
      <c r="MXQ8" s="104"/>
      <c r="MXR8" s="104"/>
      <c r="MXS8" s="104"/>
      <c r="MXT8" s="104"/>
      <c r="MXU8" s="104"/>
      <c r="MXV8" s="104"/>
      <c r="MXW8" s="104"/>
      <c r="MXX8" s="104"/>
      <c r="MXY8" s="104"/>
      <c r="MXZ8" s="104"/>
      <c r="MYA8" s="104"/>
      <c r="MYB8" s="104"/>
      <c r="MYC8" s="104"/>
      <c r="MYD8" s="104"/>
      <c r="MYE8" s="104"/>
      <c r="MYF8" s="104"/>
      <c r="MYG8" s="104"/>
      <c r="MYH8" s="104"/>
      <c r="MYI8" s="104"/>
      <c r="MYJ8" s="104"/>
      <c r="MYK8" s="104"/>
      <c r="MYL8" s="104"/>
      <c r="MYM8" s="104"/>
      <c r="MYN8" s="104"/>
      <c r="MYO8" s="104"/>
      <c r="MYP8" s="104"/>
      <c r="MYQ8" s="104"/>
      <c r="MYR8" s="104"/>
      <c r="MYS8" s="104"/>
      <c r="MYT8" s="104"/>
      <c r="MYU8" s="104"/>
      <c r="MYV8" s="104"/>
      <c r="MYW8" s="104"/>
      <c r="MYX8" s="104"/>
      <c r="MYY8" s="104"/>
      <c r="MYZ8" s="104"/>
      <c r="MZA8" s="104"/>
      <c r="MZB8" s="104"/>
      <c r="MZC8" s="104"/>
      <c r="MZD8" s="104"/>
      <c r="MZE8" s="104"/>
      <c r="MZF8" s="104"/>
      <c r="MZG8" s="104"/>
      <c r="MZH8" s="104"/>
      <c r="MZI8" s="104"/>
      <c r="MZJ8" s="104"/>
      <c r="MZK8" s="104"/>
      <c r="MZL8" s="104"/>
      <c r="MZM8" s="104"/>
      <c r="MZN8" s="104"/>
      <c r="MZO8" s="104"/>
      <c r="MZP8" s="104"/>
      <c r="MZQ8" s="104"/>
      <c r="MZR8" s="104"/>
      <c r="MZS8" s="104"/>
      <c r="MZT8" s="104"/>
      <c r="MZU8" s="104"/>
      <c r="MZV8" s="104"/>
      <c r="MZW8" s="104"/>
      <c r="MZX8" s="104"/>
      <c r="MZY8" s="104"/>
      <c r="MZZ8" s="104"/>
      <c r="NAA8" s="104"/>
      <c r="NAB8" s="104"/>
      <c r="NAC8" s="104"/>
      <c r="NAD8" s="104"/>
      <c r="NAE8" s="104"/>
      <c r="NAF8" s="104"/>
      <c r="NAG8" s="104"/>
      <c r="NAH8" s="104"/>
      <c r="NAI8" s="104"/>
      <c r="NAJ8" s="104"/>
      <c r="NAK8" s="104"/>
      <c r="NAL8" s="104"/>
      <c r="NAM8" s="104"/>
      <c r="NAN8" s="104"/>
      <c r="NAO8" s="104"/>
      <c r="NAP8" s="104"/>
      <c r="NAQ8" s="104"/>
      <c r="NAR8" s="104"/>
      <c r="NAS8" s="104"/>
      <c r="NAT8" s="104"/>
      <c r="NAU8" s="104"/>
      <c r="NAV8" s="104"/>
      <c r="NAW8" s="104"/>
      <c r="NAX8" s="104"/>
      <c r="NAY8" s="104"/>
      <c r="NAZ8" s="104"/>
      <c r="NBA8" s="104"/>
      <c r="NBB8" s="104"/>
      <c r="NBC8" s="104"/>
      <c r="NBD8" s="104"/>
      <c r="NBE8" s="104"/>
      <c r="NBF8" s="104"/>
      <c r="NBG8" s="104"/>
      <c r="NBH8" s="104"/>
      <c r="NBI8" s="104"/>
      <c r="NBJ8" s="104"/>
      <c r="NBK8" s="104"/>
      <c r="NBL8" s="104"/>
      <c r="NBM8" s="104"/>
      <c r="NBN8" s="104"/>
      <c r="NBO8" s="104"/>
      <c r="NBP8" s="104"/>
      <c r="NBQ8" s="104"/>
      <c r="NBR8" s="104"/>
      <c r="NBS8" s="104"/>
      <c r="NBT8" s="104"/>
      <c r="NBU8" s="104"/>
      <c r="NBV8" s="104"/>
      <c r="NBW8" s="104"/>
      <c r="NBX8" s="104"/>
      <c r="NBY8" s="104"/>
      <c r="NBZ8" s="104"/>
      <c r="NCA8" s="104"/>
      <c r="NCB8" s="104"/>
      <c r="NCC8" s="104"/>
      <c r="NCD8" s="104"/>
      <c r="NCE8" s="104"/>
      <c r="NCF8" s="104"/>
      <c r="NCG8" s="104"/>
      <c r="NCH8" s="104"/>
      <c r="NCI8" s="104"/>
      <c r="NCJ8" s="104"/>
      <c r="NCK8" s="104"/>
      <c r="NCL8" s="104"/>
      <c r="NCM8" s="104"/>
      <c r="NCN8" s="104"/>
      <c r="NCO8" s="104"/>
      <c r="NCP8" s="104"/>
      <c r="NCQ8" s="104"/>
      <c r="NCR8" s="104"/>
      <c r="NCS8" s="104"/>
      <c r="NCT8" s="104"/>
      <c r="NCU8" s="104"/>
      <c r="NCV8" s="104"/>
      <c r="NCW8" s="104"/>
      <c r="NCX8" s="104"/>
      <c r="NCY8" s="104"/>
      <c r="NCZ8" s="104"/>
      <c r="NDA8" s="104"/>
      <c r="NDB8" s="104"/>
      <c r="NDC8" s="104"/>
      <c r="NDD8" s="104"/>
      <c r="NDE8" s="104"/>
      <c r="NDF8" s="104"/>
      <c r="NDG8" s="104"/>
      <c r="NDH8" s="104"/>
      <c r="NDI8" s="104"/>
      <c r="NDJ8" s="104"/>
      <c r="NDK8" s="104"/>
      <c r="NDL8" s="104"/>
      <c r="NDM8" s="104"/>
      <c r="NDN8" s="104"/>
      <c r="NDO8" s="104"/>
      <c r="NDP8" s="104"/>
      <c r="NDQ8" s="104"/>
      <c r="NDR8" s="104"/>
      <c r="NDS8" s="104"/>
      <c r="NDT8" s="104"/>
      <c r="NDU8" s="104"/>
      <c r="NDV8" s="104"/>
      <c r="NDW8" s="104"/>
      <c r="NDX8" s="104"/>
      <c r="NDY8" s="104"/>
      <c r="NDZ8" s="104"/>
      <c r="NEA8" s="104"/>
      <c r="NEB8" s="104"/>
      <c r="NEC8" s="104"/>
      <c r="NED8" s="104"/>
      <c r="NEE8" s="104"/>
      <c r="NEF8" s="104"/>
      <c r="NEG8" s="104"/>
      <c r="NEH8" s="104"/>
      <c r="NEI8" s="104"/>
      <c r="NEJ8" s="104"/>
      <c r="NEK8" s="104"/>
      <c r="NEL8" s="104"/>
      <c r="NEM8" s="104"/>
      <c r="NEN8" s="104"/>
      <c r="NEO8" s="104"/>
      <c r="NEP8" s="104"/>
      <c r="NEQ8" s="104"/>
      <c r="NER8" s="104"/>
      <c r="NES8" s="104"/>
      <c r="NET8" s="104"/>
      <c r="NEU8" s="104"/>
      <c r="NEV8" s="104"/>
      <c r="NEW8" s="104"/>
      <c r="NEX8" s="104"/>
      <c r="NEY8" s="104"/>
      <c r="NEZ8" s="104"/>
      <c r="NFA8" s="104"/>
      <c r="NFB8" s="104"/>
      <c r="NFC8" s="104"/>
      <c r="NFD8" s="104"/>
      <c r="NFE8" s="104"/>
      <c r="NFF8" s="104"/>
      <c r="NFG8" s="104"/>
      <c r="NFH8" s="104"/>
      <c r="NFI8" s="104"/>
      <c r="NFJ8" s="104"/>
      <c r="NFK8" s="104"/>
      <c r="NFL8" s="104"/>
      <c r="NFM8" s="104"/>
      <c r="NFN8" s="104"/>
      <c r="NFO8" s="104"/>
      <c r="NFP8" s="104"/>
      <c r="NFQ8" s="104"/>
      <c r="NFR8" s="104"/>
      <c r="NFS8" s="104"/>
      <c r="NFT8" s="104"/>
      <c r="NFU8" s="104"/>
      <c r="NFV8" s="104"/>
      <c r="NFW8" s="104"/>
      <c r="NFX8" s="104"/>
      <c r="NFY8" s="104"/>
      <c r="NFZ8" s="104"/>
      <c r="NGA8" s="104"/>
      <c r="NGB8" s="104"/>
      <c r="NGC8" s="104"/>
      <c r="NGD8" s="104"/>
      <c r="NGE8" s="104"/>
      <c r="NGF8" s="104"/>
      <c r="NGG8" s="104"/>
      <c r="NGH8" s="104"/>
      <c r="NGI8" s="104"/>
      <c r="NGJ8" s="104"/>
      <c r="NGK8" s="104"/>
      <c r="NGL8" s="104"/>
      <c r="NGM8" s="104"/>
      <c r="NGN8" s="104"/>
      <c r="NGO8" s="104"/>
      <c r="NGP8" s="104"/>
      <c r="NGQ8" s="104"/>
      <c r="NGR8" s="104"/>
      <c r="NGS8" s="104"/>
      <c r="NGT8" s="104"/>
      <c r="NGU8" s="104"/>
      <c r="NGV8" s="104"/>
      <c r="NGW8" s="104"/>
      <c r="NGX8" s="104"/>
      <c r="NGY8" s="104"/>
      <c r="NGZ8" s="104"/>
      <c r="NHA8" s="104"/>
      <c r="NHB8" s="104"/>
      <c r="NHC8" s="104"/>
      <c r="NHD8" s="104"/>
      <c r="NHE8" s="104"/>
      <c r="NHF8" s="104"/>
      <c r="NHG8" s="104"/>
      <c r="NHH8" s="104"/>
      <c r="NHI8" s="104"/>
      <c r="NHJ8" s="104"/>
      <c r="NHK8" s="104"/>
      <c r="NHL8" s="104"/>
      <c r="NHM8" s="104"/>
      <c r="NHN8" s="104"/>
      <c r="NHO8" s="104"/>
      <c r="NHP8" s="104"/>
      <c r="NHQ8" s="104"/>
      <c r="NHR8" s="104"/>
      <c r="NHS8" s="104"/>
      <c r="NHT8" s="104"/>
      <c r="NHU8" s="104"/>
      <c r="NHV8" s="104"/>
      <c r="NHW8" s="104"/>
      <c r="NHX8" s="104"/>
      <c r="NHY8" s="104"/>
      <c r="NHZ8" s="104"/>
      <c r="NIA8" s="104"/>
      <c r="NIB8" s="104"/>
      <c r="NIC8" s="104"/>
      <c r="NID8" s="104"/>
      <c r="NIE8" s="104"/>
      <c r="NIF8" s="104"/>
      <c r="NIG8" s="104"/>
      <c r="NIH8" s="104"/>
      <c r="NII8" s="104"/>
      <c r="NIJ8" s="104"/>
      <c r="NIK8" s="104"/>
      <c r="NIL8" s="104"/>
      <c r="NIM8" s="104"/>
      <c r="NIN8" s="104"/>
      <c r="NIO8" s="104"/>
      <c r="NIP8" s="104"/>
      <c r="NIQ8" s="104"/>
      <c r="NIR8" s="104"/>
      <c r="NIS8" s="104"/>
      <c r="NIT8" s="104"/>
      <c r="NIU8" s="104"/>
      <c r="NIV8" s="104"/>
      <c r="NIW8" s="104"/>
      <c r="NIX8" s="104"/>
      <c r="NIY8" s="104"/>
      <c r="NIZ8" s="104"/>
      <c r="NJA8" s="104"/>
      <c r="NJB8" s="104"/>
      <c r="NJC8" s="104"/>
      <c r="NJD8" s="104"/>
      <c r="NJE8" s="104"/>
      <c r="NJF8" s="104"/>
      <c r="NJG8" s="104"/>
      <c r="NJH8" s="104"/>
      <c r="NJI8" s="104"/>
      <c r="NJJ8" s="104"/>
      <c r="NJK8" s="104"/>
      <c r="NJL8" s="104"/>
      <c r="NJM8" s="104"/>
      <c r="NJN8" s="104"/>
      <c r="NJO8" s="104"/>
      <c r="NJP8" s="104"/>
      <c r="NJQ8" s="104"/>
      <c r="NJR8" s="104"/>
      <c r="NJS8" s="104"/>
      <c r="NJT8" s="104"/>
      <c r="NJU8" s="104"/>
      <c r="NJV8" s="104"/>
      <c r="NJW8" s="104"/>
      <c r="NJX8" s="104"/>
      <c r="NJY8" s="104"/>
      <c r="NJZ8" s="104"/>
      <c r="NKA8" s="104"/>
      <c r="NKB8" s="104"/>
      <c r="NKC8" s="104"/>
      <c r="NKD8" s="104"/>
      <c r="NKE8" s="104"/>
      <c r="NKF8" s="104"/>
      <c r="NKG8" s="104"/>
      <c r="NKH8" s="104"/>
      <c r="NKI8" s="104"/>
      <c r="NKJ8" s="104"/>
      <c r="NKK8" s="104"/>
      <c r="NKL8" s="104"/>
      <c r="NKM8" s="104"/>
      <c r="NKN8" s="104"/>
      <c r="NKO8" s="104"/>
      <c r="NKP8" s="104"/>
      <c r="NKQ8" s="104"/>
      <c r="NKR8" s="104"/>
      <c r="NKS8" s="104"/>
      <c r="NKT8" s="104"/>
      <c r="NKU8" s="104"/>
      <c r="NKV8" s="104"/>
      <c r="NKW8" s="104"/>
      <c r="NKX8" s="104"/>
      <c r="NKY8" s="104"/>
      <c r="NKZ8" s="104"/>
      <c r="NLA8" s="104"/>
      <c r="NLB8" s="104"/>
      <c r="NLC8" s="104"/>
      <c r="NLD8" s="104"/>
      <c r="NLE8" s="104"/>
      <c r="NLF8" s="104"/>
      <c r="NLG8" s="104"/>
      <c r="NLH8" s="104"/>
      <c r="NLI8" s="104"/>
      <c r="NLJ8" s="104"/>
      <c r="NLK8" s="104"/>
      <c r="NLL8" s="104"/>
      <c r="NLM8" s="104"/>
      <c r="NLN8" s="104"/>
      <c r="NLO8" s="104"/>
      <c r="NLP8" s="104"/>
      <c r="NLQ8" s="104"/>
      <c r="NLR8" s="104"/>
      <c r="NLS8" s="104"/>
      <c r="NLT8" s="104"/>
      <c r="NLU8" s="104"/>
      <c r="NLV8" s="104"/>
      <c r="NLW8" s="104"/>
      <c r="NLX8" s="104"/>
      <c r="NLY8" s="104"/>
      <c r="NLZ8" s="104"/>
      <c r="NMA8" s="104"/>
      <c r="NMB8" s="104"/>
      <c r="NMC8" s="104"/>
      <c r="NMD8" s="104"/>
      <c r="NME8" s="104"/>
      <c r="NMF8" s="104"/>
      <c r="NMG8" s="104"/>
      <c r="NMH8" s="104"/>
      <c r="NMI8" s="104"/>
      <c r="NMJ8" s="104"/>
      <c r="NMK8" s="104"/>
      <c r="NML8" s="104"/>
      <c r="NMM8" s="104"/>
      <c r="NMN8" s="104"/>
      <c r="NMO8" s="104"/>
      <c r="NMP8" s="104"/>
      <c r="NMQ8" s="104"/>
      <c r="NMR8" s="104"/>
      <c r="NMS8" s="104"/>
      <c r="NMT8" s="104"/>
      <c r="NMU8" s="104"/>
      <c r="NMV8" s="104"/>
      <c r="NMW8" s="104"/>
      <c r="NMX8" s="104"/>
      <c r="NMY8" s="104"/>
      <c r="NMZ8" s="104"/>
      <c r="NNA8" s="104"/>
      <c r="NNB8" s="104"/>
      <c r="NNC8" s="104"/>
      <c r="NND8" s="104"/>
      <c r="NNE8" s="104"/>
      <c r="NNF8" s="104"/>
      <c r="NNG8" s="104"/>
      <c r="NNH8" s="104"/>
      <c r="NNI8" s="104"/>
      <c r="NNJ8" s="104"/>
      <c r="NNK8" s="104"/>
      <c r="NNL8" s="104"/>
      <c r="NNM8" s="104"/>
      <c r="NNN8" s="104"/>
      <c r="NNO8" s="104"/>
      <c r="NNP8" s="104"/>
      <c r="NNQ8" s="104"/>
      <c r="NNR8" s="104"/>
      <c r="NNS8" s="104"/>
      <c r="NNT8" s="104"/>
      <c r="NNU8" s="104"/>
      <c r="NNV8" s="104"/>
      <c r="NNW8" s="104"/>
      <c r="NNX8" s="104"/>
      <c r="NNY8" s="104"/>
      <c r="NNZ8" s="104"/>
      <c r="NOA8" s="104"/>
      <c r="NOB8" s="104"/>
      <c r="NOC8" s="104"/>
      <c r="NOD8" s="104"/>
      <c r="NOE8" s="104"/>
      <c r="NOF8" s="104"/>
      <c r="NOG8" s="104"/>
      <c r="NOH8" s="104"/>
      <c r="NOI8" s="104"/>
      <c r="NOJ8" s="104"/>
      <c r="NOK8" s="104"/>
      <c r="NOL8" s="104"/>
      <c r="NOM8" s="104"/>
      <c r="NON8" s="104"/>
      <c r="NOO8" s="104"/>
      <c r="NOP8" s="104"/>
      <c r="NOQ8" s="104"/>
      <c r="NOR8" s="104"/>
      <c r="NOS8" s="104"/>
      <c r="NOT8" s="104"/>
      <c r="NOU8" s="104"/>
      <c r="NOV8" s="104"/>
      <c r="NOW8" s="104"/>
      <c r="NOX8" s="104"/>
      <c r="NOY8" s="104"/>
      <c r="NOZ8" s="104"/>
      <c r="NPA8" s="104"/>
      <c r="NPB8" s="104"/>
      <c r="NPC8" s="104"/>
      <c r="NPD8" s="104"/>
      <c r="NPE8" s="104"/>
      <c r="NPF8" s="104"/>
      <c r="NPG8" s="104"/>
      <c r="NPH8" s="104"/>
      <c r="NPI8" s="104"/>
      <c r="NPJ8" s="104"/>
      <c r="NPK8" s="104"/>
      <c r="NPL8" s="104"/>
      <c r="NPM8" s="104"/>
      <c r="NPN8" s="104"/>
      <c r="NPO8" s="104"/>
      <c r="NPP8" s="104"/>
      <c r="NPQ8" s="104"/>
      <c r="NPR8" s="104"/>
      <c r="NPS8" s="104"/>
      <c r="NPT8" s="104"/>
      <c r="NPU8" s="104"/>
      <c r="NPV8" s="104"/>
      <c r="NPW8" s="104"/>
      <c r="NPX8" s="104"/>
      <c r="NPY8" s="104"/>
      <c r="NPZ8" s="104"/>
      <c r="NQA8" s="104"/>
      <c r="NQB8" s="104"/>
      <c r="NQC8" s="104"/>
      <c r="NQD8" s="104"/>
      <c r="NQE8" s="104"/>
      <c r="NQF8" s="104"/>
      <c r="NQG8" s="104"/>
      <c r="NQH8" s="104"/>
      <c r="NQI8" s="104"/>
      <c r="NQJ8" s="104"/>
      <c r="NQK8" s="104"/>
      <c r="NQL8" s="104"/>
      <c r="NQM8" s="104"/>
      <c r="NQN8" s="104"/>
      <c r="NQO8" s="104"/>
      <c r="NQP8" s="104"/>
      <c r="NQQ8" s="104"/>
      <c r="NQR8" s="104"/>
      <c r="NQS8" s="104"/>
      <c r="NQT8" s="104"/>
      <c r="NQU8" s="104"/>
      <c r="NQV8" s="104"/>
      <c r="NQW8" s="104"/>
      <c r="NQX8" s="104"/>
      <c r="NQY8" s="104"/>
      <c r="NQZ8" s="104"/>
      <c r="NRA8" s="104"/>
      <c r="NRB8" s="104"/>
      <c r="NRC8" s="104"/>
      <c r="NRD8" s="104"/>
      <c r="NRE8" s="104"/>
      <c r="NRF8" s="104"/>
      <c r="NRG8" s="104"/>
      <c r="NRH8" s="104"/>
      <c r="NRI8" s="104"/>
      <c r="NRJ8" s="104"/>
      <c r="NRK8" s="104"/>
      <c r="NRL8" s="104"/>
      <c r="NRM8" s="104"/>
      <c r="NRN8" s="104"/>
      <c r="NRO8" s="104"/>
      <c r="NRP8" s="104"/>
      <c r="NRQ8" s="104"/>
      <c r="NRR8" s="104"/>
      <c r="NRS8" s="104"/>
      <c r="NRT8" s="104"/>
      <c r="NRU8" s="104"/>
      <c r="NRV8" s="104"/>
      <c r="NRW8" s="104"/>
      <c r="NRX8" s="104"/>
      <c r="NRY8" s="104"/>
      <c r="NRZ8" s="104"/>
      <c r="NSA8" s="104"/>
      <c r="NSB8" s="104"/>
      <c r="NSC8" s="104"/>
      <c r="NSD8" s="104"/>
      <c r="NSE8" s="104"/>
      <c r="NSF8" s="104"/>
      <c r="NSG8" s="104"/>
      <c r="NSH8" s="104"/>
      <c r="NSI8" s="104"/>
      <c r="NSJ8" s="104"/>
      <c r="NSK8" s="104"/>
      <c r="NSL8" s="104"/>
      <c r="NSM8" s="104"/>
      <c r="NSN8" s="104"/>
      <c r="NSO8" s="104"/>
      <c r="NSP8" s="104"/>
      <c r="NSQ8" s="104"/>
      <c r="NSR8" s="104"/>
      <c r="NSS8" s="104"/>
      <c r="NST8" s="104"/>
      <c r="NSU8" s="104"/>
      <c r="NSV8" s="104"/>
      <c r="NSW8" s="104"/>
      <c r="NSX8" s="104"/>
      <c r="NSY8" s="104"/>
      <c r="NSZ8" s="104"/>
      <c r="NTA8" s="104"/>
      <c r="NTB8" s="104"/>
      <c r="NTC8" s="104"/>
      <c r="NTD8" s="104"/>
      <c r="NTE8" s="104"/>
      <c r="NTF8" s="104"/>
      <c r="NTG8" s="104"/>
      <c r="NTH8" s="104"/>
      <c r="NTI8" s="104"/>
      <c r="NTJ8" s="104"/>
      <c r="NTK8" s="104"/>
      <c r="NTL8" s="104"/>
      <c r="NTM8" s="104"/>
      <c r="NTN8" s="104"/>
      <c r="NTO8" s="104"/>
      <c r="NTP8" s="104"/>
      <c r="NTQ8" s="104"/>
      <c r="NTR8" s="104"/>
      <c r="NTS8" s="104"/>
      <c r="NTT8" s="104"/>
      <c r="NTU8" s="104"/>
      <c r="NTV8" s="104"/>
      <c r="NTW8" s="104"/>
      <c r="NTX8" s="104"/>
      <c r="NTY8" s="104"/>
      <c r="NTZ8" s="104"/>
      <c r="NUA8" s="104"/>
      <c r="NUB8" s="104"/>
      <c r="NUC8" s="104"/>
      <c r="NUD8" s="104"/>
      <c r="NUE8" s="104"/>
      <c r="NUF8" s="104"/>
      <c r="NUG8" s="104"/>
      <c r="NUH8" s="104"/>
      <c r="NUI8" s="104"/>
      <c r="NUJ8" s="104"/>
      <c r="NUK8" s="104"/>
      <c r="NUL8" s="104"/>
      <c r="NUM8" s="104"/>
      <c r="NUN8" s="104"/>
      <c r="NUO8" s="104"/>
      <c r="NUP8" s="104"/>
      <c r="NUQ8" s="104"/>
      <c r="NUR8" s="104"/>
      <c r="NUS8" s="104"/>
      <c r="NUT8" s="104"/>
      <c r="NUU8" s="104"/>
      <c r="NUV8" s="104"/>
      <c r="NUW8" s="104"/>
      <c r="NUX8" s="104"/>
      <c r="NUY8" s="104"/>
      <c r="NUZ8" s="104"/>
      <c r="NVA8" s="104"/>
      <c r="NVB8" s="104"/>
      <c r="NVC8" s="104"/>
      <c r="NVD8" s="104"/>
      <c r="NVE8" s="104"/>
      <c r="NVF8" s="104"/>
      <c r="NVG8" s="104"/>
      <c r="NVH8" s="104"/>
      <c r="NVI8" s="104"/>
      <c r="NVJ8" s="104"/>
      <c r="NVK8" s="104"/>
      <c r="NVL8" s="104"/>
      <c r="NVM8" s="104"/>
      <c r="NVN8" s="104"/>
      <c r="NVO8" s="104"/>
      <c r="NVP8" s="104"/>
      <c r="NVQ8" s="104"/>
      <c r="NVR8" s="104"/>
      <c r="NVS8" s="104"/>
      <c r="NVT8" s="104"/>
      <c r="NVU8" s="104"/>
      <c r="NVV8" s="104"/>
      <c r="NVW8" s="104"/>
      <c r="NVX8" s="104"/>
      <c r="NVY8" s="104"/>
      <c r="NVZ8" s="104"/>
      <c r="NWA8" s="104"/>
      <c r="NWB8" s="104"/>
      <c r="NWC8" s="104"/>
      <c r="NWD8" s="104"/>
      <c r="NWE8" s="104"/>
      <c r="NWF8" s="104"/>
      <c r="NWG8" s="104"/>
      <c r="NWH8" s="104"/>
      <c r="NWI8" s="104"/>
      <c r="NWJ8" s="104"/>
      <c r="NWK8" s="104"/>
      <c r="NWL8" s="104"/>
      <c r="NWM8" s="104"/>
      <c r="NWN8" s="104"/>
      <c r="NWO8" s="104"/>
      <c r="NWP8" s="104"/>
      <c r="NWQ8" s="104"/>
      <c r="NWR8" s="104"/>
      <c r="NWS8" s="104"/>
      <c r="NWT8" s="104"/>
      <c r="NWU8" s="104"/>
      <c r="NWV8" s="104"/>
      <c r="NWW8" s="104"/>
      <c r="NWX8" s="104"/>
      <c r="NWY8" s="104"/>
      <c r="NWZ8" s="104"/>
      <c r="NXA8" s="104"/>
      <c r="NXB8" s="104"/>
      <c r="NXC8" s="104"/>
      <c r="NXD8" s="104"/>
      <c r="NXE8" s="104"/>
      <c r="NXF8" s="104"/>
      <c r="NXG8" s="104"/>
      <c r="NXH8" s="104"/>
      <c r="NXI8" s="104"/>
      <c r="NXJ8" s="104"/>
      <c r="NXK8" s="104"/>
      <c r="NXL8" s="104"/>
      <c r="NXM8" s="104"/>
      <c r="NXN8" s="104"/>
      <c r="NXO8" s="104"/>
      <c r="NXP8" s="104"/>
      <c r="NXQ8" s="104"/>
      <c r="NXR8" s="104"/>
      <c r="NXS8" s="104"/>
      <c r="NXT8" s="104"/>
      <c r="NXU8" s="104"/>
      <c r="NXV8" s="104"/>
      <c r="NXW8" s="104"/>
      <c r="NXX8" s="104"/>
      <c r="NXY8" s="104"/>
      <c r="NXZ8" s="104"/>
      <c r="NYA8" s="104"/>
      <c r="NYB8" s="104"/>
      <c r="NYC8" s="104"/>
      <c r="NYD8" s="104"/>
      <c r="NYE8" s="104"/>
      <c r="NYF8" s="104"/>
      <c r="NYG8" s="104"/>
      <c r="NYH8" s="104"/>
      <c r="NYI8" s="104"/>
      <c r="NYJ8" s="104"/>
      <c r="NYK8" s="104"/>
      <c r="NYL8" s="104"/>
      <c r="NYM8" s="104"/>
      <c r="NYN8" s="104"/>
      <c r="NYO8" s="104"/>
      <c r="NYP8" s="104"/>
      <c r="NYQ8" s="104"/>
      <c r="NYR8" s="104"/>
      <c r="NYS8" s="104"/>
      <c r="NYT8" s="104"/>
      <c r="NYU8" s="104"/>
      <c r="NYV8" s="104"/>
      <c r="NYW8" s="104"/>
      <c r="NYX8" s="104"/>
      <c r="NYY8" s="104"/>
      <c r="NYZ8" s="104"/>
      <c r="NZA8" s="104"/>
      <c r="NZB8" s="104"/>
      <c r="NZC8" s="104"/>
      <c r="NZD8" s="104"/>
      <c r="NZE8" s="104"/>
      <c r="NZF8" s="104"/>
      <c r="NZG8" s="104"/>
      <c r="NZH8" s="104"/>
      <c r="NZI8" s="104"/>
      <c r="NZJ8" s="104"/>
      <c r="NZK8" s="104"/>
      <c r="NZL8" s="104"/>
      <c r="NZM8" s="104"/>
      <c r="NZN8" s="104"/>
      <c r="NZO8" s="104"/>
      <c r="NZP8" s="104"/>
      <c r="NZQ8" s="104"/>
      <c r="NZR8" s="104"/>
      <c r="NZS8" s="104"/>
      <c r="NZT8" s="104"/>
      <c r="NZU8" s="104"/>
      <c r="NZV8" s="104"/>
      <c r="NZW8" s="104"/>
      <c r="NZX8" s="104"/>
      <c r="NZY8" s="104"/>
      <c r="NZZ8" s="104"/>
      <c r="OAA8" s="104"/>
      <c r="OAB8" s="104"/>
      <c r="OAC8" s="104"/>
      <c r="OAD8" s="104"/>
      <c r="OAE8" s="104"/>
      <c r="OAF8" s="104"/>
      <c r="OAG8" s="104"/>
      <c r="OAH8" s="104"/>
      <c r="OAI8" s="104"/>
      <c r="OAJ8" s="104"/>
      <c r="OAK8" s="104"/>
      <c r="OAL8" s="104"/>
      <c r="OAM8" s="104"/>
      <c r="OAN8" s="104"/>
      <c r="OAO8" s="104"/>
      <c r="OAP8" s="104"/>
      <c r="OAQ8" s="104"/>
      <c r="OAR8" s="104"/>
      <c r="OAS8" s="104"/>
      <c r="OAT8" s="104"/>
      <c r="OAU8" s="104"/>
      <c r="OAV8" s="104"/>
      <c r="OAW8" s="104"/>
      <c r="OAX8" s="104"/>
      <c r="OAY8" s="104"/>
      <c r="OAZ8" s="104"/>
      <c r="OBA8" s="104"/>
      <c r="OBB8" s="104"/>
      <c r="OBC8" s="104"/>
      <c r="OBD8" s="104"/>
      <c r="OBE8" s="104"/>
      <c r="OBF8" s="104"/>
      <c r="OBG8" s="104"/>
      <c r="OBH8" s="104"/>
      <c r="OBI8" s="104"/>
      <c r="OBJ8" s="104"/>
      <c r="OBK8" s="104"/>
      <c r="OBL8" s="104"/>
      <c r="OBM8" s="104"/>
      <c r="OBN8" s="104"/>
      <c r="OBO8" s="104"/>
      <c r="OBP8" s="104"/>
      <c r="OBQ8" s="104"/>
      <c r="OBR8" s="104"/>
      <c r="OBS8" s="104"/>
      <c r="OBT8" s="104"/>
      <c r="OBU8" s="104"/>
      <c r="OBV8" s="104"/>
      <c r="OBW8" s="104"/>
      <c r="OBX8" s="104"/>
      <c r="OBY8" s="104"/>
      <c r="OBZ8" s="104"/>
      <c r="OCA8" s="104"/>
      <c r="OCB8" s="104"/>
      <c r="OCC8" s="104"/>
      <c r="OCD8" s="104"/>
      <c r="OCE8" s="104"/>
      <c r="OCF8" s="104"/>
      <c r="OCG8" s="104"/>
      <c r="OCH8" s="104"/>
      <c r="OCI8" s="104"/>
      <c r="OCJ8" s="104"/>
      <c r="OCK8" s="104"/>
      <c r="OCL8" s="104"/>
      <c r="OCM8" s="104"/>
      <c r="OCN8" s="104"/>
      <c r="OCO8" s="104"/>
      <c r="OCP8" s="104"/>
      <c r="OCQ8" s="104"/>
      <c r="OCR8" s="104"/>
      <c r="OCS8" s="104"/>
      <c r="OCT8" s="104"/>
      <c r="OCU8" s="104"/>
      <c r="OCV8" s="104"/>
      <c r="OCW8" s="104"/>
      <c r="OCX8" s="104"/>
      <c r="OCY8" s="104"/>
      <c r="OCZ8" s="104"/>
      <c r="ODA8" s="104"/>
      <c r="ODB8" s="104"/>
      <c r="ODC8" s="104"/>
      <c r="ODD8" s="104"/>
    </row>
    <row r="9" spans="1:10248" s="100" customFormat="1" ht="15" customHeight="1">
      <c r="A9" s="112"/>
      <c r="B9" s="133" t="s">
        <v>151</v>
      </c>
      <c r="C9" s="114"/>
      <c r="D9" s="114"/>
      <c r="E9" s="115"/>
      <c r="F9" s="116"/>
      <c r="G9" s="117"/>
      <c r="H9" s="114"/>
      <c r="I9" s="111"/>
    </row>
    <row r="10" spans="1:10248" s="99" customFormat="1" ht="14.5">
      <c r="A10" s="134">
        <v>1</v>
      </c>
      <c r="B10" s="119" t="s">
        <v>152</v>
      </c>
      <c r="C10" s="120" t="s">
        <v>153</v>
      </c>
      <c r="D10" s="119" t="s">
        <v>154</v>
      </c>
      <c r="E10" s="135">
        <v>14</v>
      </c>
      <c r="F10" s="136"/>
      <c r="G10" s="137"/>
      <c r="H10" s="138" t="s">
        <v>155</v>
      </c>
      <c r="I10" s="106"/>
    </row>
    <row r="11" spans="1:10248" s="99" customFormat="1" ht="14.5">
      <c r="A11" s="134">
        <v>2</v>
      </c>
      <c r="B11" s="119" t="s">
        <v>152</v>
      </c>
      <c r="C11" s="120" t="s">
        <v>156</v>
      </c>
      <c r="D11" s="119" t="s">
        <v>154</v>
      </c>
      <c r="E11" s="135">
        <v>7</v>
      </c>
      <c r="F11" s="136"/>
      <c r="G11" s="137"/>
      <c r="H11" s="138" t="s">
        <v>155</v>
      </c>
      <c r="I11" s="106"/>
    </row>
    <row r="12" spans="1:10248" s="99" customFormat="1" ht="14.5">
      <c r="A12" s="134">
        <v>3</v>
      </c>
      <c r="B12" s="119" t="s">
        <v>157</v>
      </c>
      <c r="C12" s="120" t="s">
        <v>158</v>
      </c>
      <c r="D12" s="119" t="s">
        <v>159</v>
      </c>
      <c r="E12" s="139">
        <f>E10+E11</f>
        <v>21</v>
      </c>
      <c r="F12" s="136"/>
      <c r="G12" s="137"/>
      <c r="H12" s="119" t="s">
        <v>160</v>
      </c>
      <c r="I12" s="106"/>
    </row>
    <row r="13" spans="1:10248" s="99" customFormat="1" ht="14">
      <c r="A13" s="134">
        <v>4</v>
      </c>
      <c r="B13" s="119" t="s">
        <v>161</v>
      </c>
      <c r="C13" s="140" t="s">
        <v>162</v>
      </c>
      <c r="D13" s="119" t="s">
        <v>163</v>
      </c>
      <c r="E13" s="139">
        <v>3</v>
      </c>
      <c r="F13" s="136"/>
      <c r="G13" s="137"/>
      <c r="H13" s="119"/>
      <c r="I13" s="106"/>
    </row>
    <row r="14" spans="1:10248" s="100" customFormat="1">
      <c r="A14" s="112"/>
      <c r="B14" s="133" t="s">
        <v>164</v>
      </c>
      <c r="C14" s="114"/>
      <c r="D14" s="114"/>
      <c r="E14" s="115"/>
      <c r="F14" s="116"/>
      <c r="G14" s="117"/>
      <c r="H14" s="114"/>
      <c r="I14" s="111"/>
    </row>
    <row r="15" spans="1:10248" s="99" customFormat="1" ht="14.5">
      <c r="A15" s="141">
        <v>1</v>
      </c>
      <c r="B15" s="119" t="s">
        <v>165</v>
      </c>
      <c r="C15" s="142" t="s">
        <v>166</v>
      </c>
      <c r="D15" s="119" t="s">
        <v>167</v>
      </c>
      <c r="E15" s="139">
        <v>2</v>
      </c>
      <c r="F15" s="136"/>
      <c r="G15" s="137"/>
      <c r="H15" s="119"/>
      <c r="I15" s="106"/>
    </row>
    <row r="16" spans="1:10248" s="99" customFormat="1" ht="14.5">
      <c r="A16" s="134">
        <v>2</v>
      </c>
      <c r="B16" s="141" t="s">
        <v>168</v>
      </c>
      <c r="C16" s="142" t="s">
        <v>166</v>
      </c>
      <c r="D16" s="127" t="s">
        <v>169</v>
      </c>
      <c r="E16" s="143" t="e">
        <f>#REF!</f>
        <v>#REF!</v>
      </c>
      <c r="F16" s="136"/>
      <c r="G16" s="137"/>
      <c r="H16" s="141"/>
      <c r="I16" s="106"/>
    </row>
    <row r="17" spans="1:10248" s="99" customFormat="1" ht="14">
      <c r="A17" s="141">
        <v>3</v>
      </c>
      <c r="B17" s="144" t="s">
        <v>170</v>
      </c>
      <c r="C17" s="144" t="s">
        <v>171</v>
      </c>
      <c r="D17" s="119" t="s">
        <v>172</v>
      </c>
      <c r="E17" s="139" t="e">
        <f>E15+E16</f>
        <v>#REF!</v>
      </c>
      <c r="F17" s="136"/>
      <c r="G17" s="137"/>
      <c r="H17" s="119"/>
      <c r="I17" s="106"/>
    </row>
    <row r="18" spans="1:10248" s="99" customFormat="1" ht="14">
      <c r="A18" s="134">
        <v>4</v>
      </c>
      <c r="B18" s="144" t="s">
        <v>173</v>
      </c>
      <c r="C18" s="119"/>
      <c r="D18" s="119" t="s">
        <v>163</v>
      </c>
      <c r="E18" s="139">
        <v>3</v>
      </c>
      <c r="F18" s="136"/>
      <c r="G18" s="137"/>
      <c r="H18" s="119"/>
      <c r="I18" s="106"/>
    </row>
    <row r="19" spans="1:10248" s="100" customFormat="1">
      <c r="A19" s="368" t="s">
        <v>46</v>
      </c>
      <c r="B19" s="369"/>
      <c r="C19" s="370"/>
      <c r="D19" s="108"/>
      <c r="E19" s="109"/>
      <c r="F19" s="110"/>
      <c r="G19" s="110"/>
      <c r="H19" s="110"/>
      <c r="I19" s="111"/>
    </row>
    <row r="20" spans="1:10248" s="100" customFormat="1">
      <c r="A20" s="112"/>
      <c r="B20" s="113" t="s">
        <v>144</v>
      </c>
      <c r="C20" s="114"/>
      <c r="D20" s="114"/>
      <c r="E20" s="115"/>
      <c r="F20" s="116"/>
      <c r="G20" s="117"/>
      <c r="H20" s="114"/>
      <c r="I20" s="111"/>
    </row>
    <row r="21" spans="1:10248" s="98" customFormat="1">
      <c r="A21" s="118">
        <v>1</v>
      </c>
      <c r="B21" s="119" t="s">
        <v>145</v>
      </c>
      <c r="C21" s="120" t="s">
        <v>307</v>
      </c>
      <c r="D21" s="121" t="s">
        <v>146</v>
      </c>
      <c r="E21" s="122">
        <v>1</v>
      </c>
      <c r="F21" s="123"/>
      <c r="G21" s="124"/>
      <c r="H21" s="121" t="s">
        <v>147</v>
      </c>
      <c r="I21" s="125"/>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104"/>
      <c r="AW21" s="104"/>
      <c r="AX21" s="104"/>
      <c r="AY21" s="104"/>
      <c r="AZ21" s="104"/>
      <c r="BA21" s="104"/>
      <c r="BB21" s="104"/>
      <c r="BC21" s="104"/>
      <c r="BD21" s="104"/>
      <c r="BE21" s="104"/>
      <c r="BF21" s="104"/>
      <c r="BG21" s="104"/>
      <c r="BH21" s="104"/>
      <c r="BI21" s="104"/>
      <c r="BJ21" s="104"/>
      <c r="BK21" s="104"/>
      <c r="BL21" s="104"/>
      <c r="BM21" s="104"/>
      <c r="BN21" s="104"/>
      <c r="BO21" s="104"/>
      <c r="BP21" s="104"/>
      <c r="BQ21" s="104"/>
      <c r="BR21" s="104"/>
      <c r="BS21" s="104"/>
      <c r="BT21" s="104"/>
      <c r="BU21" s="104"/>
      <c r="BV21" s="104"/>
      <c r="BW21" s="104"/>
      <c r="BX21" s="104"/>
      <c r="BY21" s="104"/>
      <c r="BZ21" s="104"/>
      <c r="CA21" s="104"/>
      <c r="CB21" s="104"/>
      <c r="CC21" s="104"/>
      <c r="CD21" s="104"/>
      <c r="CE21" s="104"/>
      <c r="CF21" s="104"/>
      <c r="CG21" s="104"/>
      <c r="CH21" s="104"/>
      <c r="CI21" s="104"/>
      <c r="CJ21" s="104"/>
      <c r="CK21" s="104"/>
      <c r="CL21" s="104"/>
      <c r="CM21" s="104"/>
      <c r="CN21" s="104"/>
      <c r="CO21" s="104"/>
      <c r="CP21" s="104"/>
      <c r="CQ21" s="104"/>
      <c r="CR21" s="104"/>
      <c r="CS21" s="104"/>
      <c r="CT21" s="104"/>
      <c r="CU21" s="104"/>
      <c r="CV21" s="104"/>
      <c r="CW21" s="104"/>
      <c r="CX21" s="104"/>
      <c r="CY21" s="104"/>
      <c r="CZ21" s="104"/>
      <c r="DA21" s="104"/>
      <c r="DB21" s="104"/>
      <c r="DC21" s="104"/>
      <c r="DD21" s="104"/>
      <c r="DE21" s="104"/>
      <c r="DF21" s="104"/>
      <c r="DG21" s="104"/>
      <c r="DH21" s="104"/>
      <c r="DI21" s="104"/>
      <c r="DJ21" s="104"/>
      <c r="DK21" s="104"/>
      <c r="DL21" s="104"/>
      <c r="DM21" s="104"/>
      <c r="DN21" s="104"/>
      <c r="DO21" s="104"/>
      <c r="DP21" s="104"/>
      <c r="DQ21" s="104"/>
      <c r="DR21" s="104"/>
      <c r="DS21" s="104"/>
      <c r="DT21" s="104"/>
      <c r="DU21" s="104"/>
      <c r="DV21" s="104"/>
      <c r="DW21" s="104"/>
      <c r="DX21" s="104"/>
      <c r="DY21" s="104"/>
      <c r="DZ21" s="104"/>
      <c r="EA21" s="104"/>
      <c r="EB21" s="104"/>
      <c r="EC21" s="104"/>
      <c r="ED21" s="104"/>
      <c r="EE21" s="104"/>
      <c r="EF21" s="104"/>
      <c r="EG21" s="104"/>
      <c r="EH21" s="104"/>
      <c r="EI21" s="104"/>
      <c r="EJ21" s="104"/>
      <c r="EK21" s="104"/>
      <c r="EL21" s="104"/>
      <c r="EM21" s="104"/>
      <c r="EN21" s="104"/>
      <c r="EO21" s="104"/>
      <c r="EP21" s="104"/>
      <c r="EQ21" s="104"/>
      <c r="ER21" s="104"/>
      <c r="ES21" s="104"/>
      <c r="ET21" s="104"/>
      <c r="EU21" s="104"/>
      <c r="EV21" s="104"/>
      <c r="EW21" s="104"/>
      <c r="EX21" s="104"/>
      <c r="EY21" s="104"/>
      <c r="EZ21" s="104"/>
      <c r="FA21" s="104"/>
      <c r="FB21" s="104"/>
      <c r="FC21" s="104"/>
      <c r="FD21" s="104"/>
      <c r="FE21" s="104"/>
      <c r="FF21" s="104"/>
      <c r="FG21" s="104"/>
      <c r="FH21" s="104"/>
      <c r="FI21" s="104"/>
      <c r="FJ21" s="104"/>
      <c r="FK21" s="104"/>
      <c r="FL21" s="104"/>
      <c r="FM21" s="104"/>
      <c r="FN21" s="104"/>
      <c r="FO21" s="104"/>
      <c r="FP21" s="104"/>
      <c r="FQ21" s="104"/>
      <c r="FR21" s="104"/>
      <c r="FS21" s="104"/>
      <c r="FT21" s="104"/>
      <c r="FU21" s="104"/>
      <c r="FV21" s="104"/>
      <c r="FW21" s="104"/>
      <c r="FX21" s="104"/>
      <c r="FY21" s="104"/>
      <c r="FZ21" s="104"/>
      <c r="GA21" s="104"/>
      <c r="GB21" s="104"/>
      <c r="GC21" s="104"/>
      <c r="GD21" s="104"/>
      <c r="GE21" s="104"/>
      <c r="GF21" s="104"/>
      <c r="GG21" s="104"/>
      <c r="GH21" s="104"/>
      <c r="GI21" s="104"/>
      <c r="GJ21" s="104"/>
      <c r="GK21" s="104"/>
      <c r="GL21" s="104"/>
      <c r="GM21" s="104"/>
      <c r="GN21" s="104"/>
      <c r="GO21" s="104"/>
      <c r="GP21" s="104"/>
      <c r="GQ21" s="104"/>
      <c r="GR21" s="104"/>
      <c r="GS21" s="104"/>
      <c r="GT21" s="104"/>
      <c r="GU21" s="104"/>
      <c r="GV21" s="104"/>
      <c r="GW21" s="104"/>
      <c r="GX21" s="104"/>
      <c r="GY21" s="104"/>
      <c r="GZ21" s="104"/>
      <c r="HA21" s="104"/>
      <c r="HB21" s="104"/>
      <c r="HC21" s="104"/>
      <c r="HD21" s="104"/>
      <c r="HE21" s="104"/>
      <c r="HF21" s="104"/>
      <c r="HG21" s="104"/>
      <c r="HH21" s="104"/>
      <c r="HI21" s="104"/>
      <c r="HJ21" s="104"/>
      <c r="HK21" s="104"/>
      <c r="HL21" s="104"/>
      <c r="HM21" s="104"/>
      <c r="HN21" s="104"/>
      <c r="HO21" s="104"/>
      <c r="HP21" s="104"/>
      <c r="HQ21" s="104"/>
      <c r="HR21" s="104"/>
      <c r="HS21" s="104"/>
      <c r="HT21" s="104"/>
      <c r="HU21" s="104"/>
      <c r="HV21" s="104"/>
      <c r="HW21" s="104"/>
      <c r="HX21" s="104"/>
      <c r="HY21" s="104"/>
      <c r="HZ21" s="104"/>
      <c r="IA21" s="104"/>
      <c r="IB21" s="104"/>
      <c r="IC21" s="104"/>
      <c r="ID21" s="104"/>
      <c r="IE21" s="104"/>
      <c r="IF21" s="104"/>
      <c r="IG21" s="104"/>
      <c r="IH21" s="104"/>
      <c r="II21" s="104"/>
      <c r="IJ21" s="104"/>
      <c r="IK21" s="104"/>
      <c r="IL21" s="104"/>
      <c r="IM21" s="104"/>
      <c r="IN21" s="104"/>
      <c r="IO21" s="104"/>
      <c r="IP21" s="104"/>
      <c r="IQ21" s="104"/>
      <c r="IR21" s="104"/>
      <c r="IS21" s="104"/>
      <c r="IT21" s="104"/>
      <c r="IU21" s="104"/>
      <c r="IV21" s="104"/>
      <c r="IW21" s="104"/>
      <c r="IX21" s="104"/>
      <c r="IY21" s="104"/>
      <c r="IZ21" s="104"/>
      <c r="JA21" s="104"/>
      <c r="JB21" s="104"/>
      <c r="JC21" s="104"/>
      <c r="JD21" s="104"/>
      <c r="JE21" s="104"/>
      <c r="JF21" s="104"/>
      <c r="JG21" s="104"/>
      <c r="JH21" s="104"/>
      <c r="JI21" s="104"/>
      <c r="JJ21" s="104"/>
      <c r="JK21" s="104"/>
      <c r="JL21" s="104"/>
      <c r="JM21" s="104"/>
      <c r="JN21" s="104"/>
      <c r="JO21" s="104"/>
      <c r="JP21" s="104"/>
      <c r="JQ21" s="104"/>
      <c r="JR21" s="104"/>
      <c r="JS21" s="104"/>
      <c r="JT21" s="104"/>
      <c r="JU21" s="104"/>
      <c r="JV21" s="104"/>
      <c r="JW21" s="104"/>
      <c r="JX21" s="104"/>
      <c r="JY21" s="104"/>
      <c r="JZ21" s="104"/>
      <c r="KA21" s="104"/>
      <c r="KB21" s="104"/>
      <c r="KC21" s="104"/>
      <c r="KD21" s="104"/>
      <c r="KE21" s="104"/>
      <c r="KF21" s="104"/>
      <c r="KG21" s="104"/>
      <c r="KH21" s="104"/>
      <c r="KI21" s="104"/>
      <c r="KJ21" s="104"/>
      <c r="KK21" s="104"/>
      <c r="KL21" s="104"/>
      <c r="KM21" s="104"/>
      <c r="KN21" s="104"/>
      <c r="KO21" s="104"/>
      <c r="KP21" s="104"/>
      <c r="KQ21" s="104"/>
      <c r="KR21" s="104"/>
      <c r="KS21" s="104"/>
      <c r="KT21" s="104"/>
      <c r="KU21" s="104"/>
      <c r="KV21" s="104"/>
      <c r="KW21" s="104"/>
      <c r="KX21" s="104"/>
      <c r="KY21" s="104"/>
      <c r="KZ21" s="104"/>
      <c r="LA21" s="104"/>
      <c r="LB21" s="104"/>
      <c r="LC21" s="104"/>
      <c r="LD21" s="104"/>
      <c r="LE21" s="104"/>
      <c r="LF21" s="104"/>
      <c r="LG21" s="104"/>
      <c r="LH21" s="104"/>
      <c r="LI21" s="104"/>
      <c r="LJ21" s="104"/>
      <c r="LK21" s="104"/>
      <c r="LL21" s="104"/>
      <c r="LM21" s="104"/>
      <c r="LN21" s="104"/>
      <c r="LO21" s="104"/>
      <c r="LP21" s="104"/>
      <c r="LQ21" s="104"/>
      <c r="LR21" s="104"/>
      <c r="LS21" s="104"/>
      <c r="LT21" s="104"/>
      <c r="LU21" s="104"/>
      <c r="LV21" s="104"/>
      <c r="LW21" s="104"/>
      <c r="LX21" s="104"/>
      <c r="LY21" s="104"/>
      <c r="LZ21" s="104"/>
      <c r="MA21" s="104"/>
      <c r="MB21" s="104"/>
      <c r="MC21" s="104"/>
      <c r="MD21" s="104"/>
      <c r="ME21" s="104"/>
      <c r="MF21" s="104"/>
      <c r="MG21" s="104"/>
      <c r="MH21" s="104"/>
      <c r="MI21" s="104"/>
      <c r="MJ21" s="104"/>
      <c r="MK21" s="104"/>
      <c r="ML21" s="104"/>
      <c r="MM21" s="104"/>
      <c r="MN21" s="104"/>
      <c r="MO21" s="104"/>
      <c r="MP21" s="104"/>
      <c r="MQ21" s="104"/>
      <c r="MR21" s="104"/>
      <c r="MS21" s="104"/>
      <c r="MT21" s="104"/>
      <c r="MU21" s="104"/>
      <c r="MV21" s="104"/>
      <c r="MW21" s="104"/>
      <c r="MX21" s="104"/>
      <c r="MY21" s="104"/>
      <c r="MZ21" s="104"/>
      <c r="NA21" s="104"/>
      <c r="NB21" s="104"/>
      <c r="NC21" s="104"/>
      <c r="ND21" s="104"/>
      <c r="NE21" s="104"/>
      <c r="NF21" s="104"/>
      <c r="NG21" s="104"/>
      <c r="NH21" s="104"/>
      <c r="NI21" s="104"/>
      <c r="NJ21" s="104"/>
      <c r="NK21" s="104"/>
      <c r="NL21" s="104"/>
      <c r="NM21" s="104"/>
      <c r="NN21" s="104"/>
      <c r="NO21" s="104"/>
      <c r="NP21" s="104"/>
      <c r="NQ21" s="104"/>
      <c r="NR21" s="104"/>
      <c r="NS21" s="104"/>
      <c r="NT21" s="104"/>
      <c r="NU21" s="104"/>
      <c r="NV21" s="104"/>
      <c r="NW21" s="104"/>
      <c r="NX21" s="104"/>
      <c r="NY21" s="104"/>
      <c r="NZ21" s="104"/>
      <c r="OA21" s="104"/>
      <c r="OB21" s="104"/>
      <c r="OC21" s="104"/>
      <c r="OD21" s="104"/>
      <c r="OE21" s="104"/>
      <c r="OF21" s="104"/>
      <c r="OG21" s="104"/>
      <c r="OH21" s="104"/>
      <c r="OI21" s="104"/>
      <c r="OJ21" s="104"/>
      <c r="OK21" s="104"/>
      <c r="OL21" s="104"/>
      <c r="OM21" s="104"/>
      <c r="ON21" s="104"/>
      <c r="OO21" s="104"/>
      <c r="OP21" s="104"/>
      <c r="OQ21" s="104"/>
      <c r="OR21" s="104"/>
      <c r="OS21" s="104"/>
      <c r="OT21" s="104"/>
      <c r="OU21" s="104"/>
      <c r="OV21" s="104"/>
      <c r="OW21" s="104"/>
      <c r="OX21" s="104"/>
      <c r="OY21" s="104"/>
      <c r="OZ21" s="104"/>
      <c r="PA21" s="104"/>
      <c r="PB21" s="104"/>
      <c r="PC21" s="104"/>
      <c r="PD21" s="104"/>
      <c r="PE21" s="104"/>
      <c r="PF21" s="104"/>
      <c r="PG21" s="104"/>
      <c r="PH21" s="104"/>
      <c r="PI21" s="104"/>
      <c r="PJ21" s="104"/>
      <c r="PK21" s="104"/>
      <c r="PL21" s="104"/>
      <c r="PM21" s="104"/>
      <c r="PN21" s="104"/>
      <c r="PO21" s="104"/>
      <c r="PP21" s="104"/>
      <c r="PQ21" s="104"/>
      <c r="PR21" s="104"/>
      <c r="PS21" s="104"/>
      <c r="PT21" s="104"/>
      <c r="PU21" s="104"/>
      <c r="PV21" s="104"/>
      <c r="PW21" s="104"/>
      <c r="PX21" s="104"/>
      <c r="PY21" s="104"/>
      <c r="PZ21" s="104"/>
      <c r="QA21" s="104"/>
      <c r="QB21" s="104"/>
      <c r="QC21" s="104"/>
      <c r="QD21" s="104"/>
      <c r="QE21" s="104"/>
      <c r="QF21" s="104"/>
      <c r="QG21" s="104"/>
      <c r="QH21" s="104"/>
      <c r="QI21" s="104"/>
      <c r="QJ21" s="104"/>
      <c r="QK21" s="104"/>
      <c r="QL21" s="104"/>
      <c r="QM21" s="104"/>
      <c r="QN21" s="104"/>
      <c r="QO21" s="104"/>
      <c r="QP21" s="104"/>
      <c r="QQ21" s="104"/>
      <c r="QR21" s="104"/>
      <c r="QS21" s="104"/>
      <c r="QT21" s="104"/>
      <c r="QU21" s="104"/>
      <c r="QV21" s="104"/>
      <c r="QW21" s="104"/>
      <c r="QX21" s="104"/>
      <c r="QY21" s="104"/>
      <c r="QZ21" s="104"/>
      <c r="RA21" s="104"/>
      <c r="RB21" s="104"/>
      <c r="RC21" s="104"/>
      <c r="RD21" s="104"/>
      <c r="RE21" s="104"/>
      <c r="RF21" s="104"/>
      <c r="RG21" s="104"/>
      <c r="RH21" s="104"/>
      <c r="RI21" s="104"/>
      <c r="RJ21" s="104"/>
      <c r="RK21" s="104"/>
      <c r="RL21" s="104"/>
      <c r="RM21" s="104"/>
      <c r="RN21" s="104"/>
      <c r="RO21" s="104"/>
      <c r="RP21" s="104"/>
      <c r="RQ21" s="104"/>
      <c r="RR21" s="104"/>
      <c r="RS21" s="104"/>
      <c r="RT21" s="104"/>
      <c r="RU21" s="104"/>
      <c r="RV21" s="104"/>
      <c r="RW21" s="104"/>
      <c r="RX21" s="104"/>
      <c r="RY21" s="104"/>
      <c r="RZ21" s="104"/>
      <c r="SA21" s="104"/>
      <c r="SB21" s="104"/>
      <c r="SC21" s="104"/>
      <c r="SD21" s="104"/>
      <c r="SE21" s="104"/>
      <c r="SF21" s="104"/>
      <c r="SG21" s="104"/>
      <c r="SH21" s="104"/>
      <c r="SI21" s="104"/>
      <c r="SJ21" s="104"/>
      <c r="SK21" s="104"/>
      <c r="SL21" s="104"/>
      <c r="SM21" s="104"/>
      <c r="SN21" s="104"/>
      <c r="SO21" s="104"/>
      <c r="SP21" s="104"/>
      <c r="SQ21" s="104"/>
      <c r="SR21" s="104"/>
      <c r="SS21" s="104"/>
      <c r="ST21" s="104"/>
      <c r="SU21" s="104"/>
      <c r="SV21" s="104"/>
      <c r="SW21" s="104"/>
      <c r="SX21" s="104"/>
      <c r="SY21" s="104"/>
      <c r="SZ21" s="104"/>
      <c r="TA21" s="104"/>
      <c r="TB21" s="104"/>
      <c r="TC21" s="104"/>
      <c r="TD21" s="104"/>
      <c r="TE21" s="104"/>
      <c r="TF21" s="104"/>
      <c r="TG21" s="104"/>
      <c r="TH21" s="104"/>
      <c r="TI21" s="104"/>
      <c r="TJ21" s="104"/>
      <c r="TK21" s="104"/>
      <c r="TL21" s="104"/>
      <c r="TM21" s="104"/>
      <c r="TN21" s="104"/>
      <c r="TO21" s="104"/>
      <c r="TP21" s="104"/>
      <c r="TQ21" s="104"/>
      <c r="TR21" s="104"/>
      <c r="TS21" s="104"/>
      <c r="TT21" s="104"/>
      <c r="TU21" s="104"/>
      <c r="TV21" s="104"/>
      <c r="TW21" s="104"/>
      <c r="TX21" s="104"/>
      <c r="TY21" s="104"/>
      <c r="TZ21" s="104"/>
      <c r="UA21" s="104"/>
      <c r="UB21" s="104"/>
      <c r="UC21" s="104"/>
      <c r="UD21" s="104"/>
      <c r="UE21" s="104"/>
      <c r="UF21" s="104"/>
      <c r="UG21" s="104"/>
      <c r="UH21" s="104"/>
      <c r="UI21" s="104"/>
      <c r="UJ21" s="104"/>
      <c r="UK21" s="104"/>
      <c r="UL21" s="104"/>
      <c r="UM21" s="104"/>
      <c r="UN21" s="104"/>
      <c r="UO21" s="104"/>
      <c r="UP21" s="104"/>
      <c r="UQ21" s="104"/>
      <c r="UR21" s="104"/>
      <c r="US21" s="104"/>
      <c r="UT21" s="104"/>
      <c r="UU21" s="104"/>
      <c r="UV21" s="104"/>
      <c r="UW21" s="104"/>
      <c r="UX21" s="104"/>
      <c r="UY21" s="104"/>
      <c r="UZ21" s="104"/>
      <c r="VA21" s="104"/>
      <c r="VB21" s="104"/>
      <c r="VC21" s="104"/>
      <c r="VD21" s="104"/>
      <c r="VE21" s="104"/>
      <c r="VF21" s="104"/>
      <c r="VG21" s="104"/>
      <c r="VH21" s="104"/>
      <c r="VI21" s="104"/>
      <c r="VJ21" s="104"/>
      <c r="VK21" s="104"/>
      <c r="VL21" s="104"/>
      <c r="VM21" s="104"/>
      <c r="VN21" s="104"/>
      <c r="VO21" s="104"/>
      <c r="VP21" s="104"/>
      <c r="VQ21" s="104"/>
      <c r="VR21" s="104"/>
      <c r="VS21" s="104"/>
      <c r="VT21" s="104"/>
      <c r="VU21" s="104"/>
      <c r="VV21" s="104"/>
      <c r="VW21" s="104"/>
      <c r="VX21" s="104"/>
      <c r="VY21" s="104"/>
      <c r="VZ21" s="104"/>
      <c r="WA21" s="104"/>
      <c r="WB21" s="104"/>
      <c r="WC21" s="104"/>
      <c r="WD21" s="104"/>
      <c r="WE21" s="104"/>
      <c r="WF21" s="104"/>
      <c r="WG21" s="104"/>
      <c r="WH21" s="104"/>
      <c r="WI21" s="104"/>
      <c r="WJ21" s="104"/>
      <c r="WK21" s="104"/>
      <c r="WL21" s="104"/>
      <c r="WM21" s="104"/>
      <c r="WN21" s="104"/>
      <c r="WO21" s="104"/>
      <c r="WP21" s="104"/>
      <c r="WQ21" s="104"/>
      <c r="WR21" s="104"/>
      <c r="WS21" s="104"/>
      <c r="WT21" s="104"/>
      <c r="WU21" s="104"/>
      <c r="WV21" s="104"/>
      <c r="WW21" s="104"/>
      <c r="WX21" s="104"/>
      <c r="WY21" s="104"/>
      <c r="WZ21" s="104"/>
      <c r="XA21" s="104"/>
      <c r="XB21" s="104"/>
      <c r="XC21" s="104"/>
      <c r="XD21" s="104"/>
      <c r="XE21" s="104"/>
      <c r="XF21" s="104"/>
      <c r="XG21" s="104"/>
      <c r="XH21" s="104"/>
      <c r="XI21" s="104"/>
      <c r="XJ21" s="104"/>
      <c r="XK21" s="104"/>
      <c r="XL21" s="104"/>
      <c r="XM21" s="104"/>
      <c r="XN21" s="104"/>
      <c r="XO21" s="104"/>
      <c r="XP21" s="104"/>
      <c r="XQ21" s="104"/>
      <c r="XR21" s="104"/>
      <c r="XS21" s="104"/>
      <c r="XT21" s="104"/>
      <c r="XU21" s="104"/>
      <c r="XV21" s="104"/>
      <c r="XW21" s="104"/>
      <c r="XX21" s="104"/>
      <c r="XY21" s="104"/>
      <c r="XZ21" s="104"/>
      <c r="YA21" s="104"/>
      <c r="YB21" s="104"/>
      <c r="YC21" s="104"/>
      <c r="YD21" s="104"/>
      <c r="YE21" s="104"/>
      <c r="YF21" s="104"/>
      <c r="YG21" s="104"/>
      <c r="YH21" s="104"/>
      <c r="YI21" s="104"/>
      <c r="YJ21" s="104"/>
      <c r="YK21" s="104"/>
      <c r="YL21" s="104"/>
      <c r="YM21" s="104"/>
      <c r="YN21" s="104"/>
      <c r="YO21" s="104"/>
      <c r="YP21" s="104"/>
      <c r="YQ21" s="104"/>
      <c r="YR21" s="104"/>
      <c r="YS21" s="104"/>
      <c r="YT21" s="104"/>
      <c r="YU21" s="104"/>
      <c r="YV21" s="104"/>
      <c r="YW21" s="104"/>
      <c r="YX21" s="104"/>
      <c r="YY21" s="104"/>
      <c r="YZ21" s="104"/>
      <c r="ZA21" s="104"/>
      <c r="ZB21" s="104"/>
      <c r="ZC21" s="104"/>
      <c r="ZD21" s="104"/>
      <c r="ZE21" s="104"/>
      <c r="ZF21" s="104"/>
      <c r="ZG21" s="104"/>
      <c r="ZH21" s="104"/>
      <c r="ZI21" s="104"/>
      <c r="ZJ21" s="104"/>
      <c r="ZK21" s="104"/>
      <c r="ZL21" s="104"/>
      <c r="ZM21" s="104"/>
      <c r="ZN21" s="104"/>
      <c r="ZO21" s="104"/>
      <c r="ZP21" s="104"/>
      <c r="ZQ21" s="104"/>
      <c r="ZR21" s="104"/>
      <c r="ZS21" s="104"/>
      <c r="ZT21" s="104"/>
      <c r="ZU21" s="104"/>
      <c r="ZV21" s="104"/>
      <c r="ZW21" s="104"/>
      <c r="ZX21" s="104"/>
      <c r="ZY21" s="104"/>
      <c r="ZZ21" s="104"/>
      <c r="AAA21" s="104"/>
      <c r="AAB21" s="104"/>
      <c r="AAC21" s="104"/>
      <c r="AAD21" s="104"/>
      <c r="AAE21" s="104"/>
      <c r="AAF21" s="104"/>
      <c r="AAG21" s="104"/>
      <c r="AAH21" s="104"/>
      <c r="AAI21" s="104"/>
      <c r="AAJ21" s="104"/>
      <c r="AAK21" s="104"/>
      <c r="AAL21" s="104"/>
      <c r="AAM21" s="104"/>
      <c r="AAN21" s="104"/>
      <c r="AAO21" s="104"/>
      <c r="AAP21" s="104"/>
      <c r="AAQ21" s="104"/>
      <c r="AAR21" s="104"/>
      <c r="AAS21" s="104"/>
      <c r="AAT21" s="104"/>
      <c r="AAU21" s="104"/>
      <c r="AAV21" s="104"/>
      <c r="AAW21" s="104"/>
      <c r="AAX21" s="104"/>
      <c r="AAY21" s="104"/>
      <c r="AAZ21" s="104"/>
      <c r="ABA21" s="104"/>
      <c r="ABB21" s="104"/>
      <c r="ABC21" s="104"/>
      <c r="ABD21" s="104"/>
      <c r="ABE21" s="104"/>
      <c r="ABF21" s="104"/>
      <c r="ABG21" s="104"/>
      <c r="ABH21" s="104"/>
      <c r="ABI21" s="104"/>
      <c r="ABJ21" s="104"/>
      <c r="ABK21" s="104"/>
      <c r="ABL21" s="104"/>
      <c r="ABM21" s="104"/>
      <c r="ABN21" s="104"/>
      <c r="ABO21" s="104"/>
      <c r="ABP21" s="104"/>
      <c r="ABQ21" s="104"/>
      <c r="ABR21" s="104"/>
      <c r="ABS21" s="104"/>
      <c r="ABT21" s="104"/>
      <c r="ABU21" s="104"/>
      <c r="ABV21" s="104"/>
      <c r="ABW21" s="104"/>
      <c r="ABX21" s="104"/>
      <c r="ABY21" s="104"/>
      <c r="ABZ21" s="104"/>
      <c r="ACA21" s="104"/>
      <c r="ACB21" s="104"/>
      <c r="ACC21" s="104"/>
      <c r="ACD21" s="104"/>
      <c r="ACE21" s="104"/>
      <c r="ACF21" s="104"/>
      <c r="ACG21" s="104"/>
      <c r="ACH21" s="104"/>
      <c r="ACI21" s="104"/>
      <c r="ACJ21" s="104"/>
      <c r="ACK21" s="104"/>
      <c r="ACL21" s="104"/>
      <c r="ACM21" s="104"/>
      <c r="ACN21" s="104"/>
      <c r="ACO21" s="104"/>
      <c r="ACP21" s="104"/>
      <c r="ACQ21" s="104"/>
      <c r="ACR21" s="104"/>
      <c r="ACS21" s="104"/>
      <c r="ACT21" s="104"/>
      <c r="ACU21" s="104"/>
      <c r="ACV21" s="104"/>
      <c r="ACW21" s="104"/>
      <c r="ACX21" s="104"/>
      <c r="ACY21" s="104"/>
      <c r="ACZ21" s="104"/>
      <c r="ADA21" s="104"/>
      <c r="ADB21" s="104"/>
      <c r="ADC21" s="104"/>
      <c r="ADD21" s="104"/>
      <c r="ADE21" s="104"/>
      <c r="ADF21" s="104"/>
      <c r="ADG21" s="104"/>
      <c r="ADH21" s="104"/>
      <c r="ADI21" s="104"/>
      <c r="ADJ21" s="104"/>
      <c r="ADK21" s="104"/>
      <c r="ADL21" s="104"/>
      <c r="ADM21" s="104"/>
      <c r="ADN21" s="104"/>
      <c r="ADO21" s="104"/>
      <c r="ADP21" s="104"/>
      <c r="ADQ21" s="104"/>
      <c r="ADR21" s="104"/>
      <c r="ADS21" s="104"/>
      <c r="ADT21" s="104"/>
      <c r="ADU21" s="104"/>
      <c r="ADV21" s="104"/>
      <c r="ADW21" s="104"/>
      <c r="ADX21" s="104"/>
      <c r="ADY21" s="104"/>
      <c r="ADZ21" s="104"/>
      <c r="AEA21" s="104"/>
      <c r="AEB21" s="104"/>
      <c r="AEC21" s="104"/>
      <c r="AED21" s="104"/>
      <c r="AEE21" s="104"/>
      <c r="AEF21" s="104"/>
      <c r="AEG21" s="104"/>
      <c r="AEH21" s="104"/>
      <c r="AEI21" s="104"/>
      <c r="AEJ21" s="104"/>
      <c r="AEK21" s="104"/>
      <c r="AEL21" s="104"/>
      <c r="AEM21" s="104"/>
      <c r="AEN21" s="104"/>
      <c r="AEO21" s="104"/>
      <c r="AEP21" s="104"/>
      <c r="AEQ21" s="104"/>
      <c r="AER21" s="104"/>
      <c r="AES21" s="104"/>
      <c r="AET21" s="104"/>
      <c r="AEU21" s="104"/>
      <c r="AEV21" s="104"/>
      <c r="AEW21" s="104"/>
      <c r="AEX21" s="104"/>
      <c r="AEY21" s="104"/>
      <c r="AEZ21" s="104"/>
      <c r="AFA21" s="104"/>
      <c r="AFB21" s="104"/>
      <c r="AFC21" s="104"/>
      <c r="AFD21" s="104"/>
      <c r="AFE21" s="104"/>
      <c r="AFF21" s="104"/>
      <c r="AFG21" s="104"/>
      <c r="AFH21" s="104"/>
      <c r="AFI21" s="104"/>
      <c r="AFJ21" s="104"/>
      <c r="AFK21" s="104"/>
      <c r="AFL21" s="104"/>
      <c r="AFM21" s="104"/>
      <c r="AFN21" s="104"/>
      <c r="AFO21" s="104"/>
      <c r="AFP21" s="104"/>
      <c r="AFQ21" s="104"/>
      <c r="AFR21" s="104"/>
      <c r="AFS21" s="104"/>
      <c r="AFT21" s="104"/>
      <c r="AFU21" s="104"/>
      <c r="AFV21" s="104"/>
      <c r="AFW21" s="104"/>
      <c r="AFX21" s="104"/>
      <c r="AFY21" s="104"/>
      <c r="AFZ21" s="104"/>
      <c r="AGA21" s="104"/>
      <c r="AGB21" s="104"/>
      <c r="AGC21" s="104"/>
      <c r="AGD21" s="104"/>
      <c r="AGE21" s="104"/>
      <c r="AGF21" s="104"/>
      <c r="AGG21" s="104"/>
      <c r="AGH21" s="104"/>
      <c r="AGI21" s="104"/>
      <c r="AGJ21" s="104"/>
      <c r="AGK21" s="104"/>
      <c r="AGL21" s="104"/>
      <c r="AGM21" s="104"/>
      <c r="AGN21" s="104"/>
      <c r="AGO21" s="104"/>
      <c r="AGP21" s="104"/>
      <c r="AGQ21" s="104"/>
      <c r="AGR21" s="104"/>
      <c r="AGS21" s="104"/>
      <c r="AGT21" s="104"/>
      <c r="AGU21" s="104"/>
      <c r="AGV21" s="104"/>
      <c r="AGW21" s="104"/>
      <c r="AGX21" s="104"/>
      <c r="AGY21" s="104"/>
      <c r="AGZ21" s="104"/>
      <c r="AHA21" s="104"/>
      <c r="AHB21" s="104"/>
      <c r="AHC21" s="104"/>
      <c r="AHD21" s="104"/>
      <c r="AHE21" s="104"/>
      <c r="AHF21" s="104"/>
      <c r="AHG21" s="104"/>
      <c r="AHH21" s="104"/>
      <c r="AHI21" s="104"/>
      <c r="AHJ21" s="104"/>
      <c r="AHK21" s="104"/>
      <c r="AHL21" s="104"/>
      <c r="AHM21" s="104"/>
      <c r="AHN21" s="104"/>
      <c r="AHO21" s="104"/>
      <c r="AHP21" s="104"/>
      <c r="AHQ21" s="104"/>
      <c r="AHR21" s="104"/>
      <c r="AHS21" s="104"/>
      <c r="AHT21" s="104"/>
      <c r="AHU21" s="104"/>
      <c r="AHV21" s="104"/>
      <c r="AHW21" s="104"/>
      <c r="AHX21" s="104"/>
      <c r="AHY21" s="104"/>
      <c r="AHZ21" s="104"/>
      <c r="AIA21" s="104"/>
      <c r="AIB21" s="104"/>
      <c r="AIC21" s="104"/>
      <c r="AID21" s="104"/>
      <c r="AIE21" s="104"/>
      <c r="AIF21" s="104"/>
      <c r="AIG21" s="104"/>
      <c r="AIH21" s="104"/>
      <c r="AII21" s="104"/>
      <c r="AIJ21" s="104"/>
      <c r="AIK21" s="104"/>
      <c r="AIL21" s="104"/>
      <c r="AIM21" s="104"/>
      <c r="AIN21" s="104"/>
      <c r="AIO21" s="104"/>
      <c r="AIP21" s="104"/>
      <c r="AIQ21" s="104"/>
      <c r="AIR21" s="104"/>
      <c r="AIS21" s="104"/>
      <c r="AIT21" s="104"/>
      <c r="AIU21" s="104"/>
      <c r="AIV21" s="104"/>
      <c r="AIW21" s="104"/>
      <c r="AIX21" s="104"/>
      <c r="AIY21" s="104"/>
      <c r="AIZ21" s="104"/>
      <c r="AJA21" s="104"/>
      <c r="AJB21" s="104"/>
      <c r="AJC21" s="104"/>
      <c r="AJD21" s="104"/>
      <c r="AJE21" s="104"/>
      <c r="AJF21" s="104"/>
      <c r="AJG21" s="104"/>
      <c r="AJH21" s="104"/>
      <c r="AJI21" s="104"/>
      <c r="AJJ21" s="104"/>
      <c r="AJK21" s="104"/>
      <c r="AJL21" s="104"/>
      <c r="AJM21" s="104"/>
      <c r="AJN21" s="104"/>
      <c r="AJO21" s="104"/>
      <c r="AJP21" s="104"/>
      <c r="AJQ21" s="104"/>
      <c r="AJR21" s="104"/>
      <c r="AJS21" s="104"/>
      <c r="AJT21" s="104"/>
      <c r="AJU21" s="104"/>
      <c r="AJV21" s="104"/>
      <c r="AJW21" s="104"/>
      <c r="AJX21" s="104"/>
      <c r="AJY21" s="104"/>
      <c r="AJZ21" s="104"/>
      <c r="AKA21" s="104"/>
      <c r="AKB21" s="104"/>
      <c r="AKC21" s="104"/>
      <c r="AKD21" s="104"/>
      <c r="AKE21" s="104"/>
      <c r="AKF21" s="104"/>
      <c r="AKG21" s="104"/>
      <c r="AKH21" s="104"/>
      <c r="AKI21" s="104"/>
      <c r="AKJ21" s="104"/>
      <c r="AKK21" s="104"/>
      <c r="AKL21" s="104"/>
      <c r="AKM21" s="104"/>
      <c r="AKN21" s="104"/>
      <c r="AKO21" s="104"/>
      <c r="AKP21" s="104"/>
      <c r="AKQ21" s="104"/>
      <c r="AKR21" s="104"/>
      <c r="AKS21" s="104"/>
      <c r="AKT21" s="104"/>
      <c r="AKU21" s="104"/>
      <c r="AKV21" s="104"/>
      <c r="AKW21" s="104"/>
      <c r="AKX21" s="104"/>
      <c r="AKY21" s="104"/>
      <c r="AKZ21" s="104"/>
      <c r="ALA21" s="104"/>
      <c r="ALB21" s="104"/>
      <c r="ALC21" s="104"/>
      <c r="ALD21" s="104"/>
      <c r="ALE21" s="104"/>
      <c r="ALF21" s="104"/>
      <c r="ALG21" s="104"/>
      <c r="ALH21" s="104"/>
      <c r="ALI21" s="104"/>
      <c r="ALJ21" s="104"/>
      <c r="ALK21" s="104"/>
      <c r="ALL21" s="104"/>
      <c r="ALM21" s="104"/>
      <c r="ALN21" s="104"/>
      <c r="ALO21" s="104"/>
      <c r="ALP21" s="104"/>
      <c r="ALQ21" s="104"/>
      <c r="ALR21" s="104"/>
      <c r="ALS21" s="104"/>
      <c r="ALT21" s="104"/>
      <c r="ALU21" s="104"/>
      <c r="ALV21" s="104"/>
      <c r="ALW21" s="104"/>
      <c r="ALX21" s="104"/>
      <c r="ALY21" s="104"/>
      <c r="ALZ21" s="104"/>
      <c r="AMA21" s="104"/>
      <c r="AMB21" s="104"/>
      <c r="AMC21" s="104"/>
      <c r="AMD21" s="104"/>
      <c r="AME21" s="104"/>
      <c r="AMF21" s="104"/>
      <c r="AMG21" s="104"/>
      <c r="AMH21" s="104"/>
      <c r="AMI21" s="104"/>
      <c r="AMJ21" s="104"/>
      <c r="AMK21" s="104"/>
      <c r="AML21" s="104"/>
      <c r="AMM21" s="104"/>
      <c r="AMN21" s="104"/>
      <c r="AMO21" s="104"/>
      <c r="AMP21" s="104"/>
      <c r="AMQ21" s="104"/>
      <c r="AMR21" s="104"/>
      <c r="AMS21" s="104"/>
      <c r="AMT21" s="104"/>
      <c r="AMU21" s="104"/>
      <c r="AMV21" s="104"/>
      <c r="AMW21" s="104"/>
      <c r="AMX21" s="104"/>
      <c r="AMY21" s="104"/>
      <c r="AMZ21" s="104"/>
      <c r="ANA21" s="104"/>
      <c r="ANB21" s="104"/>
      <c r="ANC21" s="104"/>
      <c r="AND21" s="104"/>
      <c r="ANE21" s="104"/>
      <c r="ANF21" s="104"/>
      <c r="ANG21" s="104"/>
      <c r="ANH21" s="104"/>
      <c r="ANI21" s="104"/>
      <c r="ANJ21" s="104"/>
      <c r="ANK21" s="104"/>
      <c r="ANL21" s="104"/>
      <c r="ANM21" s="104"/>
      <c r="ANN21" s="104"/>
      <c r="ANO21" s="104"/>
      <c r="ANP21" s="104"/>
      <c r="ANQ21" s="104"/>
      <c r="ANR21" s="104"/>
      <c r="ANS21" s="104"/>
      <c r="ANT21" s="104"/>
      <c r="ANU21" s="104"/>
      <c r="ANV21" s="104"/>
      <c r="ANW21" s="104"/>
      <c r="ANX21" s="104"/>
      <c r="ANY21" s="104"/>
      <c r="ANZ21" s="104"/>
      <c r="AOA21" s="104"/>
      <c r="AOB21" s="104"/>
      <c r="AOC21" s="104"/>
      <c r="AOD21" s="104"/>
      <c r="AOE21" s="104"/>
      <c r="AOF21" s="104"/>
      <c r="AOG21" s="104"/>
      <c r="AOH21" s="104"/>
      <c r="AOI21" s="104"/>
      <c r="AOJ21" s="104"/>
      <c r="AOK21" s="104"/>
      <c r="AOL21" s="104"/>
      <c r="AOM21" s="104"/>
      <c r="AON21" s="104"/>
      <c r="AOO21" s="104"/>
      <c r="AOP21" s="104"/>
      <c r="AOQ21" s="104"/>
      <c r="AOR21" s="104"/>
      <c r="AOS21" s="104"/>
      <c r="AOT21" s="104"/>
      <c r="AOU21" s="104"/>
      <c r="AOV21" s="104"/>
      <c r="AOW21" s="104"/>
      <c r="AOX21" s="104"/>
      <c r="AOY21" s="104"/>
      <c r="AOZ21" s="104"/>
      <c r="APA21" s="104"/>
      <c r="APB21" s="104"/>
      <c r="APC21" s="104"/>
      <c r="APD21" s="104"/>
      <c r="APE21" s="104"/>
      <c r="APF21" s="104"/>
      <c r="APG21" s="104"/>
      <c r="APH21" s="104"/>
      <c r="API21" s="104"/>
      <c r="APJ21" s="104"/>
      <c r="APK21" s="104"/>
      <c r="APL21" s="104"/>
      <c r="APM21" s="104"/>
      <c r="APN21" s="104"/>
      <c r="APO21" s="104"/>
      <c r="APP21" s="104"/>
      <c r="APQ21" s="104"/>
      <c r="APR21" s="104"/>
      <c r="APS21" s="104"/>
      <c r="APT21" s="104"/>
      <c r="APU21" s="104"/>
      <c r="APV21" s="104"/>
      <c r="APW21" s="104"/>
      <c r="APX21" s="104"/>
      <c r="APY21" s="104"/>
      <c r="APZ21" s="104"/>
      <c r="AQA21" s="104"/>
      <c r="AQB21" s="104"/>
      <c r="AQC21" s="104"/>
      <c r="AQD21" s="104"/>
      <c r="AQE21" s="104"/>
      <c r="AQF21" s="104"/>
      <c r="AQG21" s="104"/>
      <c r="AQH21" s="104"/>
      <c r="AQI21" s="104"/>
      <c r="AQJ21" s="104"/>
      <c r="AQK21" s="104"/>
      <c r="AQL21" s="104"/>
      <c r="AQM21" s="104"/>
      <c r="AQN21" s="104"/>
      <c r="AQO21" s="104"/>
      <c r="AQP21" s="104"/>
      <c r="AQQ21" s="104"/>
      <c r="AQR21" s="104"/>
      <c r="AQS21" s="104"/>
      <c r="AQT21" s="104"/>
      <c r="AQU21" s="104"/>
      <c r="AQV21" s="104"/>
      <c r="AQW21" s="104"/>
      <c r="AQX21" s="104"/>
      <c r="AQY21" s="104"/>
      <c r="AQZ21" s="104"/>
      <c r="ARA21" s="104"/>
      <c r="ARB21" s="104"/>
      <c r="ARC21" s="104"/>
      <c r="ARD21" s="104"/>
      <c r="ARE21" s="104"/>
      <c r="ARF21" s="104"/>
      <c r="ARG21" s="104"/>
      <c r="ARH21" s="104"/>
      <c r="ARI21" s="104"/>
      <c r="ARJ21" s="104"/>
      <c r="ARK21" s="104"/>
      <c r="ARL21" s="104"/>
      <c r="ARM21" s="104"/>
      <c r="ARN21" s="104"/>
      <c r="ARO21" s="104"/>
      <c r="ARP21" s="104"/>
      <c r="ARQ21" s="104"/>
      <c r="ARR21" s="104"/>
      <c r="ARS21" s="104"/>
      <c r="ART21" s="104"/>
      <c r="ARU21" s="104"/>
      <c r="ARV21" s="104"/>
      <c r="ARW21" s="104"/>
      <c r="ARX21" s="104"/>
      <c r="ARY21" s="104"/>
      <c r="ARZ21" s="104"/>
      <c r="ASA21" s="104"/>
      <c r="ASB21" s="104"/>
      <c r="ASC21" s="104"/>
      <c r="ASD21" s="104"/>
      <c r="ASE21" s="104"/>
      <c r="ASF21" s="104"/>
      <c r="ASG21" s="104"/>
      <c r="ASH21" s="104"/>
      <c r="ASI21" s="104"/>
      <c r="ASJ21" s="104"/>
      <c r="ASK21" s="104"/>
      <c r="ASL21" s="104"/>
      <c r="ASM21" s="104"/>
      <c r="ASN21" s="104"/>
      <c r="ASO21" s="104"/>
      <c r="ASP21" s="104"/>
      <c r="ASQ21" s="104"/>
      <c r="ASR21" s="104"/>
      <c r="ASS21" s="104"/>
      <c r="AST21" s="104"/>
      <c r="ASU21" s="104"/>
      <c r="ASV21" s="104"/>
      <c r="ASW21" s="104"/>
      <c r="ASX21" s="104"/>
      <c r="ASY21" s="104"/>
      <c r="ASZ21" s="104"/>
      <c r="ATA21" s="104"/>
      <c r="ATB21" s="104"/>
      <c r="ATC21" s="104"/>
      <c r="ATD21" s="104"/>
      <c r="ATE21" s="104"/>
      <c r="ATF21" s="104"/>
      <c r="ATG21" s="104"/>
      <c r="ATH21" s="104"/>
      <c r="ATI21" s="104"/>
      <c r="ATJ21" s="104"/>
      <c r="ATK21" s="104"/>
      <c r="ATL21" s="104"/>
      <c r="ATM21" s="104"/>
      <c r="ATN21" s="104"/>
      <c r="ATO21" s="104"/>
      <c r="ATP21" s="104"/>
      <c r="ATQ21" s="104"/>
      <c r="ATR21" s="104"/>
      <c r="ATS21" s="104"/>
      <c r="ATT21" s="104"/>
      <c r="ATU21" s="104"/>
      <c r="ATV21" s="104"/>
      <c r="ATW21" s="104"/>
      <c r="ATX21" s="104"/>
      <c r="ATY21" s="104"/>
      <c r="ATZ21" s="104"/>
      <c r="AUA21" s="104"/>
      <c r="AUB21" s="104"/>
      <c r="AUC21" s="104"/>
      <c r="AUD21" s="104"/>
      <c r="AUE21" s="104"/>
      <c r="AUF21" s="104"/>
      <c r="AUG21" s="104"/>
      <c r="AUH21" s="104"/>
      <c r="AUI21" s="104"/>
      <c r="AUJ21" s="104"/>
      <c r="AUK21" s="104"/>
      <c r="AUL21" s="104"/>
      <c r="AUM21" s="104"/>
      <c r="AUN21" s="104"/>
      <c r="AUO21" s="104"/>
      <c r="AUP21" s="104"/>
      <c r="AUQ21" s="104"/>
      <c r="AUR21" s="104"/>
      <c r="AUS21" s="104"/>
      <c r="AUT21" s="104"/>
      <c r="AUU21" s="104"/>
      <c r="AUV21" s="104"/>
      <c r="AUW21" s="104"/>
      <c r="AUX21" s="104"/>
      <c r="AUY21" s="104"/>
      <c r="AUZ21" s="104"/>
      <c r="AVA21" s="104"/>
      <c r="AVB21" s="104"/>
      <c r="AVC21" s="104"/>
      <c r="AVD21" s="104"/>
      <c r="AVE21" s="104"/>
      <c r="AVF21" s="104"/>
      <c r="AVG21" s="104"/>
      <c r="AVH21" s="104"/>
      <c r="AVI21" s="104"/>
      <c r="AVJ21" s="104"/>
      <c r="AVK21" s="104"/>
      <c r="AVL21" s="104"/>
      <c r="AVM21" s="104"/>
      <c r="AVN21" s="104"/>
      <c r="AVO21" s="104"/>
      <c r="AVP21" s="104"/>
      <c r="AVQ21" s="104"/>
      <c r="AVR21" s="104"/>
      <c r="AVS21" s="104"/>
      <c r="AVT21" s="104"/>
      <c r="AVU21" s="104"/>
      <c r="AVV21" s="104"/>
      <c r="AVW21" s="104"/>
      <c r="AVX21" s="104"/>
      <c r="AVY21" s="104"/>
      <c r="AVZ21" s="104"/>
      <c r="AWA21" s="104"/>
      <c r="AWB21" s="104"/>
      <c r="AWC21" s="104"/>
      <c r="AWD21" s="104"/>
      <c r="AWE21" s="104"/>
      <c r="AWF21" s="104"/>
      <c r="AWG21" s="104"/>
      <c r="AWH21" s="104"/>
      <c r="AWI21" s="104"/>
      <c r="AWJ21" s="104"/>
      <c r="AWK21" s="104"/>
      <c r="AWL21" s="104"/>
      <c r="AWM21" s="104"/>
      <c r="AWN21" s="104"/>
      <c r="AWO21" s="104"/>
      <c r="AWP21" s="104"/>
      <c r="AWQ21" s="104"/>
      <c r="AWR21" s="104"/>
      <c r="AWS21" s="104"/>
      <c r="AWT21" s="104"/>
      <c r="AWU21" s="104"/>
      <c r="AWV21" s="104"/>
      <c r="AWW21" s="104"/>
      <c r="AWX21" s="104"/>
      <c r="AWY21" s="104"/>
      <c r="AWZ21" s="104"/>
      <c r="AXA21" s="104"/>
      <c r="AXB21" s="104"/>
      <c r="AXC21" s="104"/>
      <c r="AXD21" s="104"/>
      <c r="AXE21" s="104"/>
      <c r="AXF21" s="104"/>
      <c r="AXG21" s="104"/>
      <c r="AXH21" s="104"/>
      <c r="AXI21" s="104"/>
      <c r="AXJ21" s="104"/>
      <c r="AXK21" s="104"/>
      <c r="AXL21" s="104"/>
      <c r="AXM21" s="104"/>
      <c r="AXN21" s="104"/>
      <c r="AXO21" s="104"/>
      <c r="AXP21" s="104"/>
      <c r="AXQ21" s="104"/>
      <c r="AXR21" s="104"/>
      <c r="AXS21" s="104"/>
      <c r="AXT21" s="104"/>
      <c r="AXU21" s="104"/>
      <c r="AXV21" s="104"/>
      <c r="AXW21" s="104"/>
      <c r="AXX21" s="104"/>
      <c r="AXY21" s="104"/>
      <c r="AXZ21" s="104"/>
      <c r="AYA21" s="104"/>
      <c r="AYB21" s="104"/>
      <c r="AYC21" s="104"/>
      <c r="AYD21" s="104"/>
      <c r="AYE21" s="104"/>
      <c r="AYF21" s="104"/>
      <c r="AYG21" s="104"/>
      <c r="AYH21" s="104"/>
      <c r="AYI21" s="104"/>
      <c r="AYJ21" s="104"/>
      <c r="AYK21" s="104"/>
      <c r="AYL21" s="104"/>
      <c r="AYM21" s="104"/>
      <c r="AYN21" s="104"/>
      <c r="AYO21" s="104"/>
      <c r="AYP21" s="104"/>
      <c r="AYQ21" s="104"/>
      <c r="AYR21" s="104"/>
      <c r="AYS21" s="104"/>
      <c r="AYT21" s="104"/>
      <c r="AYU21" s="104"/>
      <c r="AYV21" s="104"/>
      <c r="AYW21" s="104"/>
      <c r="AYX21" s="104"/>
      <c r="AYY21" s="104"/>
      <c r="AYZ21" s="104"/>
      <c r="AZA21" s="104"/>
      <c r="AZB21" s="104"/>
      <c r="AZC21" s="104"/>
      <c r="AZD21" s="104"/>
      <c r="AZE21" s="104"/>
      <c r="AZF21" s="104"/>
      <c r="AZG21" s="104"/>
      <c r="AZH21" s="104"/>
      <c r="AZI21" s="104"/>
      <c r="AZJ21" s="104"/>
      <c r="AZK21" s="104"/>
      <c r="AZL21" s="104"/>
      <c r="AZM21" s="104"/>
      <c r="AZN21" s="104"/>
      <c r="AZO21" s="104"/>
      <c r="AZP21" s="104"/>
      <c r="AZQ21" s="104"/>
      <c r="AZR21" s="104"/>
      <c r="AZS21" s="104"/>
      <c r="AZT21" s="104"/>
      <c r="AZU21" s="104"/>
      <c r="AZV21" s="104"/>
      <c r="AZW21" s="104"/>
      <c r="AZX21" s="104"/>
      <c r="AZY21" s="104"/>
      <c r="AZZ21" s="104"/>
      <c r="BAA21" s="104"/>
      <c r="BAB21" s="104"/>
      <c r="BAC21" s="104"/>
      <c r="BAD21" s="104"/>
      <c r="BAE21" s="104"/>
      <c r="BAF21" s="104"/>
      <c r="BAG21" s="104"/>
      <c r="BAH21" s="104"/>
      <c r="BAI21" s="104"/>
      <c r="BAJ21" s="104"/>
      <c r="BAK21" s="104"/>
      <c r="BAL21" s="104"/>
      <c r="BAM21" s="104"/>
      <c r="BAN21" s="104"/>
      <c r="BAO21" s="104"/>
      <c r="BAP21" s="104"/>
      <c r="BAQ21" s="104"/>
      <c r="BAR21" s="104"/>
      <c r="BAS21" s="104"/>
      <c r="BAT21" s="104"/>
      <c r="BAU21" s="104"/>
      <c r="BAV21" s="104"/>
      <c r="BAW21" s="104"/>
      <c r="BAX21" s="104"/>
      <c r="BAY21" s="104"/>
      <c r="BAZ21" s="104"/>
      <c r="BBA21" s="104"/>
      <c r="BBB21" s="104"/>
      <c r="BBC21" s="104"/>
      <c r="BBD21" s="104"/>
      <c r="BBE21" s="104"/>
      <c r="BBF21" s="104"/>
      <c r="BBG21" s="104"/>
      <c r="BBH21" s="104"/>
      <c r="BBI21" s="104"/>
      <c r="BBJ21" s="104"/>
      <c r="BBK21" s="104"/>
      <c r="BBL21" s="104"/>
      <c r="BBM21" s="104"/>
      <c r="BBN21" s="104"/>
      <c r="BBO21" s="104"/>
      <c r="BBP21" s="104"/>
      <c r="BBQ21" s="104"/>
      <c r="BBR21" s="104"/>
      <c r="BBS21" s="104"/>
      <c r="BBT21" s="104"/>
      <c r="BBU21" s="104"/>
      <c r="BBV21" s="104"/>
      <c r="BBW21" s="104"/>
      <c r="BBX21" s="104"/>
      <c r="BBY21" s="104"/>
      <c r="BBZ21" s="104"/>
      <c r="BCA21" s="104"/>
      <c r="BCB21" s="104"/>
      <c r="BCC21" s="104"/>
      <c r="BCD21" s="104"/>
      <c r="BCE21" s="104"/>
      <c r="BCF21" s="104"/>
      <c r="BCG21" s="104"/>
      <c r="BCH21" s="104"/>
      <c r="BCI21" s="104"/>
      <c r="BCJ21" s="104"/>
      <c r="BCK21" s="104"/>
      <c r="BCL21" s="104"/>
      <c r="BCM21" s="104"/>
      <c r="BCN21" s="104"/>
      <c r="BCO21" s="104"/>
      <c r="BCP21" s="104"/>
      <c r="BCQ21" s="104"/>
      <c r="BCR21" s="104"/>
      <c r="BCS21" s="104"/>
      <c r="BCT21" s="104"/>
      <c r="BCU21" s="104"/>
      <c r="BCV21" s="104"/>
      <c r="BCW21" s="104"/>
      <c r="BCX21" s="104"/>
      <c r="BCY21" s="104"/>
      <c r="BCZ21" s="104"/>
      <c r="BDA21" s="104"/>
      <c r="BDB21" s="104"/>
      <c r="BDC21" s="104"/>
      <c r="BDD21" s="104"/>
      <c r="BDE21" s="104"/>
      <c r="BDF21" s="104"/>
      <c r="BDG21" s="104"/>
      <c r="BDH21" s="104"/>
      <c r="BDI21" s="104"/>
      <c r="BDJ21" s="104"/>
      <c r="BDK21" s="104"/>
      <c r="BDL21" s="104"/>
      <c r="BDM21" s="104"/>
      <c r="BDN21" s="104"/>
      <c r="BDO21" s="104"/>
      <c r="BDP21" s="104"/>
      <c r="BDQ21" s="104"/>
      <c r="BDR21" s="104"/>
      <c r="BDS21" s="104"/>
      <c r="BDT21" s="104"/>
      <c r="BDU21" s="104"/>
      <c r="BDV21" s="104"/>
      <c r="BDW21" s="104"/>
      <c r="BDX21" s="104"/>
      <c r="BDY21" s="104"/>
      <c r="BDZ21" s="104"/>
      <c r="BEA21" s="104"/>
      <c r="BEB21" s="104"/>
      <c r="BEC21" s="104"/>
      <c r="BED21" s="104"/>
      <c r="BEE21" s="104"/>
      <c r="BEF21" s="104"/>
      <c r="BEG21" s="104"/>
      <c r="BEH21" s="104"/>
      <c r="BEI21" s="104"/>
      <c r="BEJ21" s="104"/>
      <c r="BEK21" s="104"/>
      <c r="BEL21" s="104"/>
      <c r="BEM21" s="104"/>
      <c r="BEN21" s="104"/>
      <c r="BEO21" s="104"/>
      <c r="BEP21" s="104"/>
      <c r="BEQ21" s="104"/>
      <c r="BER21" s="104"/>
      <c r="BES21" s="104"/>
      <c r="BET21" s="104"/>
      <c r="BEU21" s="104"/>
      <c r="BEV21" s="104"/>
      <c r="BEW21" s="104"/>
      <c r="BEX21" s="104"/>
      <c r="BEY21" s="104"/>
      <c r="BEZ21" s="104"/>
      <c r="BFA21" s="104"/>
      <c r="BFB21" s="104"/>
      <c r="BFC21" s="104"/>
      <c r="BFD21" s="104"/>
      <c r="BFE21" s="104"/>
      <c r="BFF21" s="104"/>
      <c r="BFG21" s="104"/>
      <c r="BFH21" s="104"/>
      <c r="BFI21" s="104"/>
      <c r="BFJ21" s="104"/>
      <c r="BFK21" s="104"/>
      <c r="BFL21" s="104"/>
      <c r="BFM21" s="104"/>
      <c r="BFN21" s="104"/>
      <c r="BFO21" s="104"/>
      <c r="BFP21" s="104"/>
      <c r="BFQ21" s="104"/>
      <c r="BFR21" s="104"/>
      <c r="BFS21" s="104"/>
      <c r="BFT21" s="104"/>
      <c r="BFU21" s="104"/>
      <c r="BFV21" s="104"/>
      <c r="BFW21" s="104"/>
      <c r="BFX21" s="104"/>
      <c r="BFY21" s="104"/>
      <c r="BFZ21" s="104"/>
      <c r="BGA21" s="104"/>
      <c r="BGB21" s="104"/>
      <c r="BGC21" s="104"/>
      <c r="BGD21" s="104"/>
      <c r="BGE21" s="104"/>
      <c r="BGF21" s="104"/>
      <c r="BGG21" s="104"/>
      <c r="BGH21" s="104"/>
      <c r="BGI21" s="104"/>
      <c r="BGJ21" s="104"/>
      <c r="BGK21" s="104"/>
      <c r="BGL21" s="104"/>
      <c r="BGM21" s="104"/>
      <c r="BGN21" s="104"/>
      <c r="BGO21" s="104"/>
      <c r="BGP21" s="104"/>
      <c r="BGQ21" s="104"/>
      <c r="BGR21" s="104"/>
      <c r="BGS21" s="104"/>
      <c r="BGT21" s="104"/>
      <c r="BGU21" s="104"/>
      <c r="BGV21" s="104"/>
      <c r="BGW21" s="104"/>
      <c r="BGX21" s="104"/>
      <c r="BGY21" s="104"/>
      <c r="BGZ21" s="104"/>
      <c r="BHA21" s="104"/>
      <c r="BHB21" s="104"/>
      <c r="BHC21" s="104"/>
      <c r="BHD21" s="104"/>
      <c r="BHE21" s="104"/>
      <c r="BHF21" s="104"/>
      <c r="BHG21" s="104"/>
      <c r="BHH21" s="104"/>
      <c r="BHI21" s="104"/>
      <c r="BHJ21" s="104"/>
      <c r="BHK21" s="104"/>
      <c r="BHL21" s="104"/>
      <c r="BHM21" s="104"/>
      <c r="BHN21" s="104"/>
      <c r="BHO21" s="104"/>
      <c r="BHP21" s="104"/>
      <c r="BHQ21" s="104"/>
      <c r="BHR21" s="104"/>
      <c r="BHS21" s="104"/>
      <c r="BHT21" s="104"/>
      <c r="BHU21" s="104"/>
      <c r="BHV21" s="104"/>
      <c r="BHW21" s="104"/>
      <c r="BHX21" s="104"/>
      <c r="BHY21" s="104"/>
      <c r="BHZ21" s="104"/>
      <c r="BIA21" s="104"/>
      <c r="BIB21" s="104"/>
      <c r="BIC21" s="104"/>
      <c r="BID21" s="104"/>
      <c r="BIE21" s="104"/>
      <c r="BIF21" s="104"/>
      <c r="BIG21" s="104"/>
      <c r="BIH21" s="104"/>
      <c r="BII21" s="104"/>
      <c r="BIJ21" s="104"/>
      <c r="BIK21" s="104"/>
      <c r="BIL21" s="104"/>
      <c r="BIM21" s="104"/>
      <c r="BIN21" s="104"/>
      <c r="BIO21" s="104"/>
      <c r="BIP21" s="104"/>
      <c r="BIQ21" s="104"/>
      <c r="BIR21" s="104"/>
      <c r="BIS21" s="104"/>
      <c r="BIT21" s="104"/>
      <c r="BIU21" s="104"/>
      <c r="BIV21" s="104"/>
      <c r="BIW21" s="104"/>
      <c r="BIX21" s="104"/>
      <c r="BIY21" s="104"/>
      <c r="BIZ21" s="104"/>
      <c r="BJA21" s="104"/>
      <c r="BJB21" s="104"/>
      <c r="BJC21" s="104"/>
      <c r="BJD21" s="104"/>
      <c r="BJE21" s="104"/>
      <c r="BJF21" s="104"/>
      <c r="BJG21" s="104"/>
      <c r="BJH21" s="104"/>
      <c r="BJI21" s="104"/>
      <c r="BJJ21" s="104"/>
      <c r="BJK21" s="104"/>
      <c r="BJL21" s="104"/>
      <c r="BJM21" s="104"/>
      <c r="BJN21" s="104"/>
      <c r="BJO21" s="104"/>
      <c r="BJP21" s="104"/>
      <c r="BJQ21" s="104"/>
      <c r="BJR21" s="104"/>
      <c r="BJS21" s="104"/>
      <c r="BJT21" s="104"/>
      <c r="BJU21" s="104"/>
      <c r="BJV21" s="104"/>
      <c r="BJW21" s="104"/>
      <c r="BJX21" s="104"/>
      <c r="BJY21" s="104"/>
      <c r="BJZ21" s="104"/>
      <c r="BKA21" s="104"/>
      <c r="BKB21" s="104"/>
      <c r="BKC21" s="104"/>
      <c r="BKD21" s="104"/>
      <c r="BKE21" s="104"/>
      <c r="BKF21" s="104"/>
      <c r="BKG21" s="104"/>
      <c r="BKH21" s="104"/>
      <c r="BKI21" s="104"/>
      <c r="BKJ21" s="104"/>
      <c r="BKK21" s="104"/>
      <c r="BKL21" s="104"/>
      <c r="BKM21" s="104"/>
      <c r="BKN21" s="104"/>
      <c r="BKO21" s="104"/>
      <c r="BKP21" s="104"/>
      <c r="BKQ21" s="104"/>
      <c r="BKR21" s="104"/>
      <c r="BKS21" s="104"/>
      <c r="BKT21" s="104"/>
      <c r="BKU21" s="104"/>
      <c r="BKV21" s="104"/>
      <c r="BKW21" s="104"/>
      <c r="BKX21" s="104"/>
      <c r="BKY21" s="104"/>
      <c r="BKZ21" s="104"/>
      <c r="BLA21" s="104"/>
      <c r="BLB21" s="104"/>
      <c r="BLC21" s="104"/>
      <c r="BLD21" s="104"/>
      <c r="BLE21" s="104"/>
      <c r="BLF21" s="104"/>
      <c r="BLG21" s="104"/>
      <c r="BLH21" s="104"/>
      <c r="BLI21" s="104"/>
      <c r="BLJ21" s="104"/>
      <c r="BLK21" s="104"/>
      <c r="BLL21" s="104"/>
      <c r="BLM21" s="104"/>
      <c r="BLN21" s="104"/>
      <c r="BLO21" s="104"/>
      <c r="BLP21" s="104"/>
      <c r="BLQ21" s="104"/>
      <c r="BLR21" s="104"/>
      <c r="BLS21" s="104"/>
      <c r="BLT21" s="104"/>
      <c r="BLU21" s="104"/>
      <c r="BLV21" s="104"/>
      <c r="BLW21" s="104"/>
      <c r="BLX21" s="104"/>
      <c r="BLY21" s="104"/>
      <c r="BLZ21" s="104"/>
      <c r="BMA21" s="104"/>
      <c r="BMB21" s="104"/>
      <c r="BMC21" s="104"/>
      <c r="BMD21" s="104"/>
      <c r="BME21" s="104"/>
      <c r="BMF21" s="104"/>
      <c r="BMG21" s="104"/>
      <c r="BMH21" s="104"/>
      <c r="BMI21" s="104"/>
      <c r="BMJ21" s="104"/>
      <c r="BMK21" s="104"/>
      <c r="BML21" s="104"/>
      <c r="BMM21" s="104"/>
      <c r="BMN21" s="104"/>
      <c r="BMO21" s="104"/>
      <c r="BMP21" s="104"/>
      <c r="BMQ21" s="104"/>
      <c r="BMR21" s="104"/>
      <c r="BMS21" s="104"/>
      <c r="BMT21" s="104"/>
      <c r="BMU21" s="104"/>
      <c r="BMV21" s="104"/>
      <c r="BMW21" s="104"/>
      <c r="BMX21" s="104"/>
      <c r="BMY21" s="104"/>
      <c r="BMZ21" s="104"/>
      <c r="BNA21" s="104"/>
      <c r="BNB21" s="104"/>
      <c r="BNC21" s="104"/>
      <c r="BND21" s="104"/>
      <c r="BNE21" s="104"/>
      <c r="BNF21" s="104"/>
      <c r="BNG21" s="104"/>
      <c r="BNH21" s="104"/>
      <c r="BNI21" s="104"/>
      <c r="BNJ21" s="104"/>
      <c r="BNK21" s="104"/>
      <c r="BNL21" s="104"/>
      <c r="BNM21" s="104"/>
      <c r="BNN21" s="104"/>
      <c r="BNO21" s="104"/>
      <c r="BNP21" s="104"/>
      <c r="BNQ21" s="104"/>
      <c r="BNR21" s="104"/>
      <c r="BNS21" s="104"/>
      <c r="BNT21" s="104"/>
      <c r="BNU21" s="104"/>
      <c r="BNV21" s="104"/>
      <c r="BNW21" s="104"/>
      <c r="BNX21" s="104"/>
      <c r="BNY21" s="104"/>
      <c r="BNZ21" s="104"/>
      <c r="BOA21" s="104"/>
      <c r="BOB21" s="104"/>
      <c r="BOC21" s="104"/>
      <c r="BOD21" s="104"/>
      <c r="BOE21" s="104"/>
      <c r="BOF21" s="104"/>
      <c r="BOG21" s="104"/>
      <c r="BOH21" s="104"/>
      <c r="BOI21" s="104"/>
      <c r="BOJ21" s="104"/>
      <c r="BOK21" s="104"/>
      <c r="BOL21" s="104"/>
      <c r="BOM21" s="104"/>
      <c r="BON21" s="104"/>
      <c r="BOO21" s="104"/>
      <c r="BOP21" s="104"/>
      <c r="BOQ21" s="104"/>
      <c r="BOR21" s="104"/>
      <c r="BOS21" s="104"/>
      <c r="BOT21" s="104"/>
      <c r="BOU21" s="104"/>
      <c r="BOV21" s="104"/>
      <c r="BOW21" s="104"/>
      <c r="BOX21" s="104"/>
      <c r="BOY21" s="104"/>
      <c r="BOZ21" s="104"/>
      <c r="BPA21" s="104"/>
      <c r="BPB21" s="104"/>
      <c r="BPC21" s="104"/>
      <c r="BPD21" s="104"/>
      <c r="BPE21" s="104"/>
      <c r="BPF21" s="104"/>
      <c r="BPG21" s="104"/>
      <c r="BPH21" s="104"/>
      <c r="BPI21" s="104"/>
      <c r="BPJ21" s="104"/>
      <c r="BPK21" s="104"/>
      <c r="BPL21" s="104"/>
      <c r="BPM21" s="104"/>
      <c r="BPN21" s="104"/>
      <c r="BPO21" s="104"/>
      <c r="BPP21" s="104"/>
      <c r="BPQ21" s="104"/>
      <c r="BPR21" s="104"/>
      <c r="BPS21" s="104"/>
      <c r="BPT21" s="104"/>
      <c r="BPU21" s="104"/>
      <c r="BPV21" s="104"/>
      <c r="BPW21" s="104"/>
      <c r="BPX21" s="104"/>
      <c r="BPY21" s="104"/>
      <c r="BPZ21" s="104"/>
      <c r="BQA21" s="104"/>
      <c r="BQB21" s="104"/>
      <c r="BQC21" s="104"/>
      <c r="BQD21" s="104"/>
      <c r="BQE21" s="104"/>
      <c r="BQF21" s="104"/>
      <c r="BQG21" s="104"/>
      <c r="BQH21" s="104"/>
      <c r="BQI21" s="104"/>
      <c r="BQJ21" s="104"/>
      <c r="BQK21" s="104"/>
      <c r="BQL21" s="104"/>
      <c r="BQM21" s="104"/>
      <c r="BQN21" s="104"/>
      <c r="BQO21" s="104"/>
      <c r="BQP21" s="104"/>
      <c r="BQQ21" s="104"/>
      <c r="BQR21" s="104"/>
      <c r="BQS21" s="104"/>
      <c r="BQT21" s="104"/>
      <c r="BQU21" s="104"/>
      <c r="BQV21" s="104"/>
      <c r="BQW21" s="104"/>
      <c r="BQX21" s="104"/>
      <c r="BQY21" s="104"/>
      <c r="BQZ21" s="104"/>
      <c r="BRA21" s="104"/>
      <c r="BRB21" s="104"/>
      <c r="BRC21" s="104"/>
      <c r="BRD21" s="104"/>
      <c r="BRE21" s="104"/>
      <c r="BRF21" s="104"/>
      <c r="BRG21" s="104"/>
      <c r="BRH21" s="104"/>
      <c r="BRI21" s="104"/>
      <c r="BRJ21" s="104"/>
      <c r="BRK21" s="104"/>
      <c r="BRL21" s="104"/>
      <c r="BRM21" s="104"/>
      <c r="BRN21" s="104"/>
      <c r="BRO21" s="104"/>
      <c r="BRP21" s="104"/>
      <c r="BRQ21" s="104"/>
      <c r="BRR21" s="104"/>
      <c r="BRS21" s="104"/>
      <c r="BRT21" s="104"/>
      <c r="BRU21" s="104"/>
      <c r="BRV21" s="104"/>
      <c r="BRW21" s="104"/>
      <c r="BRX21" s="104"/>
      <c r="BRY21" s="104"/>
      <c r="BRZ21" s="104"/>
      <c r="BSA21" s="104"/>
      <c r="BSB21" s="104"/>
      <c r="BSC21" s="104"/>
      <c r="BSD21" s="104"/>
      <c r="BSE21" s="104"/>
      <c r="BSF21" s="104"/>
      <c r="BSG21" s="104"/>
      <c r="BSH21" s="104"/>
      <c r="BSI21" s="104"/>
      <c r="BSJ21" s="104"/>
      <c r="BSK21" s="104"/>
      <c r="BSL21" s="104"/>
      <c r="BSM21" s="104"/>
      <c r="BSN21" s="104"/>
      <c r="BSO21" s="104"/>
      <c r="BSP21" s="104"/>
      <c r="BSQ21" s="104"/>
      <c r="BSR21" s="104"/>
      <c r="BSS21" s="104"/>
      <c r="BST21" s="104"/>
      <c r="BSU21" s="104"/>
      <c r="BSV21" s="104"/>
      <c r="BSW21" s="104"/>
      <c r="BSX21" s="104"/>
      <c r="BSY21" s="104"/>
      <c r="BSZ21" s="104"/>
      <c r="BTA21" s="104"/>
      <c r="BTB21" s="104"/>
      <c r="BTC21" s="104"/>
      <c r="BTD21" s="104"/>
      <c r="BTE21" s="104"/>
      <c r="BTF21" s="104"/>
      <c r="BTG21" s="104"/>
      <c r="BTH21" s="104"/>
      <c r="BTI21" s="104"/>
      <c r="BTJ21" s="104"/>
      <c r="BTK21" s="104"/>
      <c r="BTL21" s="104"/>
      <c r="BTM21" s="104"/>
      <c r="BTN21" s="104"/>
      <c r="BTO21" s="104"/>
      <c r="BTP21" s="104"/>
      <c r="BTQ21" s="104"/>
      <c r="BTR21" s="104"/>
      <c r="BTS21" s="104"/>
      <c r="BTT21" s="104"/>
      <c r="BTU21" s="104"/>
      <c r="BTV21" s="104"/>
      <c r="BTW21" s="104"/>
      <c r="BTX21" s="104"/>
      <c r="BTY21" s="104"/>
      <c r="BTZ21" s="104"/>
      <c r="BUA21" s="104"/>
      <c r="BUB21" s="104"/>
      <c r="BUC21" s="104"/>
      <c r="BUD21" s="104"/>
      <c r="BUE21" s="104"/>
      <c r="BUF21" s="104"/>
      <c r="BUG21" s="104"/>
      <c r="BUH21" s="104"/>
      <c r="BUI21" s="104"/>
      <c r="BUJ21" s="104"/>
      <c r="BUK21" s="104"/>
      <c r="BUL21" s="104"/>
      <c r="BUM21" s="104"/>
      <c r="BUN21" s="104"/>
      <c r="BUO21" s="104"/>
      <c r="BUP21" s="104"/>
      <c r="BUQ21" s="104"/>
      <c r="BUR21" s="104"/>
      <c r="BUS21" s="104"/>
      <c r="BUT21" s="104"/>
      <c r="BUU21" s="104"/>
      <c r="BUV21" s="104"/>
      <c r="BUW21" s="104"/>
      <c r="BUX21" s="104"/>
      <c r="BUY21" s="104"/>
      <c r="BUZ21" s="104"/>
      <c r="BVA21" s="104"/>
      <c r="BVB21" s="104"/>
      <c r="BVC21" s="104"/>
      <c r="BVD21" s="104"/>
      <c r="BVE21" s="104"/>
      <c r="BVF21" s="104"/>
      <c r="BVG21" s="104"/>
      <c r="BVH21" s="104"/>
      <c r="BVI21" s="104"/>
      <c r="BVJ21" s="104"/>
      <c r="BVK21" s="104"/>
      <c r="BVL21" s="104"/>
      <c r="BVM21" s="104"/>
      <c r="BVN21" s="104"/>
      <c r="BVO21" s="104"/>
      <c r="BVP21" s="104"/>
      <c r="BVQ21" s="104"/>
      <c r="BVR21" s="104"/>
      <c r="BVS21" s="104"/>
      <c r="BVT21" s="104"/>
      <c r="BVU21" s="104"/>
      <c r="BVV21" s="104"/>
      <c r="BVW21" s="104"/>
      <c r="BVX21" s="104"/>
      <c r="BVY21" s="104"/>
      <c r="BVZ21" s="104"/>
      <c r="BWA21" s="104"/>
      <c r="BWB21" s="104"/>
      <c r="BWC21" s="104"/>
      <c r="BWD21" s="104"/>
      <c r="BWE21" s="104"/>
      <c r="BWF21" s="104"/>
      <c r="BWG21" s="104"/>
      <c r="BWH21" s="104"/>
      <c r="BWI21" s="104"/>
      <c r="BWJ21" s="104"/>
      <c r="BWK21" s="104"/>
      <c r="BWL21" s="104"/>
      <c r="BWM21" s="104"/>
      <c r="BWN21" s="104"/>
      <c r="BWO21" s="104"/>
      <c r="BWP21" s="104"/>
      <c r="BWQ21" s="104"/>
      <c r="BWR21" s="104"/>
      <c r="BWS21" s="104"/>
      <c r="BWT21" s="104"/>
      <c r="BWU21" s="104"/>
      <c r="BWV21" s="104"/>
      <c r="BWW21" s="104"/>
      <c r="BWX21" s="104"/>
      <c r="BWY21" s="104"/>
      <c r="BWZ21" s="104"/>
      <c r="BXA21" s="104"/>
      <c r="BXB21" s="104"/>
      <c r="BXC21" s="104"/>
      <c r="BXD21" s="104"/>
      <c r="BXE21" s="104"/>
      <c r="BXF21" s="104"/>
      <c r="BXG21" s="104"/>
      <c r="BXH21" s="104"/>
      <c r="BXI21" s="104"/>
      <c r="BXJ21" s="104"/>
      <c r="BXK21" s="104"/>
      <c r="BXL21" s="104"/>
      <c r="BXM21" s="104"/>
      <c r="BXN21" s="104"/>
      <c r="BXO21" s="104"/>
      <c r="BXP21" s="104"/>
      <c r="BXQ21" s="104"/>
      <c r="BXR21" s="104"/>
      <c r="BXS21" s="104"/>
      <c r="BXT21" s="104"/>
      <c r="BXU21" s="104"/>
      <c r="BXV21" s="104"/>
      <c r="BXW21" s="104"/>
      <c r="BXX21" s="104"/>
      <c r="BXY21" s="104"/>
      <c r="BXZ21" s="104"/>
      <c r="BYA21" s="104"/>
      <c r="BYB21" s="104"/>
      <c r="BYC21" s="104"/>
      <c r="BYD21" s="104"/>
      <c r="BYE21" s="104"/>
      <c r="BYF21" s="104"/>
      <c r="BYG21" s="104"/>
      <c r="BYH21" s="104"/>
      <c r="BYI21" s="104"/>
      <c r="BYJ21" s="104"/>
      <c r="BYK21" s="104"/>
      <c r="BYL21" s="104"/>
      <c r="BYM21" s="104"/>
      <c r="BYN21" s="104"/>
      <c r="BYO21" s="104"/>
      <c r="BYP21" s="104"/>
      <c r="BYQ21" s="104"/>
      <c r="BYR21" s="104"/>
      <c r="BYS21" s="104"/>
      <c r="BYT21" s="104"/>
      <c r="BYU21" s="104"/>
      <c r="BYV21" s="104"/>
      <c r="BYW21" s="104"/>
      <c r="BYX21" s="104"/>
      <c r="BYY21" s="104"/>
      <c r="BYZ21" s="104"/>
      <c r="BZA21" s="104"/>
      <c r="BZB21" s="104"/>
      <c r="BZC21" s="104"/>
      <c r="BZD21" s="104"/>
      <c r="BZE21" s="104"/>
      <c r="BZF21" s="104"/>
      <c r="BZG21" s="104"/>
      <c r="BZH21" s="104"/>
      <c r="BZI21" s="104"/>
      <c r="BZJ21" s="104"/>
      <c r="BZK21" s="104"/>
      <c r="BZL21" s="104"/>
      <c r="BZM21" s="104"/>
      <c r="BZN21" s="104"/>
      <c r="BZO21" s="104"/>
      <c r="BZP21" s="104"/>
      <c r="BZQ21" s="104"/>
      <c r="BZR21" s="104"/>
      <c r="BZS21" s="104"/>
      <c r="BZT21" s="104"/>
      <c r="BZU21" s="104"/>
      <c r="BZV21" s="104"/>
      <c r="BZW21" s="104"/>
      <c r="BZX21" s="104"/>
      <c r="BZY21" s="104"/>
      <c r="BZZ21" s="104"/>
      <c r="CAA21" s="104"/>
      <c r="CAB21" s="104"/>
      <c r="CAC21" s="104"/>
      <c r="CAD21" s="104"/>
      <c r="CAE21" s="104"/>
      <c r="CAF21" s="104"/>
      <c r="CAG21" s="104"/>
      <c r="CAH21" s="104"/>
      <c r="CAI21" s="104"/>
      <c r="CAJ21" s="104"/>
      <c r="CAK21" s="104"/>
      <c r="CAL21" s="104"/>
      <c r="CAM21" s="104"/>
      <c r="CAN21" s="104"/>
      <c r="CAO21" s="104"/>
      <c r="CAP21" s="104"/>
      <c r="CAQ21" s="104"/>
      <c r="CAR21" s="104"/>
      <c r="CAS21" s="104"/>
      <c r="CAT21" s="104"/>
      <c r="CAU21" s="104"/>
      <c r="CAV21" s="104"/>
      <c r="CAW21" s="104"/>
      <c r="CAX21" s="104"/>
      <c r="CAY21" s="104"/>
      <c r="CAZ21" s="104"/>
      <c r="CBA21" s="104"/>
      <c r="CBB21" s="104"/>
      <c r="CBC21" s="104"/>
      <c r="CBD21" s="104"/>
      <c r="CBE21" s="104"/>
      <c r="CBF21" s="104"/>
      <c r="CBG21" s="104"/>
      <c r="CBH21" s="104"/>
      <c r="CBI21" s="104"/>
      <c r="CBJ21" s="104"/>
      <c r="CBK21" s="104"/>
      <c r="CBL21" s="104"/>
      <c r="CBM21" s="104"/>
      <c r="CBN21" s="104"/>
      <c r="CBO21" s="104"/>
      <c r="CBP21" s="104"/>
      <c r="CBQ21" s="104"/>
      <c r="CBR21" s="104"/>
      <c r="CBS21" s="104"/>
      <c r="CBT21" s="104"/>
      <c r="CBU21" s="104"/>
      <c r="CBV21" s="104"/>
      <c r="CBW21" s="104"/>
      <c r="CBX21" s="104"/>
      <c r="CBY21" s="104"/>
      <c r="CBZ21" s="104"/>
      <c r="CCA21" s="104"/>
      <c r="CCB21" s="104"/>
      <c r="CCC21" s="104"/>
      <c r="CCD21" s="104"/>
      <c r="CCE21" s="104"/>
      <c r="CCF21" s="104"/>
      <c r="CCG21" s="104"/>
      <c r="CCH21" s="104"/>
      <c r="CCI21" s="104"/>
      <c r="CCJ21" s="104"/>
      <c r="CCK21" s="104"/>
      <c r="CCL21" s="104"/>
      <c r="CCM21" s="104"/>
      <c r="CCN21" s="104"/>
      <c r="CCO21" s="104"/>
      <c r="CCP21" s="104"/>
      <c r="CCQ21" s="104"/>
      <c r="CCR21" s="104"/>
      <c r="CCS21" s="104"/>
      <c r="CCT21" s="104"/>
      <c r="CCU21" s="104"/>
      <c r="CCV21" s="104"/>
      <c r="CCW21" s="104"/>
      <c r="CCX21" s="104"/>
      <c r="CCY21" s="104"/>
      <c r="CCZ21" s="104"/>
      <c r="CDA21" s="104"/>
      <c r="CDB21" s="104"/>
      <c r="CDC21" s="104"/>
      <c r="CDD21" s="104"/>
      <c r="CDE21" s="104"/>
      <c r="CDF21" s="104"/>
      <c r="CDG21" s="104"/>
      <c r="CDH21" s="104"/>
      <c r="CDI21" s="104"/>
      <c r="CDJ21" s="104"/>
      <c r="CDK21" s="104"/>
      <c r="CDL21" s="104"/>
      <c r="CDM21" s="104"/>
      <c r="CDN21" s="104"/>
      <c r="CDO21" s="104"/>
      <c r="CDP21" s="104"/>
      <c r="CDQ21" s="104"/>
      <c r="CDR21" s="104"/>
      <c r="CDS21" s="104"/>
      <c r="CDT21" s="104"/>
      <c r="CDU21" s="104"/>
      <c r="CDV21" s="104"/>
      <c r="CDW21" s="104"/>
      <c r="CDX21" s="104"/>
      <c r="CDY21" s="104"/>
      <c r="CDZ21" s="104"/>
      <c r="CEA21" s="104"/>
      <c r="CEB21" s="104"/>
      <c r="CEC21" s="104"/>
      <c r="CED21" s="104"/>
      <c r="CEE21" s="104"/>
      <c r="CEF21" s="104"/>
      <c r="CEG21" s="104"/>
      <c r="CEH21" s="104"/>
      <c r="CEI21" s="104"/>
      <c r="CEJ21" s="104"/>
      <c r="CEK21" s="104"/>
      <c r="CEL21" s="104"/>
      <c r="CEM21" s="104"/>
      <c r="CEN21" s="104"/>
      <c r="CEO21" s="104"/>
      <c r="CEP21" s="104"/>
      <c r="CEQ21" s="104"/>
      <c r="CER21" s="104"/>
      <c r="CES21" s="104"/>
      <c r="CET21" s="104"/>
      <c r="CEU21" s="104"/>
      <c r="CEV21" s="104"/>
      <c r="CEW21" s="104"/>
      <c r="CEX21" s="104"/>
      <c r="CEY21" s="104"/>
      <c r="CEZ21" s="104"/>
      <c r="CFA21" s="104"/>
      <c r="CFB21" s="104"/>
      <c r="CFC21" s="104"/>
      <c r="CFD21" s="104"/>
      <c r="CFE21" s="104"/>
      <c r="CFF21" s="104"/>
      <c r="CFG21" s="104"/>
      <c r="CFH21" s="104"/>
      <c r="CFI21" s="104"/>
      <c r="CFJ21" s="104"/>
      <c r="CFK21" s="104"/>
      <c r="CFL21" s="104"/>
      <c r="CFM21" s="104"/>
      <c r="CFN21" s="104"/>
      <c r="CFO21" s="104"/>
      <c r="CFP21" s="104"/>
      <c r="CFQ21" s="104"/>
      <c r="CFR21" s="104"/>
      <c r="CFS21" s="104"/>
      <c r="CFT21" s="104"/>
      <c r="CFU21" s="104"/>
      <c r="CFV21" s="104"/>
      <c r="CFW21" s="104"/>
      <c r="CFX21" s="104"/>
      <c r="CFY21" s="104"/>
      <c r="CFZ21" s="104"/>
      <c r="CGA21" s="104"/>
      <c r="CGB21" s="104"/>
      <c r="CGC21" s="104"/>
      <c r="CGD21" s="104"/>
      <c r="CGE21" s="104"/>
      <c r="CGF21" s="104"/>
      <c r="CGG21" s="104"/>
      <c r="CGH21" s="104"/>
      <c r="CGI21" s="104"/>
      <c r="CGJ21" s="104"/>
      <c r="CGK21" s="104"/>
      <c r="CGL21" s="104"/>
      <c r="CGM21" s="104"/>
      <c r="CGN21" s="104"/>
      <c r="CGO21" s="104"/>
      <c r="CGP21" s="104"/>
      <c r="CGQ21" s="104"/>
      <c r="CGR21" s="104"/>
      <c r="CGS21" s="104"/>
      <c r="CGT21" s="104"/>
      <c r="CGU21" s="104"/>
      <c r="CGV21" s="104"/>
      <c r="CGW21" s="104"/>
      <c r="CGX21" s="104"/>
      <c r="CGY21" s="104"/>
      <c r="CGZ21" s="104"/>
      <c r="CHA21" s="104"/>
      <c r="CHB21" s="104"/>
      <c r="CHC21" s="104"/>
      <c r="CHD21" s="104"/>
      <c r="CHE21" s="104"/>
      <c r="CHF21" s="104"/>
      <c r="CHG21" s="104"/>
      <c r="CHH21" s="104"/>
      <c r="CHI21" s="104"/>
      <c r="CHJ21" s="104"/>
      <c r="CHK21" s="104"/>
      <c r="CHL21" s="104"/>
      <c r="CHM21" s="104"/>
      <c r="CHN21" s="104"/>
      <c r="CHO21" s="104"/>
      <c r="CHP21" s="104"/>
      <c r="CHQ21" s="104"/>
      <c r="CHR21" s="104"/>
      <c r="CHS21" s="104"/>
      <c r="CHT21" s="104"/>
      <c r="CHU21" s="104"/>
      <c r="CHV21" s="104"/>
      <c r="CHW21" s="104"/>
      <c r="CHX21" s="104"/>
      <c r="CHY21" s="104"/>
      <c r="CHZ21" s="104"/>
      <c r="CIA21" s="104"/>
      <c r="CIB21" s="104"/>
      <c r="CIC21" s="104"/>
      <c r="CID21" s="104"/>
      <c r="CIE21" s="104"/>
      <c r="CIF21" s="104"/>
      <c r="CIG21" s="104"/>
      <c r="CIH21" s="104"/>
      <c r="CII21" s="104"/>
      <c r="CIJ21" s="104"/>
      <c r="CIK21" s="104"/>
      <c r="CIL21" s="104"/>
      <c r="CIM21" s="104"/>
      <c r="CIN21" s="104"/>
      <c r="CIO21" s="104"/>
      <c r="CIP21" s="104"/>
      <c r="CIQ21" s="104"/>
      <c r="CIR21" s="104"/>
      <c r="CIS21" s="104"/>
      <c r="CIT21" s="104"/>
      <c r="CIU21" s="104"/>
      <c r="CIV21" s="104"/>
      <c r="CIW21" s="104"/>
      <c r="CIX21" s="104"/>
      <c r="CIY21" s="104"/>
      <c r="CIZ21" s="104"/>
      <c r="CJA21" s="104"/>
      <c r="CJB21" s="104"/>
      <c r="CJC21" s="104"/>
      <c r="CJD21" s="104"/>
      <c r="CJE21" s="104"/>
      <c r="CJF21" s="104"/>
      <c r="CJG21" s="104"/>
      <c r="CJH21" s="104"/>
      <c r="CJI21" s="104"/>
      <c r="CJJ21" s="104"/>
      <c r="CJK21" s="104"/>
      <c r="CJL21" s="104"/>
      <c r="CJM21" s="104"/>
      <c r="CJN21" s="104"/>
      <c r="CJO21" s="104"/>
      <c r="CJP21" s="104"/>
      <c r="CJQ21" s="104"/>
      <c r="CJR21" s="104"/>
      <c r="CJS21" s="104"/>
      <c r="CJT21" s="104"/>
      <c r="CJU21" s="104"/>
      <c r="CJV21" s="104"/>
      <c r="CJW21" s="104"/>
      <c r="CJX21" s="104"/>
      <c r="CJY21" s="104"/>
      <c r="CJZ21" s="104"/>
      <c r="CKA21" s="104"/>
      <c r="CKB21" s="104"/>
      <c r="CKC21" s="104"/>
      <c r="CKD21" s="104"/>
      <c r="CKE21" s="104"/>
      <c r="CKF21" s="104"/>
      <c r="CKG21" s="104"/>
      <c r="CKH21" s="104"/>
      <c r="CKI21" s="104"/>
      <c r="CKJ21" s="104"/>
      <c r="CKK21" s="104"/>
      <c r="CKL21" s="104"/>
      <c r="CKM21" s="104"/>
      <c r="CKN21" s="104"/>
      <c r="CKO21" s="104"/>
      <c r="CKP21" s="104"/>
      <c r="CKQ21" s="104"/>
      <c r="CKR21" s="104"/>
      <c r="CKS21" s="104"/>
      <c r="CKT21" s="104"/>
      <c r="CKU21" s="104"/>
      <c r="CKV21" s="104"/>
      <c r="CKW21" s="104"/>
      <c r="CKX21" s="104"/>
      <c r="CKY21" s="104"/>
      <c r="CKZ21" s="104"/>
      <c r="CLA21" s="104"/>
      <c r="CLB21" s="104"/>
      <c r="CLC21" s="104"/>
      <c r="CLD21" s="104"/>
      <c r="CLE21" s="104"/>
      <c r="CLF21" s="104"/>
      <c r="CLG21" s="104"/>
      <c r="CLH21" s="104"/>
      <c r="CLI21" s="104"/>
      <c r="CLJ21" s="104"/>
      <c r="CLK21" s="104"/>
      <c r="CLL21" s="104"/>
      <c r="CLM21" s="104"/>
      <c r="CLN21" s="104"/>
      <c r="CLO21" s="104"/>
      <c r="CLP21" s="104"/>
      <c r="CLQ21" s="104"/>
      <c r="CLR21" s="104"/>
      <c r="CLS21" s="104"/>
      <c r="CLT21" s="104"/>
      <c r="CLU21" s="104"/>
      <c r="CLV21" s="104"/>
      <c r="CLW21" s="104"/>
      <c r="CLX21" s="104"/>
      <c r="CLY21" s="104"/>
      <c r="CLZ21" s="104"/>
      <c r="CMA21" s="104"/>
      <c r="CMB21" s="104"/>
      <c r="CMC21" s="104"/>
      <c r="CMD21" s="104"/>
      <c r="CME21" s="104"/>
      <c r="CMF21" s="104"/>
      <c r="CMG21" s="104"/>
      <c r="CMH21" s="104"/>
      <c r="CMI21" s="104"/>
      <c r="CMJ21" s="104"/>
      <c r="CMK21" s="104"/>
      <c r="CML21" s="104"/>
      <c r="CMM21" s="104"/>
      <c r="CMN21" s="104"/>
      <c r="CMO21" s="104"/>
      <c r="CMP21" s="104"/>
      <c r="CMQ21" s="104"/>
      <c r="CMR21" s="104"/>
      <c r="CMS21" s="104"/>
      <c r="CMT21" s="104"/>
      <c r="CMU21" s="104"/>
      <c r="CMV21" s="104"/>
      <c r="CMW21" s="104"/>
      <c r="CMX21" s="104"/>
      <c r="CMY21" s="104"/>
      <c r="CMZ21" s="104"/>
      <c r="CNA21" s="104"/>
      <c r="CNB21" s="104"/>
      <c r="CNC21" s="104"/>
      <c r="CND21" s="104"/>
      <c r="CNE21" s="104"/>
      <c r="CNF21" s="104"/>
      <c r="CNG21" s="104"/>
      <c r="CNH21" s="104"/>
      <c r="CNI21" s="104"/>
      <c r="CNJ21" s="104"/>
      <c r="CNK21" s="104"/>
      <c r="CNL21" s="104"/>
      <c r="CNM21" s="104"/>
      <c r="CNN21" s="104"/>
      <c r="CNO21" s="104"/>
      <c r="CNP21" s="104"/>
      <c r="CNQ21" s="104"/>
      <c r="CNR21" s="104"/>
      <c r="CNS21" s="104"/>
      <c r="CNT21" s="104"/>
      <c r="CNU21" s="104"/>
      <c r="CNV21" s="104"/>
      <c r="CNW21" s="104"/>
      <c r="CNX21" s="104"/>
      <c r="CNY21" s="104"/>
      <c r="CNZ21" s="104"/>
      <c r="COA21" s="104"/>
      <c r="COB21" s="104"/>
      <c r="COC21" s="104"/>
      <c r="COD21" s="104"/>
      <c r="COE21" s="104"/>
      <c r="COF21" s="104"/>
      <c r="COG21" s="104"/>
      <c r="COH21" s="104"/>
      <c r="COI21" s="104"/>
      <c r="COJ21" s="104"/>
      <c r="COK21" s="104"/>
      <c r="COL21" s="104"/>
      <c r="COM21" s="104"/>
      <c r="CON21" s="104"/>
      <c r="COO21" s="104"/>
      <c r="COP21" s="104"/>
      <c r="COQ21" s="104"/>
      <c r="COR21" s="104"/>
      <c r="COS21" s="104"/>
      <c r="COT21" s="104"/>
      <c r="COU21" s="104"/>
      <c r="COV21" s="104"/>
      <c r="COW21" s="104"/>
      <c r="COX21" s="104"/>
      <c r="COY21" s="104"/>
      <c r="COZ21" s="104"/>
      <c r="CPA21" s="104"/>
      <c r="CPB21" s="104"/>
      <c r="CPC21" s="104"/>
      <c r="CPD21" s="104"/>
      <c r="CPE21" s="104"/>
      <c r="CPF21" s="104"/>
      <c r="CPG21" s="104"/>
      <c r="CPH21" s="104"/>
      <c r="CPI21" s="104"/>
      <c r="CPJ21" s="104"/>
      <c r="CPK21" s="104"/>
      <c r="CPL21" s="104"/>
      <c r="CPM21" s="104"/>
      <c r="CPN21" s="104"/>
      <c r="CPO21" s="104"/>
      <c r="CPP21" s="104"/>
      <c r="CPQ21" s="104"/>
      <c r="CPR21" s="104"/>
      <c r="CPS21" s="104"/>
      <c r="CPT21" s="104"/>
      <c r="CPU21" s="104"/>
      <c r="CPV21" s="104"/>
      <c r="CPW21" s="104"/>
      <c r="CPX21" s="104"/>
      <c r="CPY21" s="104"/>
      <c r="CPZ21" s="104"/>
      <c r="CQA21" s="104"/>
      <c r="CQB21" s="104"/>
      <c r="CQC21" s="104"/>
      <c r="CQD21" s="104"/>
      <c r="CQE21" s="104"/>
      <c r="CQF21" s="104"/>
      <c r="CQG21" s="104"/>
      <c r="CQH21" s="104"/>
      <c r="CQI21" s="104"/>
      <c r="CQJ21" s="104"/>
      <c r="CQK21" s="104"/>
      <c r="CQL21" s="104"/>
      <c r="CQM21" s="104"/>
      <c r="CQN21" s="104"/>
      <c r="CQO21" s="104"/>
      <c r="CQP21" s="104"/>
      <c r="CQQ21" s="104"/>
      <c r="CQR21" s="104"/>
      <c r="CQS21" s="104"/>
      <c r="CQT21" s="104"/>
      <c r="CQU21" s="104"/>
      <c r="CQV21" s="104"/>
      <c r="CQW21" s="104"/>
      <c r="CQX21" s="104"/>
      <c r="CQY21" s="104"/>
      <c r="CQZ21" s="104"/>
      <c r="CRA21" s="104"/>
      <c r="CRB21" s="104"/>
      <c r="CRC21" s="104"/>
      <c r="CRD21" s="104"/>
      <c r="CRE21" s="104"/>
      <c r="CRF21" s="104"/>
      <c r="CRG21" s="104"/>
      <c r="CRH21" s="104"/>
      <c r="CRI21" s="104"/>
      <c r="CRJ21" s="104"/>
      <c r="CRK21" s="104"/>
      <c r="CRL21" s="104"/>
      <c r="CRM21" s="104"/>
      <c r="CRN21" s="104"/>
      <c r="CRO21" s="104"/>
      <c r="CRP21" s="104"/>
      <c r="CRQ21" s="104"/>
      <c r="CRR21" s="104"/>
      <c r="CRS21" s="104"/>
      <c r="CRT21" s="104"/>
      <c r="CRU21" s="104"/>
      <c r="CRV21" s="104"/>
      <c r="CRW21" s="104"/>
      <c r="CRX21" s="104"/>
      <c r="CRY21" s="104"/>
      <c r="CRZ21" s="104"/>
      <c r="CSA21" s="104"/>
      <c r="CSB21" s="104"/>
      <c r="CSC21" s="104"/>
      <c r="CSD21" s="104"/>
      <c r="CSE21" s="104"/>
      <c r="CSF21" s="104"/>
      <c r="CSG21" s="104"/>
      <c r="CSH21" s="104"/>
      <c r="CSI21" s="104"/>
      <c r="CSJ21" s="104"/>
      <c r="CSK21" s="104"/>
      <c r="CSL21" s="104"/>
      <c r="CSM21" s="104"/>
      <c r="CSN21" s="104"/>
      <c r="CSO21" s="104"/>
      <c r="CSP21" s="104"/>
      <c r="CSQ21" s="104"/>
      <c r="CSR21" s="104"/>
      <c r="CSS21" s="104"/>
      <c r="CST21" s="104"/>
      <c r="CSU21" s="104"/>
      <c r="CSV21" s="104"/>
      <c r="CSW21" s="104"/>
      <c r="CSX21" s="104"/>
      <c r="CSY21" s="104"/>
      <c r="CSZ21" s="104"/>
      <c r="CTA21" s="104"/>
      <c r="CTB21" s="104"/>
      <c r="CTC21" s="104"/>
      <c r="CTD21" s="104"/>
      <c r="CTE21" s="104"/>
      <c r="CTF21" s="104"/>
      <c r="CTG21" s="104"/>
      <c r="CTH21" s="104"/>
      <c r="CTI21" s="104"/>
      <c r="CTJ21" s="104"/>
      <c r="CTK21" s="104"/>
      <c r="CTL21" s="104"/>
      <c r="CTM21" s="104"/>
      <c r="CTN21" s="104"/>
      <c r="CTO21" s="104"/>
      <c r="CTP21" s="104"/>
      <c r="CTQ21" s="104"/>
      <c r="CTR21" s="104"/>
      <c r="CTS21" s="104"/>
      <c r="CTT21" s="104"/>
      <c r="CTU21" s="104"/>
      <c r="CTV21" s="104"/>
      <c r="CTW21" s="104"/>
      <c r="CTX21" s="104"/>
      <c r="CTY21" s="104"/>
      <c r="CTZ21" s="104"/>
      <c r="CUA21" s="104"/>
      <c r="CUB21" s="104"/>
      <c r="CUC21" s="104"/>
      <c r="CUD21" s="104"/>
      <c r="CUE21" s="104"/>
      <c r="CUF21" s="104"/>
      <c r="CUG21" s="104"/>
      <c r="CUH21" s="104"/>
      <c r="CUI21" s="104"/>
      <c r="CUJ21" s="104"/>
      <c r="CUK21" s="104"/>
      <c r="CUL21" s="104"/>
      <c r="CUM21" s="104"/>
      <c r="CUN21" s="104"/>
      <c r="CUO21" s="104"/>
      <c r="CUP21" s="104"/>
      <c r="CUQ21" s="104"/>
      <c r="CUR21" s="104"/>
      <c r="CUS21" s="104"/>
      <c r="CUT21" s="104"/>
      <c r="CUU21" s="104"/>
      <c r="CUV21" s="104"/>
      <c r="CUW21" s="104"/>
      <c r="CUX21" s="104"/>
      <c r="CUY21" s="104"/>
      <c r="CUZ21" s="104"/>
      <c r="CVA21" s="104"/>
      <c r="CVB21" s="104"/>
      <c r="CVC21" s="104"/>
      <c r="CVD21" s="104"/>
      <c r="CVE21" s="104"/>
      <c r="CVF21" s="104"/>
      <c r="CVG21" s="104"/>
      <c r="CVH21" s="104"/>
      <c r="CVI21" s="104"/>
      <c r="CVJ21" s="104"/>
      <c r="CVK21" s="104"/>
      <c r="CVL21" s="104"/>
      <c r="CVM21" s="104"/>
      <c r="CVN21" s="104"/>
      <c r="CVO21" s="104"/>
      <c r="CVP21" s="104"/>
      <c r="CVQ21" s="104"/>
      <c r="CVR21" s="104"/>
      <c r="CVS21" s="104"/>
      <c r="CVT21" s="104"/>
      <c r="CVU21" s="104"/>
      <c r="CVV21" s="104"/>
      <c r="CVW21" s="104"/>
      <c r="CVX21" s="104"/>
      <c r="CVY21" s="104"/>
      <c r="CVZ21" s="104"/>
      <c r="CWA21" s="104"/>
      <c r="CWB21" s="104"/>
      <c r="CWC21" s="104"/>
      <c r="CWD21" s="104"/>
      <c r="CWE21" s="104"/>
      <c r="CWF21" s="104"/>
      <c r="CWG21" s="104"/>
      <c r="CWH21" s="104"/>
      <c r="CWI21" s="104"/>
      <c r="CWJ21" s="104"/>
      <c r="CWK21" s="104"/>
      <c r="CWL21" s="104"/>
      <c r="CWM21" s="104"/>
      <c r="CWN21" s="104"/>
      <c r="CWO21" s="104"/>
      <c r="CWP21" s="104"/>
      <c r="CWQ21" s="104"/>
      <c r="CWR21" s="104"/>
      <c r="CWS21" s="104"/>
      <c r="CWT21" s="104"/>
      <c r="CWU21" s="104"/>
      <c r="CWV21" s="104"/>
      <c r="CWW21" s="104"/>
      <c r="CWX21" s="104"/>
      <c r="CWY21" s="104"/>
      <c r="CWZ21" s="104"/>
      <c r="CXA21" s="104"/>
      <c r="CXB21" s="104"/>
      <c r="CXC21" s="104"/>
      <c r="CXD21" s="104"/>
      <c r="CXE21" s="104"/>
      <c r="CXF21" s="104"/>
      <c r="CXG21" s="104"/>
      <c r="CXH21" s="104"/>
      <c r="CXI21" s="104"/>
      <c r="CXJ21" s="104"/>
      <c r="CXK21" s="104"/>
      <c r="CXL21" s="104"/>
      <c r="CXM21" s="104"/>
      <c r="CXN21" s="104"/>
      <c r="CXO21" s="104"/>
      <c r="CXP21" s="104"/>
      <c r="CXQ21" s="104"/>
      <c r="CXR21" s="104"/>
      <c r="CXS21" s="104"/>
      <c r="CXT21" s="104"/>
      <c r="CXU21" s="104"/>
      <c r="CXV21" s="104"/>
      <c r="CXW21" s="104"/>
      <c r="CXX21" s="104"/>
      <c r="CXY21" s="104"/>
      <c r="CXZ21" s="104"/>
      <c r="CYA21" s="104"/>
      <c r="CYB21" s="104"/>
      <c r="CYC21" s="104"/>
      <c r="CYD21" s="104"/>
      <c r="CYE21" s="104"/>
      <c r="CYF21" s="104"/>
      <c r="CYG21" s="104"/>
      <c r="CYH21" s="104"/>
      <c r="CYI21" s="104"/>
      <c r="CYJ21" s="104"/>
      <c r="CYK21" s="104"/>
      <c r="CYL21" s="104"/>
      <c r="CYM21" s="104"/>
      <c r="CYN21" s="104"/>
      <c r="CYO21" s="104"/>
      <c r="CYP21" s="104"/>
      <c r="CYQ21" s="104"/>
      <c r="CYR21" s="104"/>
      <c r="CYS21" s="104"/>
      <c r="CYT21" s="104"/>
      <c r="CYU21" s="104"/>
      <c r="CYV21" s="104"/>
      <c r="CYW21" s="104"/>
      <c r="CYX21" s="104"/>
      <c r="CYY21" s="104"/>
      <c r="CYZ21" s="104"/>
      <c r="CZA21" s="104"/>
      <c r="CZB21" s="104"/>
      <c r="CZC21" s="104"/>
      <c r="CZD21" s="104"/>
      <c r="CZE21" s="104"/>
      <c r="CZF21" s="104"/>
      <c r="CZG21" s="104"/>
      <c r="CZH21" s="104"/>
      <c r="CZI21" s="104"/>
      <c r="CZJ21" s="104"/>
      <c r="CZK21" s="104"/>
      <c r="CZL21" s="104"/>
      <c r="CZM21" s="104"/>
      <c r="CZN21" s="104"/>
      <c r="CZO21" s="104"/>
      <c r="CZP21" s="104"/>
      <c r="CZQ21" s="104"/>
      <c r="CZR21" s="104"/>
      <c r="CZS21" s="104"/>
      <c r="CZT21" s="104"/>
      <c r="CZU21" s="104"/>
      <c r="CZV21" s="104"/>
      <c r="CZW21" s="104"/>
      <c r="CZX21" s="104"/>
      <c r="CZY21" s="104"/>
      <c r="CZZ21" s="104"/>
      <c r="DAA21" s="104"/>
      <c r="DAB21" s="104"/>
      <c r="DAC21" s="104"/>
      <c r="DAD21" s="104"/>
      <c r="DAE21" s="104"/>
      <c r="DAF21" s="104"/>
      <c r="DAG21" s="104"/>
      <c r="DAH21" s="104"/>
      <c r="DAI21" s="104"/>
      <c r="DAJ21" s="104"/>
      <c r="DAK21" s="104"/>
      <c r="DAL21" s="104"/>
      <c r="DAM21" s="104"/>
      <c r="DAN21" s="104"/>
      <c r="DAO21" s="104"/>
      <c r="DAP21" s="104"/>
      <c r="DAQ21" s="104"/>
      <c r="DAR21" s="104"/>
      <c r="DAS21" s="104"/>
      <c r="DAT21" s="104"/>
      <c r="DAU21" s="104"/>
      <c r="DAV21" s="104"/>
      <c r="DAW21" s="104"/>
      <c r="DAX21" s="104"/>
      <c r="DAY21" s="104"/>
      <c r="DAZ21" s="104"/>
      <c r="DBA21" s="104"/>
      <c r="DBB21" s="104"/>
      <c r="DBC21" s="104"/>
      <c r="DBD21" s="104"/>
      <c r="DBE21" s="104"/>
      <c r="DBF21" s="104"/>
      <c r="DBG21" s="104"/>
      <c r="DBH21" s="104"/>
      <c r="DBI21" s="104"/>
      <c r="DBJ21" s="104"/>
      <c r="DBK21" s="104"/>
      <c r="DBL21" s="104"/>
      <c r="DBM21" s="104"/>
      <c r="DBN21" s="104"/>
      <c r="DBO21" s="104"/>
      <c r="DBP21" s="104"/>
      <c r="DBQ21" s="104"/>
      <c r="DBR21" s="104"/>
      <c r="DBS21" s="104"/>
      <c r="DBT21" s="104"/>
      <c r="DBU21" s="104"/>
      <c r="DBV21" s="104"/>
      <c r="DBW21" s="104"/>
      <c r="DBX21" s="104"/>
      <c r="DBY21" s="104"/>
      <c r="DBZ21" s="104"/>
      <c r="DCA21" s="104"/>
      <c r="DCB21" s="104"/>
      <c r="DCC21" s="104"/>
      <c r="DCD21" s="104"/>
      <c r="DCE21" s="104"/>
      <c r="DCF21" s="104"/>
      <c r="DCG21" s="104"/>
      <c r="DCH21" s="104"/>
      <c r="DCI21" s="104"/>
      <c r="DCJ21" s="104"/>
      <c r="DCK21" s="104"/>
      <c r="DCL21" s="104"/>
      <c r="DCM21" s="104"/>
      <c r="DCN21" s="104"/>
      <c r="DCO21" s="104"/>
      <c r="DCP21" s="104"/>
      <c r="DCQ21" s="104"/>
      <c r="DCR21" s="104"/>
      <c r="DCS21" s="104"/>
      <c r="DCT21" s="104"/>
      <c r="DCU21" s="104"/>
      <c r="DCV21" s="104"/>
      <c r="DCW21" s="104"/>
      <c r="DCX21" s="104"/>
      <c r="DCY21" s="104"/>
      <c r="DCZ21" s="104"/>
      <c r="DDA21" s="104"/>
      <c r="DDB21" s="104"/>
      <c r="DDC21" s="104"/>
      <c r="DDD21" s="104"/>
      <c r="DDE21" s="104"/>
      <c r="DDF21" s="104"/>
      <c r="DDG21" s="104"/>
      <c r="DDH21" s="104"/>
      <c r="DDI21" s="104"/>
      <c r="DDJ21" s="104"/>
      <c r="DDK21" s="104"/>
      <c r="DDL21" s="104"/>
      <c r="DDM21" s="104"/>
      <c r="DDN21" s="104"/>
      <c r="DDO21" s="104"/>
      <c r="DDP21" s="104"/>
      <c r="DDQ21" s="104"/>
      <c r="DDR21" s="104"/>
      <c r="DDS21" s="104"/>
      <c r="DDT21" s="104"/>
      <c r="DDU21" s="104"/>
      <c r="DDV21" s="104"/>
      <c r="DDW21" s="104"/>
      <c r="DDX21" s="104"/>
      <c r="DDY21" s="104"/>
      <c r="DDZ21" s="104"/>
      <c r="DEA21" s="104"/>
      <c r="DEB21" s="104"/>
      <c r="DEC21" s="104"/>
      <c r="DED21" s="104"/>
      <c r="DEE21" s="104"/>
      <c r="DEF21" s="104"/>
      <c r="DEG21" s="104"/>
      <c r="DEH21" s="104"/>
      <c r="DEI21" s="104"/>
      <c r="DEJ21" s="104"/>
      <c r="DEK21" s="104"/>
      <c r="DEL21" s="104"/>
      <c r="DEM21" s="104"/>
      <c r="DEN21" s="104"/>
      <c r="DEO21" s="104"/>
      <c r="DEP21" s="104"/>
      <c r="DEQ21" s="104"/>
      <c r="DER21" s="104"/>
      <c r="DES21" s="104"/>
      <c r="DET21" s="104"/>
      <c r="DEU21" s="104"/>
      <c r="DEV21" s="104"/>
      <c r="DEW21" s="104"/>
      <c r="DEX21" s="104"/>
      <c r="DEY21" s="104"/>
      <c r="DEZ21" s="104"/>
      <c r="DFA21" s="104"/>
      <c r="DFB21" s="104"/>
      <c r="DFC21" s="104"/>
      <c r="DFD21" s="104"/>
      <c r="DFE21" s="104"/>
      <c r="DFF21" s="104"/>
      <c r="DFG21" s="104"/>
      <c r="DFH21" s="104"/>
      <c r="DFI21" s="104"/>
      <c r="DFJ21" s="104"/>
      <c r="DFK21" s="104"/>
      <c r="DFL21" s="104"/>
      <c r="DFM21" s="104"/>
      <c r="DFN21" s="104"/>
      <c r="DFO21" s="104"/>
      <c r="DFP21" s="104"/>
      <c r="DFQ21" s="104"/>
      <c r="DFR21" s="104"/>
      <c r="DFS21" s="104"/>
      <c r="DFT21" s="104"/>
      <c r="DFU21" s="104"/>
      <c r="DFV21" s="104"/>
      <c r="DFW21" s="104"/>
      <c r="DFX21" s="104"/>
      <c r="DFY21" s="104"/>
      <c r="DFZ21" s="104"/>
      <c r="DGA21" s="104"/>
      <c r="DGB21" s="104"/>
      <c r="DGC21" s="104"/>
      <c r="DGD21" s="104"/>
      <c r="DGE21" s="104"/>
      <c r="DGF21" s="104"/>
      <c r="DGG21" s="104"/>
      <c r="DGH21" s="104"/>
      <c r="DGI21" s="104"/>
      <c r="DGJ21" s="104"/>
      <c r="DGK21" s="104"/>
      <c r="DGL21" s="104"/>
      <c r="DGM21" s="104"/>
      <c r="DGN21" s="104"/>
      <c r="DGO21" s="104"/>
      <c r="DGP21" s="104"/>
      <c r="DGQ21" s="104"/>
      <c r="DGR21" s="104"/>
      <c r="DGS21" s="104"/>
      <c r="DGT21" s="104"/>
      <c r="DGU21" s="104"/>
      <c r="DGV21" s="104"/>
      <c r="DGW21" s="104"/>
      <c r="DGX21" s="104"/>
      <c r="DGY21" s="104"/>
      <c r="DGZ21" s="104"/>
      <c r="DHA21" s="104"/>
      <c r="DHB21" s="104"/>
      <c r="DHC21" s="104"/>
      <c r="DHD21" s="104"/>
      <c r="DHE21" s="104"/>
      <c r="DHF21" s="104"/>
      <c r="DHG21" s="104"/>
      <c r="DHH21" s="104"/>
      <c r="DHI21" s="104"/>
      <c r="DHJ21" s="104"/>
      <c r="DHK21" s="104"/>
      <c r="DHL21" s="104"/>
      <c r="DHM21" s="104"/>
      <c r="DHN21" s="104"/>
      <c r="DHO21" s="104"/>
      <c r="DHP21" s="104"/>
      <c r="DHQ21" s="104"/>
      <c r="DHR21" s="104"/>
      <c r="DHS21" s="104"/>
      <c r="DHT21" s="104"/>
      <c r="DHU21" s="104"/>
      <c r="DHV21" s="104"/>
      <c r="DHW21" s="104"/>
      <c r="DHX21" s="104"/>
      <c r="DHY21" s="104"/>
      <c r="DHZ21" s="104"/>
      <c r="DIA21" s="104"/>
      <c r="DIB21" s="104"/>
      <c r="DIC21" s="104"/>
      <c r="DID21" s="104"/>
      <c r="DIE21" s="104"/>
      <c r="DIF21" s="104"/>
      <c r="DIG21" s="104"/>
      <c r="DIH21" s="104"/>
      <c r="DII21" s="104"/>
      <c r="DIJ21" s="104"/>
      <c r="DIK21" s="104"/>
      <c r="DIL21" s="104"/>
      <c r="DIM21" s="104"/>
      <c r="DIN21" s="104"/>
      <c r="DIO21" s="104"/>
      <c r="DIP21" s="104"/>
      <c r="DIQ21" s="104"/>
      <c r="DIR21" s="104"/>
      <c r="DIS21" s="104"/>
      <c r="DIT21" s="104"/>
      <c r="DIU21" s="104"/>
      <c r="DIV21" s="104"/>
      <c r="DIW21" s="104"/>
      <c r="DIX21" s="104"/>
      <c r="DIY21" s="104"/>
      <c r="DIZ21" s="104"/>
      <c r="DJA21" s="104"/>
      <c r="DJB21" s="104"/>
      <c r="DJC21" s="104"/>
      <c r="DJD21" s="104"/>
      <c r="DJE21" s="104"/>
      <c r="DJF21" s="104"/>
      <c r="DJG21" s="104"/>
      <c r="DJH21" s="104"/>
      <c r="DJI21" s="104"/>
      <c r="DJJ21" s="104"/>
      <c r="DJK21" s="104"/>
      <c r="DJL21" s="104"/>
      <c r="DJM21" s="104"/>
      <c r="DJN21" s="104"/>
      <c r="DJO21" s="104"/>
      <c r="DJP21" s="104"/>
      <c r="DJQ21" s="104"/>
      <c r="DJR21" s="104"/>
      <c r="DJS21" s="104"/>
      <c r="DJT21" s="104"/>
      <c r="DJU21" s="104"/>
      <c r="DJV21" s="104"/>
      <c r="DJW21" s="104"/>
      <c r="DJX21" s="104"/>
      <c r="DJY21" s="104"/>
      <c r="DJZ21" s="104"/>
      <c r="DKA21" s="104"/>
      <c r="DKB21" s="104"/>
      <c r="DKC21" s="104"/>
      <c r="DKD21" s="104"/>
      <c r="DKE21" s="104"/>
      <c r="DKF21" s="104"/>
      <c r="DKG21" s="104"/>
      <c r="DKH21" s="104"/>
      <c r="DKI21" s="104"/>
      <c r="DKJ21" s="104"/>
      <c r="DKK21" s="104"/>
      <c r="DKL21" s="104"/>
      <c r="DKM21" s="104"/>
      <c r="DKN21" s="104"/>
      <c r="DKO21" s="104"/>
      <c r="DKP21" s="104"/>
      <c r="DKQ21" s="104"/>
      <c r="DKR21" s="104"/>
      <c r="DKS21" s="104"/>
      <c r="DKT21" s="104"/>
      <c r="DKU21" s="104"/>
      <c r="DKV21" s="104"/>
      <c r="DKW21" s="104"/>
      <c r="DKX21" s="104"/>
      <c r="DKY21" s="104"/>
      <c r="DKZ21" s="104"/>
      <c r="DLA21" s="104"/>
      <c r="DLB21" s="104"/>
      <c r="DLC21" s="104"/>
      <c r="DLD21" s="104"/>
      <c r="DLE21" s="104"/>
      <c r="DLF21" s="104"/>
      <c r="DLG21" s="104"/>
      <c r="DLH21" s="104"/>
      <c r="DLI21" s="104"/>
      <c r="DLJ21" s="104"/>
      <c r="DLK21" s="104"/>
      <c r="DLL21" s="104"/>
      <c r="DLM21" s="104"/>
      <c r="DLN21" s="104"/>
      <c r="DLO21" s="104"/>
      <c r="DLP21" s="104"/>
      <c r="DLQ21" s="104"/>
      <c r="DLR21" s="104"/>
      <c r="DLS21" s="104"/>
      <c r="DLT21" s="104"/>
      <c r="DLU21" s="104"/>
      <c r="DLV21" s="104"/>
      <c r="DLW21" s="104"/>
      <c r="DLX21" s="104"/>
      <c r="DLY21" s="104"/>
      <c r="DLZ21" s="104"/>
      <c r="DMA21" s="104"/>
      <c r="DMB21" s="104"/>
      <c r="DMC21" s="104"/>
      <c r="DMD21" s="104"/>
      <c r="DME21" s="104"/>
      <c r="DMF21" s="104"/>
      <c r="DMG21" s="104"/>
      <c r="DMH21" s="104"/>
      <c r="DMI21" s="104"/>
      <c r="DMJ21" s="104"/>
      <c r="DMK21" s="104"/>
      <c r="DML21" s="104"/>
      <c r="DMM21" s="104"/>
      <c r="DMN21" s="104"/>
      <c r="DMO21" s="104"/>
      <c r="DMP21" s="104"/>
      <c r="DMQ21" s="104"/>
      <c r="DMR21" s="104"/>
      <c r="DMS21" s="104"/>
      <c r="DMT21" s="104"/>
      <c r="DMU21" s="104"/>
      <c r="DMV21" s="104"/>
      <c r="DMW21" s="104"/>
      <c r="DMX21" s="104"/>
      <c r="DMY21" s="104"/>
      <c r="DMZ21" s="104"/>
      <c r="DNA21" s="104"/>
      <c r="DNB21" s="104"/>
      <c r="DNC21" s="104"/>
      <c r="DND21" s="104"/>
      <c r="DNE21" s="104"/>
      <c r="DNF21" s="104"/>
      <c r="DNG21" s="104"/>
      <c r="DNH21" s="104"/>
      <c r="DNI21" s="104"/>
      <c r="DNJ21" s="104"/>
      <c r="DNK21" s="104"/>
      <c r="DNL21" s="104"/>
      <c r="DNM21" s="104"/>
      <c r="DNN21" s="104"/>
      <c r="DNO21" s="104"/>
      <c r="DNP21" s="104"/>
      <c r="DNQ21" s="104"/>
      <c r="DNR21" s="104"/>
      <c r="DNS21" s="104"/>
      <c r="DNT21" s="104"/>
      <c r="DNU21" s="104"/>
      <c r="DNV21" s="104"/>
      <c r="DNW21" s="104"/>
      <c r="DNX21" s="104"/>
      <c r="DNY21" s="104"/>
      <c r="DNZ21" s="104"/>
      <c r="DOA21" s="104"/>
      <c r="DOB21" s="104"/>
      <c r="DOC21" s="104"/>
      <c r="DOD21" s="104"/>
      <c r="DOE21" s="104"/>
      <c r="DOF21" s="104"/>
      <c r="DOG21" s="104"/>
      <c r="DOH21" s="104"/>
      <c r="DOI21" s="104"/>
      <c r="DOJ21" s="104"/>
      <c r="DOK21" s="104"/>
      <c r="DOL21" s="104"/>
      <c r="DOM21" s="104"/>
      <c r="DON21" s="104"/>
      <c r="DOO21" s="104"/>
      <c r="DOP21" s="104"/>
      <c r="DOQ21" s="104"/>
      <c r="DOR21" s="104"/>
      <c r="DOS21" s="104"/>
      <c r="DOT21" s="104"/>
      <c r="DOU21" s="104"/>
      <c r="DOV21" s="104"/>
      <c r="DOW21" s="104"/>
      <c r="DOX21" s="104"/>
      <c r="DOY21" s="104"/>
      <c r="DOZ21" s="104"/>
      <c r="DPA21" s="104"/>
      <c r="DPB21" s="104"/>
      <c r="DPC21" s="104"/>
      <c r="DPD21" s="104"/>
      <c r="DPE21" s="104"/>
      <c r="DPF21" s="104"/>
      <c r="DPG21" s="104"/>
      <c r="DPH21" s="104"/>
      <c r="DPI21" s="104"/>
      <c r="DPJ21" s="104"/>
      <c r="DPK21" s="104"/>
      <c r="DPL21" s="104"/>
      <c r="DPM21" s="104"/>
      <c r="DPN21" s="104"/>
      <c r="DPO21" s="104"/>
      <c r="DPP21" s="104"/>
      <c r="DPQ21" s="104"/>
      <c r="DPR21" s="104"/>
      <c r="DPS21" s="104"/>
      <c r="DPT21" s="104"/>
      <c r="DPU21" s="104"/>
      <c r="DPV21" s="104"/>
      <c r="DPW21" s="104"/>
      <c r="DPX21" s="104"/>
      <c r="DPY21" s="104"/>
      <c r="DPZ21" s="104"/>
      <c r="DQA21" s="104"/>
      <c r="DQB21" s="104"/>
      <c r="DQC21" s="104"/>
      <c r="DQD21" s="104"/>
      <c r="DQE21" s="104"/>
      <c r="DQF21" s="104"/>
      <c r="DQG21" s="104"/>
      <c r="DQH21" s="104"/>
      <c r="DQI21" s="104"/>
      <c r="DQJ21" s="104"/>
      <c r="DQK21" s="104"/>
      <c r="DQL21" s="104"/>
      <c r="DQM21" s="104"/>
      <c r="DQN21" s="104"/>
      <c r="DQO21" s="104"/>
      <c r="DQP21" s="104"/>
      <c r="DQQ21" s="104"/>
      <c r="DQR21" s="104"/>
      <c r="DQS21" s="104"/>
      <c r="DQT21" s="104"/>
      <c r="DQU21" s="104"/>
      <c r="DQV21" s="104"/>
      <c r="DQW21" s="104"/>
      <c r="DQX21" s="104"/>
      <c r="DQY21" s="104"/>
      <c r="DQZ21" s="104"/>
      <c r="DRA21" s="104"/>
      <c r="DRB21" s="104"/>
      <c r="DRC21" s="104"/>
      <c r="DRD21" s="104"/>
      <c r="DRE21" s="104"/>
      <c r="DRF21" s="104"/>
      <c r="DRG21" s="104"/>
      <c r="DRH21" s="104"/>
      <c r="DRI21" s="104"/>
      <c r="DRJ21" s="104"/>
      <c r="DRK21" s="104"/>
      <c r="DRL21" s="104"/>
      <c r="DRM21" s="104"/>
      <c r="DRN21" s="104"/>
      <c r="DRO21" s="104"/>
      <c r="DRP21" s="104"/>
      <c r="DRQ21" s="104"/>
      <c r="DRR21" s="104"/>
      <c r="DRS21" s="104"/>
      <c r="DRT21" s="104"/>
      <c r="DRU21" s="104"/>
      <c r="DRV21" s="104"/>
      <c r="DRW21" s="104"/>
      <c r="DRX21" s="104"/>
      <c r="DRY21" s="104"/>
      <c r="DRZ21" s="104"/>
      <c r="DSA21" s="104"/>
      <c r="DSB21" s="104"/>
      <c r="DSC21" s="104"/>
      <c r="DSD21" s="104"/>
      <c r="DSE21" s="104"/>
      <c r="DSF21" s="104"/>
      <c r="DSG21" s="104"/>
      <c r="DSH21" s="104"/>
      <c r="DSI21" s="104"/>
      <c r="DSJ21" s="104"/>
      <c r="DSK21" s="104"/>
      <c r="DSL21" s="104"/>
      <c r="DSM21" s="104"/>
      <c r="DSN21" s="104"/>
      <c r="DSO21" s="104"/>
      <c r="DSP21" s="104"/>
      <c r="DSQ21" s="104"/>
      <c r="DSR21" s="104"/>
      <c r="DSS21" s="104"/>
      <c r="DST21" s="104"/>
      <c r="DSU21" s="104"/>
      <c r="DSV21" s="104"/>
      <c r="DSW21" s="104"/>
      <c r="DSX21" s="104"/>
      <c r="DSY21" s="104"/>
      <c r="DSZ21" s="104"/>
      <c r="DTA21" s="104"/>
      <c r="DTB21" s="104"/>
      <c r="DTC21" s="104"/>
      <c r="DTD21" s="104"/>
      <c r="DTE21" s="104"/>
      <c r="DTF21" s="104"/>
      <c r="DTG21" s="104"/>
      <c r="DTH21" s="104"/>
      <c r="DTI21" s="104"/>
      <c r="DTJ21" s="104"/>
      <c r="DTK21" s="104"/>
      <c r="DTL21" s="104"/>
      <c r="DTM21" s="104"/>
      <c r="DTN21" s="104"/>
      <c r="DTO21" s="104"/>
      <c r="DTP21" s="104"/>
      <c r="DTQ21" s="104"/>
      <c r="DTR21" s="104"/>
      <c r="DTS21" s="104"/>
      <c r="DTT21" s="104"/>
      <c r="DTU21" s="104"/>
      <c r="DTV21" s="104"/>
      <c r="DTW21" s="104"/>
      <c r="DTX21" s="104"/>
      <c r="DTY21" s="104"/>
      <c r="DTZ21" s="104"/>
      <c r="DUA21" s="104"/>
      <c r="DUB21" s="104"/>
      <c r="DUC21" s="104"/>
      <c r="DUD21" s="104"/>
      <c r="DUE21" s="104"/>
      <c r="DUF21" s="104"/>
      <c r="DUG21" s="104"/>
      <c r="DUH21" s="104"/>
      <c r="DUI21" s="104"/>
      <c r="DUJ21" s="104"/>
      <c r="DUK21" s="104"/>
      <c r="DUL21" s="104"/>
      <c r="DUM21" s="104"/>
      <c r="DUN21" s="104"/>
      <c r="DUO21" s="104"/>
      <c r="DUP21" s="104"/>
      <c r="DUQ21" s="104"/>
      <c r="DUR21" s="104"/>
      <c r="DUS21" s="104"/>
      <c r="DUT21" s="104"/>
      <c r="DUU21" s="104"/>
      <c r="DUV21" s="104"/>
      <c r="DUW21" s="104"/>
      <c r="DUX21" s="104"/>
      <c r="DUY21" s="104"/>
      <c r="DUZ21" s="104"/>
      <c r="DVA21" s="104"/>
      <c r="DVB21" s="104"/>
      <c r="DVC21" s="104"/>
      <c r="DVD21" s="104"/>
      <c r="DVE21" s="104"/>
      <c r="DVF21" s="104"/>
      <c r="DVG21" s="104"/>
      <c r="DVH21" s="104"/>
      <c r="DVI21" s="104"/>
      <c r="DVJ21" s="104"/>
      <c r="DVK21" s="104"/>
      <c r="DVL21" s="104"/>
      <c r="DVM21" s="104"/>
      <c r="DVN21" s="104"/>
      <c r="DVO21" s="104"/>
      <c r="DVP21" s="104"/>
      <c r="DVQ21" s="104"/>
      <c r="DVR21" s="104"/>
      <c r="DVS21" s="104"/>
      <c r="DVT21" s="104"/>
      <c r="DVU21" s="104"/>
      <c r="DVV21" s="104"/>
      <c r="DVW21" s="104"/>
      <c r="DVX21" s="104"/>
      <c r="DVY21" s="104"/>
      <c r="DVZ21" s="104"/>
      <c r="DWA21" s="104"/>
      <c r="DWB21" s="104"/>
      <c r="DWC21" s="104"/>
      <c r="DWD21" s="104"/>
      <c r="DWE21" s="104"/>
      <c r="DWF21" s="104"/>
      <c r="DWG21" s="104"/>
      <c r="DWH21" s="104"/>
      <c r="DWI21" s="104"/>
      <c r="DWJ21" s="104"/>
      <c r="DWK21" s="104"/>
      <c r="DWL21" s="104"/>
      <c r="DWM21" s="104"/>
      <c r="DWN21" s="104"/>
      <c r="DWO21" s="104"/>
      <c r="DWP21" s="104"/>
      <c r="DWQ21" s="104"/>
      <c r="DWR21" s="104"/>
      <c r="DWS21" s="104"/>
      <c r="DWT21" s="104"/>
      <c r="DWU21" s="104"/>
      <c r="DWV21" s="104"/>
      <c r="DWW21" s="104"/>
      <c r="DWX21" s="104"/>
      <c r="DWY21" s="104"/>
      <c r="DWZ21" s="104"/>
      <c r="DXA21" s="104"/>
      <c r="DXB21" s="104"/>
      <c r="DXC21" s="104"/>
      <c r="DXD21" s="104"/>
      <c r="DXE21" s="104"/>
      <c r="DXF21" s="104"/>
      <c r="DXG21" s="104"/>
      <c r="DXH21" s="104"/>
      <c r="DXI21" s="104"/>
      <c r="DXJ21" s="104"/>
      <c r="DXK21" s="104"/>
      <c r="DXL21" s="104"/>
      <c r="DXM21" s="104"/>
      <c r="DXN21" s="104"/>
      <c r="DXO21" s="104"/>
      <c r="DXP21" s="104"/>
      <c r="DXQ21" s="104"/>
      <c r="DXR21" s="104"/>
      <c r="DXS21" s="104"/>
      <c r="DXT21" s="104"/>
      <c r="DXU21" s="104"/>
      <c r="DXV21" s="104"/>
      <c r="DXW21" s="104"/>
      <c r="DXX21" s="104"/>
      <c r="DXY21" s="104"/>
      <c r="DXZ21" s="104"/>
      <c r="DYA21" s="104"/>
      <c r="DYB21" s="104"/>
      <c r="DYC21" s="104"/>
      <c r="DYD21" s="104"/>
      <c r="DYE21" s="104"/>
      <c r="DYF21" s="104"/>
      <c r="DYG21" s="104"/>
      <c r="DYH21" s="104"/>
      <c r="DYI21" s="104"/>
      <c r="DYJ21" s="104"/>
      <c r="DYK21" s="104"/>
      <c r="DYL21" s="104"/>
      <c r="DYM21" s="104"/>
      <c r="DYN21" s="104"/>
      <c r="DYO21" s="104"/>
      <c r="DYP21" s="104"/>
      <c r="DYQ21" s="104"/>
      <c r="DYR21" s="104"/>
      <c r="DYS21" s="104"/>
      <c r="DYT21" s="104"/>
      <c r="DYU21" s="104"/>
      <c r="DYV21" s="104"/>
      <c r="DYW21" s="104"/>
      <c r="DYX21" s="104"/>
      <c r="DYY21" s="104"/>
      <c r="DYZ21" s="104"/>
      <c r="DZA21" s="104"/>
      <c r="DZB21" s="104"/>
      <c r="DZC21" s="104"/>
      <c r="DZD21" s="104"/>
      <c r="DZE21" s="104"/>
      <c r="DZF21" s="104"/>
      <c r="DZG21" s="104"/>
      <c r="DZH21" s="104"/>
      <c r="DZI21" s="104"/>
      <c r="DZJ21" s="104"/>
      <c r="DZK21" s="104"/>
      <c r="DZL21" s="104"/>
      <c r="DZM21" s="104"/>
      <c r="DZN21" s="104"/>
      <c r="DZO21" s="104"/>
      <c r="DZP21" s="104"/>
      <c r="DZQ21" s="104"/>
      <c r="DZR21" s="104"/>
      <c r="DZS21" s="104"/>
      <c r="DZT21" s="104"/>
      <c r="DZU21" s="104"/>
      <c r="DZV21" s="104"/>
      <c r="DZW21" s="104"/>
      <c r="DZX21" s="104"/>
      <c r="DZY21" s="104"/>
      <c r="DZZ21" s="104"/>
      <c r="EAA21" s="104"/>
      <c r="EAB21" s="104"/>
      <c r="EAC21" s="104"/>
      <c r="EAD21" s="104"/>
      <c r="EAE21" s="104"/>
      <c r="EAF21" s="104"/>
      <c r="EAG21" s="104"/>
      <c r="EAH21" s="104"/>
      <c r="EAI21" s="104"/>
      <c r="EAJ21" s="104"/>
      <c r="EAK21" s="104"/>
      <c r="EAL21" s="104"/>
      <c r="EAM21" s="104"/>
      <c r="EAN21" s="104"/>
      <c r="EAO21" s="104"/>
      <c r="EAP21" s="104"/>
      <c r="EAQ21" s="104"/>
      <c r="EAR21" s="104"/>
      <c r="EAS21" s="104"/>
      <c r="EAT21" s="104"/>
      <c r="EAU21" s="104"/>
      <c r="EAV21" s="104"/>
      <c r="EAW21" s="104"/>
      <c r="EAX21" s="104"/>
      <c r="EAY21" s="104"/>
      <c r="EAZ21" s="104"/>
      <c r="EBA21" s="104"/>
      <c r="EBB21" s="104"/>
      <c r="EBC21" s="104"/>
      <c r="EBD21" s="104"/>
      <c r="EBE21" s="104"/>
      <c r="EBF21" s="104"/>
      <c r="EBG21" s="104"/>
      <c r="EBH21" s="104"/>
      <c r="EBI21" s="104"/>
      <c r="EBJ21" s="104"/>
      <c r="EBK21" s="104"/>
      <c r="EBL21" s="104"/>
      <c r="EBM21" s="104"/>
      <c r="EBN21" s="104"/>
      <c r="EBO21" s="104"/>
      <c r="EBP21" s="104"/>
      <c r="EBQ21" s="104"/>
      <c r="EBR21" s="104"/>
      <c r="EBS21" s="104"/>
      <c r="EBT21" s="104"/>
      <c r="EBU21" s="104"/>
      <c r="EBV21" s="104"/>
      <c r="EBW21" s="104"/>
      <c r="EBX21" s="104"/>
      <c r="EBY21" s="104"/>
      <c r="EBZ21" s="104"/>
      <c r="ECA21" s="104"/>
      <c r="ECB21" s="104"/>
      <c r="ECC21" s="104"/>
      <c r="ECD21" s="104"/>
      <c r="ECE21" s="104"/>
      <c r="ECF21" s="104"/>
      <c r="ECG21" s="104"/>
      <c r="ECH21" s="104"/>
      <c r="ECI21" s="104"/>
      <c r="ECJ21" s="104"/>
      <c r="ECK21" s="104"/>
      <c r="ECL21" s="104"/>
      <c r="ECM21" s="104"/>
      <c r="ECN21" s="104"/>
      <c r="ECO21" s="104"/>
      <c r="ECP21" s="104"/>
      <c r="ECQ21" s="104"/>
      <c r="ECR21" s="104"/>
      <c r="ECS21" s="104"/>
      <c r="ECT21" s="104"/>
      <c r="ECU21" s="104"/>
      <c r="ECV21" s="104"/>
      <c r="ECW21" s="104"/>
      <c r="ECX21" s="104"/>
      <c r="ECY21" s="104"/>
      <c r="ECZ21" s="104"/>
      <c r="EDA21" s="104"/>
      <c r="EDB21" s="104"/>
      <c r="EDC21" s="104"/>
      <c r="EDD21" s="104"/>
      <c r="EDE21" s="104"/>
      <c r="EDF21" s="104"/>
      <c r="EDG21" s="104"/>
      <c r="EDH21" s="104"/>
      <c r="EDI21" s="104"/>
      <c r="EDJ21" s="104"/>
      <c r="EDK21" s="104"/>
      <c r="EDL21" s="104"/>
      <c r="EDM21" s="104"/>
      <c r="EDN21" s="104"/>
      <c r="EDO21" s="104"/>
      <c r="EDP21" s="104"/>
      <c r="EDQ21" s="104"/>
      <c r="EDR21" s="104"/>
      <c r="EDS21" s="104"/>
      <c r="EDT21" s="104"/>
      <c r="EDU21" s="104"/>
      <c r="EDV21" s="104"/>
      <c r="EDW21" s="104"/>
      <c r="EDX21" s="104"/>
      <c r="EDY21" s="104"/>
      <c r="EDZ21" s="104"/>
      <c r="EEA21" s="104"/>
      <c r="EEB21" s="104"/>
      <c r="EEC21" s="104"/>
      <c r="EED21" s="104"/>
      <c r="EEE21" s="104"/>
      <c r="EEF21" s="104"/>
      <c r="EEG21" s="104"/>
      <c r="EEH21" s="104"/>
      <c r="EEI21" s="104"/>
      <c r="EEJ21" s="104"/>
      <c r="EEK21" s="104"/>
      <c r="EEL21" s="104"/>
      <c r="EEM21" s="104"/>
      <c r="EEN21" s="104"/>
      <c r="EEO21" s="104"/>
      <c r="EEP21" s="104"/>
      <c r="EEQ21" s="104"/>
      <c r="EER21" s="104"/>
      <c r="EES21" s="104"/>
      <c r="EET21" s="104"/>
      <c r="EEU21" s="104"/>
      <c r="EEV21" s="104"/>
      <c r="EEW21" s="104"/>
      <c r="EEX21" s="104"/>
      <c r="EEY21" s="104"/>
      <c r="EEZ21" s="104"/>
      <c r="EFA21" s="104"/>
      <c r="EFB21" s="104"/>
      <c r="EFC21" s="104"/>
      <c r="EFD21" s="104"/>
      <c r="EFE21" s="104"/>
      <c r="EFF21" s="104"/>
      <c r="EFG21" s="104"/>
      <c r="EFH21" s="104"/>
      <c r="EFI21" s="104"/>
      <c r="EFJ21" s="104"/>
      <c r="EFK21" s="104"/>
      <c r="EFL21" s="104"/>
      <c r="EFM21" s="104"/>
      <c r="EFN21" s="104"/>
      <c r="EFO21" s="104"/>
      <c r="EFP21" s="104"/>
      <c r="EFQ21" s="104"/>
      <c r="EFR21" s="104"/>
      <c r="EFS21" s="104"/>
      <c r="EFT21" s="104"/>
      <c r="EFU21" s="104"/>
      <c r="EFV21" s="104"/>
      <c r="EFW21" s="104"/>
      <c r="EFX21" s="104"/>
      <c r="EFY21" s="104"/>
      <c r="EFZ21" s="104"/>
      <c r="EGA21" s="104"/>
      <c r="EGB21" s="104"/>
      <c r="EGC21" s="104"/>
      <c r="EGD21" s="104"/>
      <c r="EGE21" s="104"/>
      <c r="EGF21" s="104"/>
      <c r="EGG21" s="104"/>
      <c r="EGH21" s="104"/>
      <c r="EGI21" s="104"/>
      <c r="EGJ21" s="104"/>
      <c r="EGK21" s="104"/>
      <c r="EGL21" s="104"/>
      <c r="EGM21" s="104"/>
      <c r="EGN21" s="104"/>
      <c r="EGO21" s="104"/>
      <c r="EGP21" s="104"/>
      <c r="EGQ21" s="104"/>
      <c r="EGR21" s="104"/>
      <c r="EGS21" s="104"/>
      <c r="EGT21" s="104"/>
      <c r="EGU21" s="104"/>
      <c r="EGV21" s="104"/>
      <c r="EGW21" s="104"/>
      <c r="EGX21" s="104"/>
      <c r="EGY21" s="104"/>
      <c r="EGZ21" s="104"/>
      <c r="EHA21" s="104"/>
      <c r="EHB21" s="104"/>
      <c r="EHC21" s="104"/>
      <c r="EHD21" s="104"/>
      <c r="EHE21" s="104"/>
      <c r="EHF21" s="104"/>
      <c r="EHG21" s="104"/>
      <c r="EHH21" s="104"/>
      <c r="EHI21" s="104"/>
      <c r="EHJ21" s="104"/>
      <c r="EHK21" s="104"/>
      <c r="EHL21" s="104"/>
      <c r="EHM21" s="104"/>
      <c r="EHN21" s="104"/>
      <c r="EHO21" s="104"/>
      <c r="EHP21" s="104"/>
      <c r="EHQ21" s="104"/>
      <c r="EHR21" s="104"/>
      <c r="EHS21" s="104"/>
      <c r="EHT21" s="104"/>
      <c r="EHU21" s="104"/>
      <c r="EHV21" s="104"/>
      <c r="EHW21" s="104"/>
      <c r="EHX21" s="104"/>
      <c r="EHY21" s="104"/>
      <c r="EHZ21" s="104"/>
      <c r="EIA21" s="104"/>
      <c r="EIB21" s="104"/>
      <c r="EIC21" s="104"/>
      <c r="EID21" s="104"/>
      <c r="EIE21" s="104"/>
      <c r="EIF21" s="104"/>
      <c r="EIG21" s="104"/>
      <c r="EIH21" s="104"/>
      <c r="EII21" s="104"/>
      <c r="EIJ21" s="104"/>
      <c r="EIK21" s="104"/>
      <c r="EIL21" s="104"/>
      <c r="EIM21" s="104"/>
      <c r="EIN21" s="104"/>
      <c r="EIO21" s="104"/>
      <c r="EIP21" s="104"/>
      <c r="EIQ21" s="104"/>
      <c r="EIR21" s="104"/>
      <c r="EIS21" s="104"/>
      <c r="EIT21" s="104"/>
      <c r="EIU21" s="104"/>
      <c r="EIV21" s="104"/>
      <c r="EIW21" s="104"/>
      <c r="EIX21" s="104"/>
      <c r="EIY21" s="104"/>
      <c r="EIZ21" s="104"/>
      <c r="EJA21" s="104"/>
      <c r="EJB21" s="104"/>
      <c r="EJC21" s="104"/>
      <c r="EJD21" s="104"/>
      <c r="EJE21" s="104"/>
      <c r="EJF21" s="104"/>
      <c r="EJG21" s="104"/>
      <c r="EJH21" s="104"/>
      <c r="EJI21" s="104"/>
      <c r="EJJ21" s="104"/>
      <c r="EJK21" s="104"/>
      <c r="EJL21" s="104"/>
      <c r="EJM21" s="104"/>
      <c r="EJN21" s="104"/>
      <c r="EJO21" s="104"/>
      <c r="EJP21" s="104"/>
      <c r="EJQ21" s="104"/>
      <c r="EJR21" s="104"/>
      <c r="EJS21" s="104"/>
      <c r="EJT21" s="104"/>
      <c r="EJU21" s="104"/>
      <c r="EJV21" s="104"/>
      <c r="EJW21" s="104"/>
      <c r="EJX21" s="104"/>
      <c r="EJY21" s="104"/>
      <c r="EJZ21" s="104"/>
      <c r="EKA21" s="104"/>
      <c r="EKB21" s="104"/>
      <c r="EKC21" s="104"/>
      <c r="EKD21" s="104"/>
      <c r="EKE21" s="104"/>
      <c r="EKF21" s="104"/>
      <c r="EKG21" s="104"/>
      <c r="EKH21" s="104"/>
      <c r="EKI21" s="104"/>
      <c r="EKJ21" s="104"/>
      <c r="EKK21" s="104"/>
      <c r="EKL21" s="104"/>
      <c r="EKM21" s="104"/>
      <c r="EKN21" s="104"/>
      <c r="EKO21" s="104"/>
      <c r="EKP21" s="104"/>
      <c r="EKQ21" s="104"/>
      <c r="EKR21" s="104"/>
      <c r="EKS21" s="104"/>
      <c r="EKT21" s="104"/>
      <c r="EKU21" s="104"/>
      <c r="EKV21" s="104"/>
      <c r="EKW21" s="104"/>
      <c r="EKX21" s="104"/>
      <c r="EKY21" s="104"/>
      <c r="EKZ21" s="104"/>
      <c r="ELA21" s="104"/>
      <c r="ELB21" s="104"/>
      <c r="ELC21" s="104"/>
      <c r="ELD21" s="104"/>
      <c r="ELE21" s="104"/>
      <c r="ELF21" s="104"/>
      <c r="ELG21" s="104"/>
      <c r="ELH21" s="104"/>
      <c r="ELI21" s="104"/>
      <c r="ELJ21" s="104"/>
      <c r="ELK21" s="104"/>
      <c r="ELL21" s="104"/>
      <c r="ELM21" s="104"/>
      <c r="ELN21" s="104"/>
      <c r="ELO21" s="104"/>
      <c r="ELP21" s="104"/>
      <c r="ELQ21" s="104"/>
      <c r="ELR21" s="104"/>
      <c r="ELS21" s="104"/>
      <c r="ELT21" s="104"/>
      <c r="ELU21" s="104"/>
      <c r="ELV21" s="104"/>
      <c r="ELW21" s="104"/>
      <c r="ELX21" s="104"/>
      <c r="ELY21" s="104"/>
      <c r="ELZ21" s="104"/>
      <c r="EMA21" s="104"/>
      <c r="EMB21" s="104"/>
      <c r="EMC21" s="104"/>
      <c r="EMD21" s="104"/>
      <c r="EME21" s="104"/>
      <c r="EMF21" s="104"/>
      <c r="EMG21" s="104"/>
      <c r="EMH21" s="104"/>
      <c r="EMI21" s="104"/>
      <c r="EMJ21" s="104"/>
      <c r="EMK21" s="104"/>
      <c r="EML21" s="104"/>
      <c r="EMM21" s="104"/>
      <c r="EMN21" s="104"/>
      <c r="EMO21" s="104"/>
      <c r="EMP21" s="104"/>
      <c r="EMQ21" s="104"/>
      <c r="EMR21" s="104"/>
      <c r="EMS21" s="104"/>
      <c r="EMT21" s="104"/>
      <c r="EMU21" s="104"/>
      <c r="EMV21" s="104"/>
      <c r="EMW21" s="104"/>
      <c r="EMX21" s="104"/>
      <c r="EMY21" s="104"/>
      <c r="EMZ21" s="104"/>
      <c r="ENA21" s="104"/>
      <c r="ENB21" s="104"/>
      <c r="ENC21" s="104"/>
      <c r="END21" s="104"/>
      <c r="ENE21" s="104"/>
      <c r="ENF21" s="104"/>
      <c r="ENG21" s="104"/>
      <c r="ENH21" s="104"/>
      <c r="ENI21" s="104"/>
      <c r="ENJ21" s="104"/>
      <c r="ENK21" s="104"/>
      <c r="ENL21" s="104"/>
      <c r="ENM21" s="104"/>
      <c r="ENN21" s="104"/>
      <c r="ENO21" s="104"/>
      <c r="ENP21" s="104"/>
      <c r="ENQ21" s="104"/>
      <c r="ENR21" s="104"/>
      <c r="ENS21" s="104"/>
      <c r="ENT21" s="104"/>
      <c r="ENU21" s="104"/>
      <c r="ENV21" s="104"/>
      <c r="ENW21" s="104"/>
      <c r="ENX21" s="104"/>
      <c r="ENY21" s="104"/>
      <c r="ENZ21" s="104"/>
      <c r="EOA21" s="104"/>
      <c r="EOB21" s="104"/>
      <c r="EOC21" s="104"/>
      <c r="EOD21" s="104"/>
      <c r="EOE21" s="104"/>
      <c r="EOF21" s="104"/>
      <c r="EOG21" s="104"/>
      <c r="EOH21" s="104"/>
      <c r="EOI21" s="104"/>
      <c r="EOJ21" s="104"/>
      <c r="EOK21" s="104"/>
      <c r="EOL21" s="104"/>
      <c r="EOM21" s="104"/>
      <c r="EON21" s="104"/>
      <c r="EOO21" s="104"/>
      <c r="EOP21" s="104"/>
      <c r="EOQ21" s="104"/>
      <c r="EOR21" s="104"/>
      <c r="EOS21" s="104"/>
      <c r="EOT21" s="104"/>
      <c r="EOU21" s="104"/>
      <c r="EOV21" s="104"/>
      <c r="EOW21" s="104"/>
      <c r="EOX21" s="104"/>
      <c r="EOY21" s="104"/>
      <c r="EOZ21" s="104"/>
      <c r="EPA21" s="104"/>
      <c r="EPB21" s="104"/>
      <c r="EPC21" s="104"/>
      <c r="EPD21" s="104"/>
      <c r="EPE21" s="104"/>
      <c r="EPF21" s="104"/>
      <c r="EPG21" s="104"/>
      <c r="EPH21" s="104"/>
      <c r="EPI21" s="104"/>
      <c r="EPJ21" s="104"/>
      <c r="EPK21" s="104"/>
      <c r="EPL21" s="104"/>
      <c r="EPM21" s="104"/>
      <c r="EPN21" s="104"/>
      <c r="EPO21" s="104"/>
      <c r="EPP21" s="104"/>
      <c r="EPQ21" s="104"/>
      <c r="EPR21" s="104"/>
      <c r="EPS21" s="104"/>
      <c r="EPT21" s="104"/>
      <c r="EPU21" s="104"/>
      <c r="EPV21" s="104"/>
      <c r="EPW21" s="104"/>
      <c r="EPX21" s="104"/>
      <c r="EPY21" s="104"/>
      <c r="EPZ21" s="104"/>
      <c r="EQA21" s="104"/>
      <c r="EQB21" s="104"/>
      <c r="EQC21" s="104"/>
      <c r="EQD21" s="104"/>
      <c r="EQE21" s="104"/>
      <c r="EQF21" s="104"/>
      <c r="EQG21" s="104"/>
      <c r="EQH21" s="104"/>
      <c r="EQI21" s="104"/>
      <c r="EQJ21" s="104"/>
      <c r="EQK21" s="104"/>
      <c r="EQL21" s="104"/>
      <c r="EQM21" s="104"/>
      <c r="EQN21" s="104"/>
      <c r="EQO21" s="104"/>
      <c r="EQP21" s="104"/>
      <c r="EQQ21" s="104"/>
      <c r="EQR21" s="104"/>
      <c r="EQS21" s="104"/>
      <c r="EQT21" s="104"/>
      <c r="EQU21" s="104"/>
      <c r="EQV21" s="104"/>
      <c r="EQW21" s="104"/>
      <c r="EQX21" s="104"/>
      <c r="EQY21" s="104"/>
      <c r="EQZ21" s="104"/>
      <c r="ERA21" s="104"/>
      <c r="ERB21" s="104"/>
      <c r="ERC21" s="104"/>
      <c r="ERD21" s="104"/>
      <c r="ERE21" s="104"/>
      <c r="ERF21" s="104"/>
      <c r="ERG21" s="104"/>
      <c r="ERH21" s="104"/>
      <c r="ERI21" s="104"/>
      <c r="ERJ21" s="104"/>
      <c r="ERK21" s="104"/>
      <c r="ERL21" s="104"/>
      <c r="ERM21" s="104"/>
      <c r="ERN21" s="104"/>
      <c r="ERO21" s="104"/>
      <c r="ERP21" s="104"/>
      <c r="ERQ21" s="104"/>
      <c r="ERR21" s="104"/>
      <c r="ERS21" s="104"/>
      <c r="ERT21" s="104"/>
      <c r="ERU21" s="104"/>
      <c r="ERV21" s="104"/>
      <c r="ERW21" s="104"/>
      <c r="ERX21" s="104"/>
      <c r="ERY21" s="104"/>
      <c r="ERZ21" s="104"/>
      <c r="ESA21" s="104"/>
      <c r="ESB21" s="104"/>
      <c r="ESC21" s="104"/>
      <c r="ESD21" s="104"/>
      <c r="ESE21" s="104"/>
      <c r="ESF21" s="104"/>
      <c r="ESG21" s="104"/>
      <c r="ESH21" s="104"/>
      <c r="ESI21" s="104"/>
      <c r="ESJ21" s="104"/>
      <c r="ESK21" s="104"/>
      <c r="ESL21" s="104"/>
      <c r="ESM21" s="104"/>
      <c r="ESN21" s="104"/>
      <c r="ESO21" s="104"/>
      <c r="ESP21" s="104"/>
      <c r="ESQ21" s="104"/>
      <c r="ESR21" s="104"/>
      <c r="ESS21" s="104"/>
      <c r="EST21" s="104"/>
      <c r="ESU21" s="104"/>
      <c r="ESV21" s="104"/>
      <c r="ESW21" s="104"/>
      <c r="ESX21" s="104"/>
      <c r="ESY21" s="104"/>
      <c r="ESZ21" s="104"/>
      <c r="ETA21" s="104"/>
      <c r="ETB21" s="104"/>
      <c r="ETC21" s="104"/>
      <c r="ETD21" s="104"/>
      <c r="ETE21" s="104"/>
      <c r="ETF21" s="104"/>
      <c r="ETG21" s="104"/>
      <c r="ETH21" s="104"/>
      <c r="ETI21" s="104"/>
      <c r="ETJ21" s="104"/>
      <c r="ETK21" s="104"/>
      <c r="ETL21" s="104"/>
      <c r="ETM21" s="104"/>
      <c r="ETN21" s="104"/>
      <c r="ETO21" s="104"/>
      <c r="ETP21" s="104"/>
      <c r="ETQ21" s="104"/>
      <c r="ETR21" s="104"/>
      <c r="ETS21" s="104"/>
      <c r="ETT21" s="104"/>
      <c r="ETU21" s="104"/>
      <c r="ETV21" s="104"/>
      <c r="ETW21" s="104"/>
      <c r="ETX21" s="104"/>
      <c r="ETY21" s="104"/>
      <c r="ETZ21" s="104"/>
      <c r="EUA21" s="104"/>
      <c r="EUB21" s="104"/>
      <c r="EUC21" s="104"/>
      <c r="EUD21" s="104"/>
      <c r="EUE21" s="104"/>
      <c r="EUF21" s="104"/>
      <c r="EUG21" s="104"/>
      <c r="EUH21" s="104"/>
      <c r="EUI21" s="104"/>
      <c r="EUJ21" s="104"/>
      <c r="EUK21" s="104"/>
      <c r="EUL21" s="104"/>
      <c r="EUM21" s="104"/>
      <c r="EUN21" s="104"/>
      <c r="EUO21" s="104"/>
      <c r="EUP21" s="104"/>
      <c r="EUQ21" s="104"/>
      <c r="EUR21" s="104"/>
      <c r="EUS21" s="104"/>
      <c r="EUT21" s="104"/>
      <c r="EUU21" s="104"/>
      <c r="EUV21" s="104"/>
      <c r="EUW21" s="104"/>
      <c r="EUX21" s="104"/>
      <c r="EUY21" s="104"/>
      <c r="EUZ21" s="104"/>
      <c r="EVA21" s="104"/>
      <c r="EVB21" s="104"/>
      <c r="EVC21" s="104"/>
      <c r="EVD21" s="104"/>
      <c r="EVE21" s="104"/>
      <c r="EVF21" s="104"/>
      <c r="EVG21" s="104"/>
      <c r="EVH21" s="104"/>
      <c r="EVI21" s="104"/>
      <c r="EVJ21" s="104"/>
      <c r="EVK21" s="104"/>
      <c r="EVL21" s="104"/>
      <c r="EVM21" s="104"/>
      <c r="EVN21" s="104"/>
      <c r="EVO21" s="104"/>
      <c r="EVP21" s="104"/>
      <c r="EVQ21" s="104"/>
      <c r="EVR21" s="104"/>
      <c r="EVS21" s="104"/>
      <c r="EVT21" s="104"/>
      <c r="EVU21" s="104"/>
      <c r="EVV21" s="104"/>
      <c r="EVW21" s="104"/>
      <c r="EVX21" s="104"/>
      <c r="EVY21" s="104"/>
      <c r="EVZ21" s="104"/>
      <c r="EWA21" s="104"/>
      <c r="EWB21" s="104"/>
      <c r="EWC21" s="104"/>
      <c r="EWD21" s="104"/>
      <c r="EWE21" s="104"/>
      <c r="EWF21" s="104"/>
      <c r="EWG21" s="104"/>
      <c r="EWH21" s="104"/>
      <c r="EWI21" s="104"/>
      <c r="EWJ21" s="104"/>
      <c r="EWK21" s="104"/>
      <c r="EWL21" s="104"/>
      <c r="EWM21" s="104"/>
      <c r="EWN21" s="104"/>
      <c r="EWO21" s="104"/>
      <c r="EWP21" s="104"/>
      <c r="EWQ21" s="104"/>
      <c r="EWR21" s="104"/>
      <c r="EWS21" s="104"/>
      <c r="EWT21" s="104"/>
      <c r="EWU21" s="104"/>
      <c r="EWV21" s="104"/>
      <c r="EWW21" s="104"/>
      <c r="EWX21" s="104"/>
      <c r="EWY21" s="104"/>
      <c r="EWZ21" s="104"/>
      <c r="EXA21" s="104"/>
      <c r="EXB21" s="104"/>
      <c r="EXC21" s="104"/>
      <c r="EXD21" s="104"/>
      <c r="EXE21" s="104"/>
      <c r="EXF21" s="104"/>
      <c r="EXG21" s="104"/>
      <c r="EXH21" s="104"/>
      <c r="EXI21" s="104"/>
      <c r="EXJ21" s="104"/>
      <c r="EXK21" s="104"/>
      <c r="EXL21" s="104"/>
      <c r="EXM21" s="104"/>
      <c r="EXN21" s="104"/>
      <c r="EXO21" s="104"/>
      <c r="EXP21" s="104"/>
      <c r="EXQ21" s="104"/>
      <c r="EXR21" s="104"/>
      <c r="EXS21" s="104"/>
      <c r="EXT21" s="104"/>
      <c r="EXU21" s="104"/>
      <c r="EXV21" s="104"/>
      <c r="EXW21" s="104"/>
      <c r="EXX21" s="104"/>
      <c r="EXY21" s="104"/>
      <c r="EXZ21" s="104"/>
      <c r="EYA21" s="104"/>
      <c r="EYB21" s="104"/>
      <c r="EYC21" s="104"/>
      <c r="EYD21" s="104"/>
      <c r="EYE21" s="104"/>
      <c r="EYF21" s="104"/>
      <c r="EYG21" s="104"/>
      <c r="EYH21" s="104"/>
      <c r="EYI21" s="104"/>
      <c r="EYJ21" s="104"/>
      <c r="EYK21" s="104"/>
      <c r="EYL21" s="104"/>
      <c r="EYM21" s="104"/>
      <c r="EYN21" s="104"/>
      <c r="EYO21" s="104"/>
      <c r="EYP21" s="104"/>
      <c r="EYQ21" s="104"/>
      <c r="EYR21" s="104"/>
      <c r="EYS21" s="104"/>
      <c r="EYT21" s="104"/>
      <c r="EYU21" s="104"/>
      <c r="EYV21" s="104"/>
      <c r="EYW21" s="104"/>
      <c r="EYX21" s="104"/>
      <c r="EYY21" s="104"/>
      <c r="EYZ21" s="104"/>
      <c r="EZA21" s="104"/>
      <c r="EZB21" s="104"/>
      <c r="EZC21" s="104"/>
      <c r="EZD21" s="104"/>
      <c r="EZE21" s="104"/>
      <c r="EZF21" s="104"/>
      <c r="EZG21" s="104"/>
      <c r="EZH21" s="104"/>
      <c r="EZI21" s="104"/>
      <c r="EZJ21" s="104"/>
      <c r="EZK21" s="104"/>
      <c r="EZL21" s="104"/>
      <c r="EZM21" s="104"/>
      <c r="EZN21" s="104"/>
      <c r="EZO21" s="104"/>
      <c r="EZP21" s="104"/>
      <c r="EZQ21" s="104"/>
      <c r="EZR21" s="104"/>
      <c r="EZS21" s="104"/>
      <c r="EZT21" s="104"/>
      <c r="EZU21" s="104"/>
      <c r="EZV21" s="104"/>
      <c r="EZW21" s="104"/>
      <c r="EZX21" s="104"/>
      <c r="EZY21" s="104"/>
      <c r="EZZ21" s="104"/>
      <c r="FAA21" s="104"/>
      <c r="FAB21" s="104"/>
      <c r="FAC21" s="104"/>
      <c r="FAD21" s="104"/>
      <c r="FAE21" s="104"/>
      <c r="FAF21" s="104"/>
      <c r="FAG21" s="104"/>
      <c r="FAH21" s="104"/>
      <c r="FAI21" s="104"/>
      <c r="FAJ21" s="104"/>
      <c r="FAK21" s="104"/>
      <c r="FAL21" s="104"/>
      <c r="FAM21" s="104"/>
      <c r="FAN21" s="104"/>
      <c r="FAO21" s="104"/>
      <c r="FAP21" s="104"/>
      <c r="FAQ21" s="104"/>
      <c r="FAR21" s="104"/>
      <c r="FAS21" s="104"/>
      <c r="FAT21" s="104"/>
      <c r="FAU21" s="104"/>
      <c r="FAV21" s="104"/>
      <c r="FAW21" s="104"/>
      <c r="FAX21" s="104"/>
      <c r="FAY21" s="104"/>
      <c r="FAZ21" s="104"/>
      <c r="FBA21" s="104"/>
      <c r="FBB21" s="104"/>
      <c r="FBC21" s="104"/>
      <c r="FBD21" s="104"/>
      <c r="FBE21" s="104"/>
      <c r="FBF21" s="104"/>
      <c r="FBG21" s="104"/>
      <c r="FBH21" s="104"/>
      <c r="FBI21" s="104"/>
      <c r="FBJ21" s="104"/>
      <c r="FBK21" s="104"/>
      <c r="FBL21" s="104"/>
      <c r="FBM21" s="104"/>
      <c r="FBN21" s="104"/>
      <c r="FBO21" s="104"/>
      <c r="FBP21" s="104"/>
      <c r="FBQ21" s="104"/>
      <c r="FBR21" s="104"/>
      <c r="FBS21" s="104"/>
      <c r="FBT21" s="104"/>
      <c r="FBU21" s="104"/>
      <c r="FBV21" s="104"/>
      <c r="FBW21" s="104"/>
      <c r="FBX21" s="104"/>
      <c r="FBY21" s="104"/>
      <c r="FBZ21" s="104"/>
      <c r="FCA21" s="104"/>
      <c r="FCB21" s="104"/>
      <c r="FCC21" s="104"/>
      <c r="FCD21" s="104"/>
      <c r="FCE21" s="104"/>
      <c r="FCF21" s="104"/>
      <c r="FCG21" s="104"/>
      <c r="FCH21" s="104"/>
      <c r="FCI21" s="104"/>
      <c r="FCJ21" s="104"/>
      <c r="FCK21" s="104"/>
      <c r="FCL21" s="104"/>
      <c r="FCM21" s="104"/>
      <c r="FCN21" s="104"/>
      <c r="FCO21" s="104"/>
      <c r="FCP21" s="104"/>
      <c r="FCQ21" s="104"/>
      <c r="FCR21" s="104"/>
      <c r="FCS21" s="104"/>
      <c r="FCT21" s="104"/>
      <c r="FCU21" s="104"/>
      <c r="FCV21" s="104"/>
      <c r="FCW21" s="104"/>
      <c r="FCX21" s="104"/>
      <c r="FCY21" s="104"/>
      <c r="FCZ21" s="104"/>
      <c r="FDA21" s="104"/>
      <c r="FDB21" s="104"/>
      <c r="FDC21" s="104"/>
      <c r="FDD21" s="104"/>
      <c r="FDE21" s="104"/>
      <c r="FDF21" s="104"/>
      <c r="FDG21" s="104"/>
      <c r="FDH21" s="104"/>
      <c r="FDI21" s="104"/>
      <c r="FDJ21" s="104"/>
      <c r="FDK21" s="104"/>
      <c r="FDL21" s="104"/>
      <c r="FDM21" s="104"/>
      <c r="FDN21" s="104"/>
      <c r="FDO21" s="104"/>
      <c r="FDP21" s="104"/>
      <c r="FDQ21" s="104"/>
      <c r="FDR21" s="104"/>
      <c r="FDS21" s="104"/>
      <c r="FDT21" s="104"/>
      <c r="FDU21" s="104"/>
      <c r="FDV21" s="104"/>
      <c r="FDW21" s="104"/>
      <c r="FDX21" s="104"/>
      <c r="FDY21" s="104"/>
      <c r="FDZ21" s="104"/>
      <c r="FEA21" s="104"/>
      <c r="FEB21" s="104"/>
      <c r="FEC21" s="104"/>
      <c r="FED21" s="104"/>
      <c r="FEE21" s="104"/>
      <c r="FEF21" s="104"/>
      <c r="FEG21" s="104"/>
      <c r="FEH21" s="104"/>
      <c r="FEI21" s="104"/>
      <c r="FEJ21" s="104"/>
      <c r="FEK21" s="104"/>
      <c r="FEL21" s="104"/>
      <c r="FEM21" s="104"/>
      <c r="FEN21" s="104"/>
      <c r="FEO21" s="104"/>
      <c r="FEP21" s="104"/>
      <c r="FEQ21" s="104"/>
      <c r="FER21" s="104"/>
      <c r="FES21" s="104"/>
      <c r="FET21" s="104"/>
      <c r="FEU21" s="104"/>
      <c r="FEV21" s="104"/>
      <c r="FEW21" s="104"/>
      <c r="FEX21" s="104"/>
      <c r="FEY21" s="104"/>
      <c r="FEZ21" s="104"/>
      <c r="FFA21" s="104"/>
      <c r="FFB21" s="104"/>
      <c r="FFC21" s="104"/>
      <c r="FFD21" s="104"/>
      <c r="FFE21" s="104"/>
      <c r="FFF21" s="104"/>
      <c r="FFG21" s="104"/>
      <c r="FFH21" s="104"/>
      <c r="FFI21" s="104"/>
      <c r="FFJ21" s="104"/>
      <c r="FFK21" s="104"/>
      <c r="FFL21" s="104"/>
      <c r="FFM21" s="104"/>
      <c r="FFN21" s="104"/>
      <c r="FFO21" s="104"/>
      <c r="FFP21" s="104"/>
      <c r="FFQ21" s="104"/>
      <c r="FFR21" s="104"/>
      <c r="FFS21" s="104"/>
      <c r="FFT21" s="104"/>
      <c r="FFU21" s="104"/>
      <c r="FFV21" s="104"/>
      <c r="FFW21" s="104"/>
      <c r="FFX21" s="104"/>
      <c r="FFY21" s="104"/>
      <c r="FFZ21" s="104"/>
      <c r="FGA21" s="104"/>
      <c r="FGB21" s="104"/>
      <c r="FGC21" s="104"/>
      <c r="FGD21" s="104"/>
      <c r="FGE21" s="104"/>
      <c r="FGF21" s="104"/>
      <c r="FGG21" s="104"/>
      <c r="FGH21" s="104"/>
      <c r="FGI21" s="104"/>
      <c r="FGJ21" s="104"/>
      <c r="FGK21" s="104"/>
      <c r="FGL21" s="104"/>
      <c r="FGM21" s="104"/>
      <c r="FGN21" s="104"/>
      <c r="FGO21" s="104"/>
      <c r="FGP21" s="104"/>
      <c r="FGQ21" s="104"/>
      <c r="FGR21" s="104"/>
      <c r="FGS21" s="104"/>
      <c r="FGT21" s="104"/>
      <c r="FGU21" s="104"/>
      <c r="FGV21" s="104"/>
      <c r="FGW21" s="104"/>
      <c r="FGX21" s="104"/>
      <c r="FGY21" s="104"/>
      <c r="FGZ21" s="104"/>
      <c r="FHA21" s="104"/>
      <c r="FHB21" s="104"/>
      <c r="FHC21" s="104"/>
      <c r="FHD21" s="104"/>
      <c r="FHE21" s="104"/>
      <c r="FHF21" s="104"/>
      <c r="FHG21" s="104"/>
      <c r="FHH21" s="104"/>
      <c r="FHI21" s="104"/>
      <c r="FHJ21" s="104"/>
      <c r="FHK21" s="104"/>
      <c r="FHL21" s="104"/>
      <c r="FHM21" s="104"/>
      <c r="FHN21" s="104"/>
      <c r="FHO21" s="104"/>
      <c r="FHP21" s="104"/>
      <c r="FHQ21" s="104"/>
      <c r="FHR21" s="104"/>
      <c r="FHS21" s="104"/>
      <c r="FHT21" s="104"/>
      <c r="FHU21" s="104"/>
      <c r="FHV21" s="104"/>
      <c r="FHW21" s="104"/>
      <c r="FHX21" s="104"/>
      <c r="FHY21" s="104"/>
      <c r="FHZ21" s="104"/>
      <c r="FIA21" s="104"/>
      <c r="FIB21" s="104"/>
      <c r="FIC21" s="104"/>
      <c r="FID21" s="104"/>
      <c r="FIE21" s="104"/>
      <c r="FIF21" s="104"/>
      <c r="FIG21" s="104"/>
      <c r="FIH21" s="104"/>
      <c r="FII21" s="104"/>
      <c r="FIJ21" s="104"/>
      <c r="FIK21" s="104"/>
      <c r="FIL21" s="104"/>
      <c r="FIM21" s="104"/>
      <c r="FIN21" s="104"/>
      <c r="FIO21" s="104"/>
      <c r="FIP21" s="104"/>
      <c r="FIQ21" s="104"/>
      <c r="FIR21" s="104"/>
      <c r="FIS21" s="104"/>
      <c r="FIT21" s="104"/>
      <c r="FIU21" s="104"/>
      <c r="FIV21" s="104"/>
      <c r="FIW21" s="104"/>
      <c r="FIX21" s="104"/>
      <c r="FIY21" s="104"/>
      <c r="FIZ21" s="104"/>
      <c r="FJA21" s="104"/>
      <c r="FJB21" s="104"/>
      <c r="FJC21" s="104"/>
      <c r="FJD21" s="104"/>
      <c r="FJE21" s="104"/>
      <c r="FJF21" s="104"/>
      <c r="FJG21" s="104"/>
      <c r="FJH21" s="104"/>
      <c r="FJI21" s="104"/>
      <c r="FJJ21" s="104"/>
      <c r="FJK21" s="104"/>
      <c r="FJL21" s="104"/>
      <c r="FJM21" s="104"/>
      <c r="FJN21" s="104"/>
      <c r="FJO21" s="104"/>
      <c r="FJP21" s="104"/>
      <c r="FJQ21" s="104"/>
      <c r="FJR21" s="104"/>
      <c r="FJS21" s="104"/>
      <c r="FJT21" s="104"/>
      <c r="FJU21" s="104"/>
      <c r="FJV21" s="104"/>
      <c r="FJW21" s="104"/>
      <c r="FJX21" s="104"/>
      <c r="FJY21" s="104"/>
      <c r="FJZ21" s="104"/>
      <c r="FKA21" s="104"/>
      <c r="FKB21" s="104"/>
      <c r="FKC21" s="104"/>
      <c r="FKD21" s="104"/>
      <c r="FKE21" s="104"/>
      <c r="FKF21" s="104"/>
      <c r="FKG21" s="104"/>
      <c r="FKH21" s="104"/>
      <c r="FKI21" s="104"/>
      <c r="FKJ21" s="104"/>
      <c r="FKK21" s="104"/>
      <c r="FKL21" s="104"/>
      <c r="FKM21" s="104"/>
      <c r="FKN21" s="104"/>
      <c r="FKO21" s="104"/>
      <c r="FKP21" s="104"/>
      <c r="FKQ21" s="104"/>
      <c r="FKR21" s="104"/>
      <c r="FKS21" s="104"/>
      <c r="FKT21" s="104"/>
      <c r="FKU21" s="104"/>
      <c r="FKV21" s="104"/>
      <c r="FKW21" s="104"/>
      <c r="FKX21" s="104"/>
      <c r="FKY21" s="104"/>
      <c r="FKZ21" s="104"/>
      <c r="FLA21" s="104"/>
      <c r="FLB21" s="104"/>
      <c r="FLC21" s="104"/>
      <c r="FLD21" s="104"/>
      <c r="FLE21" s="104"/>
      <c r="FLF21" s="104"/>
      <c r="FLG21" s="104"/>
      <c r="FLH21" s="104"/>
      <c r="FLI21" s="104"/>
      <c r="FLJ21" s="104"/>
      <c r="FLK21" s="104"/>
      <c r="FLL21" s="104"/>
      <c r="FLM21" s="104"/>
      <c r="FLN21" s="104"/>
      <c r="FLO21" s="104"/>
      <c r="FLP21" s="104"/>
      <c r="FLQ21" s="104"/>
      <c r="FLR21" s="104"/>
      <c r="FLS21" s="104"/>
      <c r="FLT21" s="104"/>
      <c r="FLU21" s="104"/>
      <c r="FLV21" s="104"/>
      <c r="FLW21" s="104"/>
      <c r="FLX21" s="104"/>
      <c r="FLY21" s="104"/>
      <c r="FLZ21" s="104"/>
      <c r="FMA21" s="104"/>
      <c r="FMB21" s="104"/>
      <c r="FMC21" s="104"/>
      <c r="FMD21" s="104"/>
      <c r="FME21" s="104"/>
      <c r="FMF21" s="104"/>
      <c r="FMG21" s="104"/>
      <c r="FMH21" s="104"/>
      <c r="FMI21" s="104"/>
      <c r="FMJ21" s="104"/>
      <c r="FMK21" s="104"/>
      <c r="FML21" s="104"/>
      <c r="FMM21" s="104"/>
      <c r="FMN21" s="104"/>
      <c r="FMO21" s="104"/>
      <c r="FMP21" s="104"/>
      <c r="FMQ21" s="104"/>
      <c r="FMR21" s="104"/>
      <c r="FMS21" s="104"/>
      <c r="FMT21" s="104"/>
      <c r="FMU21" s="104"/>
      <c r="FMV21" s="104"/>
      <c r="FMW21" s="104"/>
      <c r="FMX21" s="104"/>
      <c r="FMY21" s="104"/>
      <c r="FMZ21" s="104"/>
      <c r="FNA21" s="104"/>
      <c r="FNB21" s="104"/>
      <c r="FNC21" s="104"/>
      <c r="FND21" s="104"/>
      <c r="FNE21" s="104"/>
      <c r="FNF21" s="104"/>
      <c r="FNG21" s="104"/>
      <c r="FNH21" s="104"/>
      <c r="FNI21" s="104"/>
      <c r="FNJ21" s="104"/>
      <c r="FNK21" s="104"/>
      <c r="FNL21" s="104"/>
      <c r="FNM21" s="104"/>
      <c r="FNN21" s="104"/>
      <c r="FNO21" s="104"/>
      <c r="FNP21" s="104"/>
      <c r="FNQ21" s="104"/>
      <c r="FNR21" s="104"/>
      <c r="FNS21" s="104"/>
      <c r="FNT21" s="104"/>
      <c r="FNU21" s="104"/>
      <c r="FNV21" s="104"/>
      <c r="FNW21" s="104"/>
      <c r="FNX21" s="104"/>
      <c r="FNY21" s="104"/>
      <c r="FNZ21" s="104"/>
      <c r="FOA21" s="104"/>
      <c r="FOB21" s="104"/>
      <c r="FOC21" s="104"/>
      <c r="FOD21" s="104"/>
      <c r="FOE21" s="104"/>
      <c r="FOF21" s="104"/>
      <c r="FOG21" s="104"/>
      <c r="FOH21" s="104"/>
      <c r="FOI21" s="104"/>
      <c r="FOJ21" s="104"/>
      <c r="FOK21" s="104"/>
      <c r="FOL21" s="104"/>
      <c r="FOM21" s="104"/>
      <c r="FON21" s="104"/>
      <c r="FOO21" s="104"/>
      <c r="FOP21" s="104"/>
      <c r="FOQ21" s="104"/>
      <c r="FOR21" s="104"/>
      <c r="FOS21" s="104"/>
      <c r="FOT21" s="104"/>
      <c r="FOU21" s="104"/>
      <c r="FOV21" s="104"/>
      <c r="FOW21" s="104"/>
      <c r="FOX21" s="104"/>
      <c r="FOY21" s="104"/>
      <c r="FOZ21" s="104"/>
      <c r="FPA21" s="104"/>
      <c r="FPB21" s="104"/>
      <c r="FPC21" s="104"/>
      <c r="FPD21" s="104"/>
      <c r="FPE21" s="104"/>
      <c r="FPF21" s="104"/>
      <c r="FPG21" s="104"/>
      <c r="FPH21" s="104"/>
      <c r="FPI21" s="104"/>
      <c r="FPJ21" s="104"/>
      <c r="FPK21" s="104"/>
      <c r="FPL21" s="104"/>
      <c r="FPM21" s="104"/>
      <c r="FPN21" s="104"/>
      <c r="FPO21" s="104"/>
      <c r="FPP21" s="104"/>
      <c r="FPQ21" s="104"/>
      <c r="FPR21" s="104"/>
      <c r="FPS21" s="104"/>
      <c r="FPT21" s="104"/>
      <c r="FPU21" s="104"/>
      <c r="FPV21" s="104"/>
      <c r="FPW21" s="104"/>
      <c r="FPX21" s="104"/>
      <c r="FPY21" s="104"/>
      <c r="FPZ21" s="104"/>
      <c r="FQA21" s="104"/>
      <c r="FQB21" s="104"/>
      <c r="FQC21" s="104"/>
      <c r="FQD21" s="104"/>
      <c r="FQE21" s="104"/>
      <c r="FQF21" s="104"/>
      <c r="FQG21" s="104"/>
      <c r="FQH21" s="104"/>
      <c r="FQI21" s="104"/>
      <c r="FQJ21" s="104"/>
      <c r="FQK21" s="104"/>
      <c r="FQL21" s="104"/>
      <c r="FQM21" s="104"/>
      <c r="FQN21" s="104"/>
      <c r="FQO21" s="104"/>
      <c r="FQP21" s="104"/>
      <c r="FQQ21" s="104"/>
      <c r="FQR21" s="104"/>
      <c r="FQS21" s="104"/>
      <c r="FQT21" s="104"/>
      <c r="FQU21" s="104"/>
      <c r="FQV21" s="104"/>
      <c r="FQW21" s="104"/>
      <c r="FQX21" s="104"/>
      <c r="FQY21" s="104"/>
      <c r="FQZ21" s="104"/>
      <c r="FRA21" s="104"/>
      <c r="FRB21" s="104"/>
      <c r="FRC21" s="104"/>
      <c r="FRD21" s="104"/>
      <c r="FRE21" s="104"/>
      <c r="FRF21" s="104"/>
      <c r="FRG21" s="104"/>
      <c r="FRH21" s="104"/>
      <c r="FRI21" s="104"/>
      <c r="FRJ21" s="104"/>
      <c r="FRK21" s="104"/>
      <c r="FRL21" s="104"/>
      <c r="FRM21" s="104"/>
      <c r="FRN21" s="104"/>
      <c r="FRO21" s="104"/>
      <c r="FRP21" s="104"/>
      <c r="FRQ21" s="104"/>
      <c r="FRR21" s="104"/>
      <c r="FRS21" s="104"/>
      <c r="FRT21" s="104"/>
      <c r="FRU21" s="104"/>
      <c r="FRV21" s="104"/>
      <c r="FRW21" s="104"/>
      <c r="FRX21" s="104"/>
      <c r="FRY21" s="104"/>
      <c r="FRZ21" s="104"/>
      <c r="FSA21" s="104"/>
      <c r="FSB21" s="104"/>
      <c r="FSC21" s="104"/>
      <c r="FSD21" s="104"/>
      <c r="FSE21" s="104"/>
      <c r="FSF21" s="104"/>
      <c r="FSG21" s="104"/>
      <c r="FSH21" s="104"/>
      <c r="FSI21" s="104"/>
      <c r="FSJ21" s="104"/>
      <c r="FSK21" s="104"/>
      <c r="FSL21" s="104"/>
      <c r="FSM21" s="104"/>
      <c r="FSN21" s="104"/>
      <c r="FSO21" s="104"/>
      <c r="FSP21" s="104"/>
      <c r="FSQ21" s="104"/>
      <c r="FSR21" s="104"/>
      <c r="FSS21" s="104"/>
      <c r="FST21" s="104"/>
      <c r="FSU21" s="104"/>
      <c r="FSV21" s="104"/>
      <c r="FSW21" s="104"/>
      <c r="FSX21" s="104"/>
      <c r="FSY21" s="104"/>
      <c r="FSZ21" s="104"/>
      <c r="FTA21" s="104"/>
      <c r="FTB21" s="104"/>
      <c r="FTC21" s="104"/>
      <c r="FTD21" s="104"/>
      <c r="FTE21" s="104"/>
      <c r="FTF21" s="104"/>
      <c r="FTG21" s="104"/>
      <c r="FTH21" s="104"/>
      <c r="FTI21" s="104"/>
      <c r="FTJ21" s="104"/>
      <c r="FTK21" s="104"/>
      <c r="FTL21" s="104"/>
      <c r="FTM21" s="104"/>
      <c r="FTN21" s="104"/>
      <c r="FTO21" s="104"/>
      <c r="FTP21" s="104"/>
      <c r="FTQ21" s="104"/>
      <c r="FTR21" s="104"/>
      <c r="FTS21" s="104"/>
      <c r="FTT21" s="104"/>
      <c r="FTU21" s="104"/>
      <c r="FTV21" s="104"/>
      <c r="FTW21" s="104"/>
      <c r="FTX21" s="104"/>
      <c r="FTY21" s="104"/>
      <c r="FTZ21" s="104"/>
      <c r="FUA21" s="104"/>
      <c r="FUB21" s="104"/>
      <c r="FUC21" s="104"/>
      <c r="FUD21" s="104"/>
      <c r="FUE21" s="104"/>
      <c r="FUF21" s="104"/>
      <c r="FUG21" s="104"/>
      <c r="FUH21" s="104"/>
      <c r="FUI21" s="104"/>
      <c r="FUJ21" s="104"/>
      <c r="FUK21" s="104"/>
      <c r="FUL21" s="104"/>
      <c r="FUM21" s="104"/>
      <c r="FUN21" s="104"/>
      <c r="FUO21" s="104"/>
      <c r="FUP21" s="104"/>
      <c r="FUQ21" s="104"/>
      <c r="FUR21" s="104"/>
      <c r="FUS21" s="104"/>
      <c r="FUT21" s="104"/>
      <c r="FUU21" s="104"/>
      <c r="FUV21" s="104"/>
      <c r="FUW21" s="104"/>
      <c r="FUX21" s="104"/>
      <c r="FUY21" s="104"/>
      <c r="FUZ21" s="104"/>
      <c r="FVA21" s="104"/>
      <c r="FVB21" s="104"/>
      <c r="FVC21" s="104"/>
      <c r="FVD21" s="104"/>
      <c r="FVE21" s="104"/>
      <c r="FVF21" s="104"/>
      <c r="FVG21" s="104"/>
      <c r="FVH21" s="104"/>
      <c r="FVI21" s="104"/>
      <c r="FVJ21" s="104"/>
      <c r="FVK21" s="104"/>
      <c r="FVL21" s="104"/>
      <c r="FVM21" s="104"/>
      <c r="FVN21" s="104"/>
      <c r="FVO21" s="104"/>
      <c r="FVP21" s="104"/>
      <c r="FVQ21" s="104"/>
      <c r="FVR21" s="104"/>
      <c r="FVS21" s="104"/>
      <c r="FVT21" s="104"/>
      <c r="FVU21" s="104"/>
      <c r="FVV21" s="104"/>
      <c r="FVW21" s="104"/>
      <c r="FVX21" s="104"/>
      <c r="FVY21" s="104"/>
      <c r="FVZ21" s="104"/>
      <c r="FWA21" s="104"/>
      <c r="FWB21" s="104"/>
      <c r="FWC21" s="104"/>
      <c r="FWD21" s="104"/>
      <c r="FWE21" s="104"/>
      <c r="FWF21" s="104"/>
      <c r="FWG21" s="104"/>
      <c r="FWH21" s="104"/>
      <c r="FWI21" s="104"/>
      <c r="FWJ21" s="104"/>
      <c r="FWK21" s="104"/>
      <c r="FWL21" s="104"/>
      <c r="FWM21" s="104"/>
      <c r="FWN21" s="104"/>
      <c r="FWO21" s="104"/>
      <c r="FWP21" s="104"/>
      <c r="FWQ21" s="104"/>
      <c r="FWR21" s="104"/>
      <c r="FWS21" s="104"/>
      <c r="FWT21" s="104"/>
      <c r="FWU21" s="104"/>
      <c r="FWV21" s="104"/>
      <c r="FWW21" s="104"/>
      <c r="FWX21" s="104"/>
      <c r="FWY21" s="104"/>
      <c r="FWZ21" s="104"/>
      <c r="FXA21" s="104"/>
      <c r="FXB21" s="104"/>
      <c r="FXC21" s="104"/>
      <c r="FXD21" s="104"/>
      <c r="FXE21" s="104"/>
      <c r="FXF21" s="104"/>
      <c r="FXG21" s="104"/>
      <c r="FXH21" s="104"/>
      <c r="FXI21" s="104"/>
      <c r="FXJ21" s="104"/>
      <c r="FXK21" s="104"/>
      <c r="FXL21" s="104"/>
      <c r="FXM21" s="104"/>
      <c r="FXN21" s="104"/>
      <c r="FXO21" s="104"/>
      <c r="FXP21" s="104"/>
      <c r="FXQ21" s="104"/>
      <c r="FXR21" s="104"/>
      <c r="FXS21" s="104"/>
      <c r="FXT21" s="104"/>
      <c r="FXU21" s="104"/>
      <c r="FXV21" s="104"/>
      <c r="FXW21" s="104"/>
      <c r="FXX21" s="104"/>
      <c r="FXY21" s="104"/>
      <c r="FXZ21" s="104"/>
      <c r="FYA21" s="104"/>
      <c r="FYB21" s="104"/>
      <c r="FYC21" s="104"/>
      <c r="FYD21" s="104"/>
      <c r="FYE21" s="104"/>
      <c r="FYF21" s="104"/>
      <c r="FYG21" s="104"/>
      <c r="FYH21" s="104"/>
      <c r="FYI21" s="104"/>
      <c r="FYJ21" s="104"/>
      <c r="FYK21" s="104"/>
      <c r="FYL21" s="104"/>
      <c r="FYM21" s="104"/>
      <c r="FYN21" s="104"/>
      <c r="FYO21" s="104"/>
      <c r="FYP21" s="104"/>
      <c r="FYQ21" s="104"/>
      <c r="FYR21" s="104"/>
      <c r="FYS21" s="104"/>
      <c r="FYT21" s="104"/>
      <c r="FYU21" s="104"/>
      <c r="FYV21" s="104"/>
      <c r="FYW21" s="104"/>
      <c r="FYX21" s="104"/>
      <c r="FYY21" s="104"/>
      <c r="FYZ21" s="104"/>
      <c r="FZA21" s="104"/>
      <c r="FZB21" s="104"/>
      <c r="FZC21" s="104"/>
      <c r="FZD21" s="104"/>
      <c r="FZE21" s="104"/>
      <c r="FZF21" s="104"/>
      <c r="FZG21" s="104"/>
      <c r="FZH21" s="104"/>
      <c r="FZI21" s="104"/>
      <c r="FZJ21" s="104"/>
      <c r="FZK21" s="104"/>
      <c r="FZL21" s="104"/>
      <c r="FZM21" s="104"/>
      <c r="FZN21" s="104"/>
      <c r="FZO21" s="104"/>
      <c r="FZP21" s="104"/>
      <c r="FZQ21" s="104"/>
      <c r="FZR21" s="104"/>
      <c r="FZS21" s="104"/>
      <c r="FZT21" s="104"/>
      <c r="FZU21" s="104"/>
      <c r="FZV21" s="104"/>
      <c r="FZW21" s="104"/>
      <c r="FZX21" s="104"/>
      <c r="FZY21" s="104"/>
      <c r="FZZ21" s="104"/>
      <c r="GAA21" s="104"/>
      <c r="GAB21" s="104"/>
      <c r="GAC21" s="104"/>
      <c r="GAD21" s="104"/>
      <c r="GAE21" s="104"/>
      <c r="GAF21" s="104"/>
      <c r="GAG21" s="104"/>
      <c r="GAH21" s="104"/>
      <c r="GAI21" s="104"/>
      <c r="GAJ21" s="104"/>
      <c r="GAK21" s="104"/>
      <c r="GAL21" s="104"/>
      <c r="GAM21" s="104"/>
      <c r="GAN21" s="104"/>
      <c r="GAO21" s="104"/>
      <c r="GAP21" s="104"/>
      <c r="GAQ21" s="104"/>
      <c r="GAR21" s="104"/>
      <c r="GAS21" s="104"/>
      <c r="GAT21" s="104"/>
      <c r="GAU21" s="104"/>
      <c r="GAV21" s="104"/>
      <c r="GAW21" s="104"/>
      <c r="GAX21" s="104"/>
      <c r="GAY21" s="104"/>
      <c r="GAZ21" s="104"/>
      <c r="GBA21" s="104"/>
      <c r="GBB21" s="104"/>
      <c r="GBC21" s="104"/>
      <c r="GBD21" s="104"/>
      <c r="GBE21" s="104"/>
      <c r="GBF21" s="104"/>
      <c r="GBG21" s="104"/>
      <c r="GBH21" s="104"/>
      <c r="GBI21" s="104"/>
      <c r="GBJ21" s="104"/>
      <c r="GBK21" s="104"/>
      <c r="GBL21" s="104"/>
      <c r="GBM21" s="104"/>
      <c r="GBN21" s="104"/>
      <c r="GBO21" s="104"/>
      <c r="GBP21" s="104"/>
      <c r="GBQ21" s="104"/>
      <c r="GBR21" s="104"/>
      <c r="GBS21" s="104"/>
      <c r="GBT21" s="104"/>
      <c r="GBU21" s="104"/>
      <c r="GBV21" s="104"/>
      <c r="GBW21" s="104"/>
      <c r="GBX21" s="104"/>
      <c r="GBY21" s="104"/>
      <c r="GBZ21" s="104"/>
      <c r="GCA21" s="104"/>
      <c r="GCB21" s="104"/>
      <c r="GCC21" s="104"/>
      <c r="GCD21" s="104"/>
      <c r="GCE21" s="104"/>
      <c r="GCF21" s="104"/>
      <c r="GCG21" s="104"/>
      <c r="GCH21" s="104"/>
      <c r="GCI21" s="104"/>
      <c r="GCJ21" s="104"/>
      <c r="GCK21" s="104"/>
      <c r="GCL21" s="104"/>
      <c r="GCM21" s="104"/>
      <c r="GCN21" s="104"/>
      <c r="GCO21" s="104"/>
      <c r="GCP21" s="104"/>
      <c r="GCQ21" s="104"/>
      <c r="GCR21" s="104"/>
      <c r="GCS21" s="104"/>
      <c r="GCT21" s="104"/>
      <c r="GCU21" s="104"/>
      <c r="GCV21" s="104"/>
      <c r="GCW21" s="104"/>
      <c r="GCX21" s="104"/>
      <c r="GCY21" s="104"/>
      <c r="GCZ21" s="104"/>
      <c r="GDA21" s="104"/>
      <c r="GDB21" s="104"/>
      <c r="GDC21" s="104"/>
      <c r="GDD21" s="104"/>
      <c r="GDE21" s="104"/>
      <c r="GDF21" s="104"/>
      <c r="GDG21" s="104"/>
      <c r="GDH21" s="104"/>
      <c r="GDI21" s="104"/>
      <c r="GDJ21" s="104"/>
      <c r="GDK21" s="104"/>
      <c r="GDL21" s="104"/>
      <c r="GDM21" s="104"/>
      <c r="GDN21" s="104"/>
      <c r="GDO21" s="104"/>
      <c r="GDP21" s="104"/>
      <c r="GDQ21" s="104"/>
      <c r="GDR21" s="104"/>
      <c r="GDS21" s="104"/>
      <c r="GDT21" s="104"/>
      <c r="GDU21" s="104"/>
      <c r="GDV21" s="104"/>
      <c r="GDW21" s="104"/>
      <c r="GDX21" s="104"/>
      <c r="GDY21" s="104"/>
      <c r="GDZ21" s="104"/>
      <c r="GEA21" s="104"/>
      <c r="GEB21" s="104"/>
      <c r="GEC21" s="104"/>
      <c r="GED21" s="104"/>
      <c r="GEE21" s="104"/>
      <c r="GEF21" s="104"/>
      <c r="GEG21" s="104"/>
      <c r="GEH21" s="104"/>
      <c r="GEI21" s="104"/>
      <c r="GEJ21" s="104"/>
      <c r="GEK21" s="104"/>
      <c r="GEL21" s="104"/>
      <c r="GEM21" s="104"/>
      <c r="GEN21" s="104"/>
      <c r="GEO21" s="104"/>
      <c r="GEP21" s="104"/>
      <c r="GEQ21" s="104"/>
      <c r="GER21" s="104"/>
      <c r="GES21" s="104"/>
      <c r="GET21" s="104"/>
      <c r="GEU21" s="104"/>
      <c r="GEV21" s="104"/>
      <c r="GEW21" s="104"/>
      <c r="GEX21" s="104"/>
      <c r="GEY21" s="104"/>
      <c r="GEZ21" s="104"/>
      <c r="GFA21" s="104"/>
      <c r="GFB21" s="104"/>
      <c r="GFC21" s="104"/>
      <c r="GFD21" s="104"/>
      <c r="GFE21" s="104"/>
      <c r="GFF21" s="104"/>
      <c r="GFG21" s="104"/>
      <c r="GFH21" s="104"/>
      <c r="GFI21" s="104"/>
      <c r="GFJ21" s="104"/>
      <c r="GFK21" s="104"/>
      <c r="GFL21" s="104"/>
      <c r="GFM21" s="104"/>
      <c r="GFN21" s="104"/>
      <c r="GFO21" s="104"/>
      <c r="GFP21" s="104"/>
      <c r="GFQ21" s="104"/>
      <c r="GFR21" s="104"/>
      <c r="GFS21" s="104"/>
      <c r="GFT21" s="104"/>
      <c r="GFU21" s="104"/>
      <c r="GFV21" s="104"/>
      <c r="GFW21" s="104"/>
      <c r="GFX21" s="104"/>
      <c r="GFY21" s="104"/>
      <c r="GFZ21" s="104"/>
      <c r="GGA21" s="104"/>
      <c r="GGB21" s="104"/>
      <c r="GGC21" s="104"/>
      <c r="GGD21" s="104"/>
      <c r="GGE21" s="104"/>
      <c r="GGF21" s="104"/>
      <c r="GGG21" s="104"/>
      <c r="GGH21" s="104"/>
      <c r="GGI21" s="104"/>
      <c r="GGJ21" s="104"/>
      <c r="GGK21" s="104"/>
      <c r="GGL21" s="104"/>
      <c r="GGM21" s="104"/>
      <c r="GGN21" s="104"/>
      <c r="GGO21" s="104"/>
      <c r="GGP21" s="104"/>
      <c r="GGQ21" s="104"/>
      <c r="GGR21" s="104"/>
      <c r="GGS21" s="104"/>
      <c r="GGT21" s="104"/>
      <c r="GGU21" s="104"/>
      <c r="GGV21" s="104"/>
      <c r="GGW21" s="104"/>
      <c r="GGX21" s="104"/>
      <c r="GGY21" s="104"/>
      <c r="GGZ21" s="104"/>
      <c r="GHA21" s="104"/>
      <c r="GHB21" s="104"/>
      <c r="GHC21" s="104"/>
      <c r="GHD21" s="104"/>
      <c r="GHE21" s="104"/>
      <c r="GHF21" s="104"/>
      <c r="GHG21" s="104"/>
      <c r="GHH21" s="104"/>
      <c r="GHI21" s="104"/>
      <c r="GHJ21" s="104"/>
      <c r="GHK21" s="104"/>
      <c r="GHL21" s="104"/>
      <c r="GHM21" s="104"/>
      <c r="GHN21" s="104"/>
      <c r="GHO21" s="104"/>
      <c r="GHP21" s="104"/>
      <c r="GHQ21" s="104"/>
      <c r="GHR21" s="104"/>
      <c r="GHS21" s="104"/>
      <c r="GHT21" s="104"/>
      <c r="GHU21" s="104"/>
      <c r="GHV21" s="104"/>
      <c r="GHW21" s="104"/>
      <c r="GHX21" s="104"/>
      <c r="GHY21" s="104"/>
      <c r="GHZ21" s="104"/>
      <c r="GIA21" s="104"/>
      <c r="GIB21" s="104"/>
      <c r="GIC21" s="104"/>
      <c r="GID21" s="104"/>
      <c r="GIE21" s="104"/>
      <c r="GIF21" s="104"/>
      <c r="GIG21" s="104"/>
      <c r="GIH21" s="104"/>
      <c r="GII21" s="104"/>
      <c r="GIJ21" s="104"/>
      <c r="GIK21" s="104"/>
      <c r="GIL21" s="104"/>
      <c r="GIM21" s="104"/>
      <c r="GIN21" s="104"/>
      <c r="GIO21" s="104"/>
      <c r="GIP21" s="104"/>
      <c r="GIQ21" s="104"/>
      <c r="GIR21" s="104"/>
      <c r="GIS21" s="104"/>
      <c r="GIT21" s="104"/>
      <c r="GIU21" s="104"/>
      <c r="GIV21" s="104"/>
      <c r="GIW21" s="104"/>
      <c r="GIX21" s="104"/>
      <c r="GIY21" s="104"/>
      <c r="GIZ21" s="104"/>
      <c r="GJA21" s="104"/>
      <c r="GJB21" s="104"/>
      <c r="GJC21" s="104"/>
      <c r="GJD21" s="104"/>
      <c r="GJE21" s="104"/>
      <c r="GJF21" s="104"/>
      <c r="GJG21" s="104"/>
      <c r="GJH21" s="104"/>
      <c r="GJI21" s="104"/>
      <c r="GJJ21" s="104"/>
      <c r="GJK21" s="104"/>
      <c r="GJL21" s="104"/>
      <c r="GJM21" s="104"/>
      <c r="GJN21" s="104"/>
      <c r="GJO21" s="104"/>
      <c r="GJP21" s="104"/>
      <c r="GJQ21" s="104"/>
      <c r="GJR21" s="104"/>
      <c r="GJS21" s="104"/>
      <c r="GJT21" s="104"/>
      <c r="GJU21" s="104"/>
      <c r="GJV21" s="104"/>
      <c r="GJW21" s="104"/>
      <c r="GJX21" s="104"/>
      <c r="GJY21" s="104"/>
      <c r="GJZ21" s="104"/>
      <c r="GKA21" s="104"/>
      <c r="GKB21" s="104"/>
      <c r="GKC21" s="104"/>
      <c r="GKD21" s="104"/>
      <c r="GKE21" s="104"/>
      <c r="GKF21" s="104"/>
      <c r="GKG21" s="104"/>
      <c r="GKH21" s="104"/>
      <c r="GKI21" s="104"/>
      <c r="GKJ21" s="104"/>
      <c r="GKK21" s="104"/>
      <c r="GKL21" s="104"/>
      <c r="GKM21" s="104"/>
      <c r="GKN21" s="104"/>
      <c r="GKO21" s="104"/>
      <c r="GKP21" s="104"/>
      <c r="GKQ21" s="104"/>
      <c r="GKR21" s="104"/>
      <c r="GKS21" s="104"/>
      <c r="GKT21" s="104"/>
      <c r="GKU21" s="104"/>
      <c r="GKV21" s="104"/>
      <c r="GKW21" s="104"/>
      <c r="GKX21" s="104"/>
      <c r="GKY21" s="104"/>
      <c r="GKZ21" s="104"/>
      <c r="GLA21" s="104"/>
      <c r="GLB21" s="104"/>
      <c r="GLC21" s="104"/>
      <c r="GLD21" s="104"/>
      <c r="GLE21" s="104"/>
      <c r="GLF21" s="104"/>
      <c r="GLG21" s="104"/>
      <c r="GLH21" s="104"/>
      <c r="GLI21" s="104"/>
      <c r="GLJ21" s="104"/>
      <c r="GLK21" s="104"/>
      <c r="GLL21" s="104"/>
      <c r="GLM21" s="104"/>
      <c r="GLN21" s="104"/>
      <c r="GLO21" s="104"/>
      <c r="GLP21" s="104"/>
      <c r="GLQ21" s="104"/>
      <c r="GLR21" s="104"/>
      <c r="GLS21" s="104"/>
      <c r="GLT21" s="104"/>
      <c r="GLU21" s="104"/>
      <c r="GLV21" s="104"/>
      <c r="GLW21" s="104"/>
      <c r="GLX21" s="104"/>
      <c r="GLY21" s="104"/>
      <c r="GLZ21" s="104"/>
      <c r="GMA21" s="104"/>
      <c r="GMB21" s="104"/>
      <c r="GMC21" s="104"/>
      <c r="GMD21" s="104"/>
      <c r="GME21" s="104"/>
      <c r="GMF21" s="104"/>
      <c r="GMG21" s="104"/>
      <c r="GMH21" s="104"/>
      <c r="GMI21" s="104"/>
      <c r="GMJ21" s="104"/>
      <c r="GMK21" s="104"/>
      <c r="GML21" s="104"/>
      <c r="GMM21" s="104"/>
      <c r="GMN21" s="104"/>
      <c r="GMO21" s="104"/>
      <c r="GMP21" s="104"/>
      <c r="GMQ21" s="104"/>
      <c r="GMR21" s="104"/>
      <c r="GMS21" s="104"/>
      <c r="GMT21" s="104"/>
      <c r="GMU21" s="104"/>
      <c r="GMV21" s="104"/>
      <c r="GMW21" s="104"/>
      <c r="GMX21" s="104"/>
      <c r="GMY21" s="104"/>
      <c r="GMZ21" s="104"/>
      <c r="GNA21" s="104"/>
      <c r="GNB21" s="104"/>
      <c r="GNC21" s="104"/>
      <c r="GND21" s="104"/>
      <c r="GNE21" s="104"/>
      <c r="GNF21" s="104"/>
      <c r="GNG21" s="104"/>
      <c r="GNH21" s="104"/>
      <c r="GNI21" s="104"/>
      <c r="GNJ21" s="104"/>
      <c r="GNK21" s="104"/>
      <c r="GNL21" s="104"/>
      <c r="GNM21" s="104"/>
      <c r="GNN21" s="104"/>
      <c r="GNO21" s="104"/>
      <c r="GNP21" s="104"/>
      <c r="GNQ21" s="104"/>
      <c r="GNR21" s="104"/>
      <c r="GNS21" s="104"/>
      <c r="GNT21" s="104"/>
      <c r="GNU21" s="104"/>
      <c r="GNV21" s="104"/>
      <c r="GNW21" s="104"/>
      <c r="GNX21" s="104"/>
      <c r="GNY21" s="104"/>
      <c r="GNZ21" s="104"/>
      <c r="GOA21" s="104"/>
      <c r="GOB21" s="104"/>
      <c r="GOC21" s="104"/>
      <c r="GOD21" s="104"/>
      <c r="GOE21" s="104"/>
      <c r="GOF21" s="104"/>
      <c r="GOG21" s="104"/>
      <c r="GOH21" s="104"/>
      <c r="GOI21" s="104"/>
      <c r="GOJ21" s="104"/>
      <c r="GOK21" s="104"/>
      <c r="GOL21" s="104"/>
      <c r="GOM21" s="104"/>
      <c r="GON21" s="104"/>
      <c r="GOO21" s="104"/>
      <c r="GOP21" s="104"/>
      <c r="GOQ21" s="104"/>
      <c r="GOR21" s="104"/>
      <c r="GOS21" s="104"/>
      <c r="GOT21" s="104"/>
      <c r="GOU21" s="104"/>
      <c r="GOV21" s="104"/>
      <c r="GOW21" s="104"/>
      <c r="GOX21" s="104"/>
      <c r="GOY21" s="104"/>
      <c r="GOZ21" s="104"/>
      <c r="GPA21" s="104"/>
      <c r="GPB21" s="104"/>
      <c r="GPC21" s="104"/>
      <c r="GPD21" s="104"/>
      <c r="GPE21" s="104"/>
      <c r="GPF21" s="104"/>
      <c r="GPG21" s="104"/>
      <c r="GPH21" s="104"/>
      <c r="GPI21" s="104"/>
      <c r="GPJ21" s="104"/>
      <c r="GPK21" s="104"/>
      <c r="GPL21" s="104"/>
      <c r="GPM21" s="104"/>
      <c r="GPN21" s="104"/>
      <c r="GPO21" s="104"/>
      <c r="GPP21" s="104"/>
      <c r="GPQ21" s="104"/>
      <c r="GPR21" s="104"/>
      <c r="GPS21" s="104"/>
      <c r="GPT21" s="104"/>
      <c r="GPU21" s="104"/>
      <c r="GPV21" s="104"/>
      <c r="GPW21" s="104"/>
      <c r="GPX21" s="104"/>
      <c r="GPY21" s="104"/>
      <c r="GPZ21" s="104"/>
      <c r="GQA21" s="104"/>
      <c r="GQB21" s="104"/>
      <c r="GQC21" s="104"/>
      <c r="GQD21" s="104"/>
      <c r="GQE21" s="104"/>
      <c r="GQF21" s="104"/>
      <c r="GQG21" s="104"/>
      <c r="GQH21" s="104"/>
      <c r="GQI21" s="104"/>
      <c r="GQJ21" s="104"/>
      <c r="GQK21" s="104"/>
      <c r="GQL21" s="104"/>
      <c r="GQM21" s="104"/>
      <c r="GQN21" s="104"/>
      <c r="GQO21" s="104"/>
      <c r="GQP21" s="104"/>
      <c r="GQQ21" s="104"/>
      <c r="GQR21" s="104"/>
      <c r="GQS21" s="104"/>
      <c r="GQT21" s="104"/>
      <c r="GQU21" s="104"/>
      <c r="GQV21" s="104"/>
      <c r="GQW21" s="104"/>
      <c r="GQX21" s="104"/>
      <c r="GQY21" s="104"/>
      <c r="GQZ21" s="104"/>
      <c r="GRA21" s="104"/>
      <c r="GRB21" s="104"/>
      <c r="GRC21" s="104"/>
      <c r="GRD21" s="104"/>
      <c r="GRE21" s="104"/>
      <c r="GRF21" s="104"/>
      <c r="GRG21" s="104"/>
      <c r="GRH21" s="104"/>
      <c r="GRI21" s="104"/>
      <c r="GRJ21" s="104"/>
      <c r="GRK21" s="104"/>
      <c r="GRL21" s="104"/>
      <c r="GRM21" s="104"/>
      <c r="GRN21" s="104"/>
      <c r="GRO21" s="104"/>
      <c r="GRP21" s="104"/>
      <c r="GRQ21" s="104"/>
      <c r="GRR21" s="104"/>
      <c r="GRS21" s="104"/>
      <c r="GRT21" s="104"/>
      <c r="GRU21" s="104"/>
      <c r="GRV21" s="104"/>
      <c r="GRW21" s="104"/>
      <c r="GRX21" s="104"/>
      <c r="GRY21" s="104"/>
      <c r="GRZ21" s="104"/>
      <c r="GSA21" s="104"/>
      <c r="GSB21" s="104"/>
      <c r="GSC21" s="104"/>
      <c r="GSD21" s="104"/>
      <c r="GSE21" s="104"/>
      <c r="GSF21" s="104"/>
      <c r="GSG21" s="104"/>
      <c r="GSH21" s="104"/>
      <c r="GSI21" s="104"/>
      <c r="GSJ21" s="104"/>
      <c r="GSK21" s="104"/>
      <c r="GSL21" s="104"/>
      <c r="GSM21" s="104"/>
      <c r="GSN21" s="104"/>
      <c r="GSO21" s="104"/>
      <c r="GSP21" s="104"/>
      <c r="GSQ21" s="104"/>
      <c r="GSR21" s="104"/>
      <c r="GSS21" s="104"/>
      <c r="GST21" s="104"/>
      <c r="GSU21" s="104"/>
      <c r="GSV21" s="104"/>
      <c r="GSW21" s="104"/>
      <c r="GSX21" s="104"/>
      <c r="GSY21" s="104"/>
      <c r="GSZ21" s="104"/>
      <c r="GTA21" s="104"/>
      <c r="GTB21" s="104"/>
      <c r="GTC21" s="104"/>
      <c r="GTD21" s="104"/>
      <c r="GTE21" s="104"/>
      <c r="GTF21" s="104"/>
      <c r="GTG21" s="104"/>
      <c r="GTH21" s="104"/>
      <c r="GTI21" s="104"/>
      <c r="GTJ21" s="104"/>
      <c r="GTK21" s="104"/>
      <c r="GTL21" s="104"/>
      <c r="GTM21" s="104"/>
      <c r="GTN21" s="104"/>
      <c r="GTO21" s="104"/>
      <c r="GTP21" s="104"/>
      <c r="GTQ21" s="104"/>
      <c r="GTR21" s="104"/>
      <c r="GTS21" s="104"/>
      <c r="GTT21" s="104"/>
      <c r="GTU21" s="104"/>
      <c r="GTV21" s="104"/>
      <c r="GTW21" s="104"/>
      <c r="GTX21" s="104"/>
      <c r="GTY21" s="104"/>
      <c r="GTZ21" s="104"/>
      <c r="GUA21" s="104"/>
      <c r="GUB21" s="104"/>
      <c r="GUC21" s="104"/>
      <c r="GUD21" s="104"/>
      <c r="GUE21" s="104"/>
      <c r="GUF21" s="104"/>
      <c r="GUG21" s="104"/>
      <c r="GUH21" s="104"/>
      <c r="GUI21" s="104"/>
      <c r="GUJ21" s="104"/>
      <c r="GUK21" s="104"/>
      <c r="GUL21" s="104"/>
      <c r="GUM21" s="104"/>
      <c r="GUN21" s="104"/>
      <c r="GUO21" s="104"/>
      <c r="GUP21" s="104"/>
      <c r="GUQ21" s="104"/>
      <c r="GUR21" s="104"/>
      <c r="GUS21" s="104"/>
      <c r="GUT21" s="104"/>
      <c r="GUU21" s="104"/>
      <c r="GUV21" s="104"/>
      <c r="GUW21" s="104"/>
      <c r="GUX21" s="104"/>
      <c r="GUY21" s="104"/>
      <c r="GUZ21" s="104"/>
      <c r="GVA21" s="104"/>
      <c r="GVB21" s="104"/>
      <c r="GVC21" s="104"/>
      <c r="GVD21" s="104"/>
      <c r="GVE21" s="104"/>
      <c r="GVF21" s="104"/>
      <c r="GVG21" s="104"/>
      <c r="GVH21" s="104"/>
      <c r="GVI21" s="104"/>
      <c r="GVJ21" s="104"/>
      <c r="GVK21" s="104"/>
      <c r="GVL21" s="104"/>
      <c r="GVM21" s="104"/>
      <c r="GVN21" s="104"/>
      <c r="GVO21" s="104"/>
      <c r="GVP21" s="104"/>
      <c r="GVQ21" s="104"/>
      <c r="GVR21" s="104"/>
      <c r="GVS21" s="104"/>
      <c r="GVT21" s="104"/>
      <c r="GVU21" s="104"/>
      <c r="GVV21" s="104"/>
      <c r="GVW21" s="104"/>
      <c r="GVX21" s="104"/>
      <c r="GVY21" s="104"/>
      <c r="GVZ21" s="104"/>
      <c r="GWA21" s="104"/>
      <c r="GWB21" s="104"/>
      <c r="GWC21" s="104"/>
      <c r="GWD21" s="104"/>
      <c r="GWE21" s="104"/>
      <c r="GWF21" s="104"/>
      <c r="GWG21" s="104"/>
      <c r="GWH21" s="104"/>
      <c r="GWI21" s="104"/>
      <c r="GWJ21" s="104"/>
      <c r="GWK21" s="104"/>
      <c r="GWL21" s="104"/>
      <c r="GWM21" s="104"/>
      <c r="GWN21" s="104"/>
      <c r="GWO21" s="104"/>
      <c r="GWP21" s="104"/>
      <c r="GWQ21" s="104"/>
      <c r="GWR21" s="104"/>
      <c r="GWS21" s="104"/>
      <c r="GWT21" s="104"/>
      <c r="GWU21" s="104"/>
      <c r="GWV21" s="104"/>
      <c r="GWW21" s="104"/>
      <c r="GWX21" s="104"/>
      <c r="GWY21" s="104"/>
      <c r="GWZ21" s="104"/>
      <c r="GXA21" s="104"/>
      <c r="GXB21" s="104"/>
      <c r="GXC21" s="104"/>
      <c r="GXD21" s="104"/>
      <c r="GXE21" s="104"/>
      <c r="GXF21" s="104"/>
      <c r="GXG21" s="104"/>
      <c r="GXH21" s="104"/>
      <c r="GXI21" s="104"/>
      <c r="GXJ21" s="104"/>
      <c r="GXK21" s="104"/>
      <c r="GXL21" s="104"/>
      <c r="GXM21" s="104"/>
      <c r="GXN21" s="104"/>
      <c r="GXO21" s="104"/>
      <c r="GXP21" s="104"/>
      <c r="GXQ21" s="104"/>
      <c r="GXR21" s="104"/>
      <c r="GXS21" s="104"/>
      <c r="GXT21" s="104"/>
      <c r="GXU21" s="104"/>
      <c r="GXV21" s="104"/>
      <c r="GXW21" s="104"/>
      <c r="GXX21" s="104"/>
      <c r="GXY21" s="104"/>
      <c r="GXZ21" s="104"/>
      <c r="GYA21" s="104"/>
      <c r="GYB21" s="104"/>
      <c r="GYC21" s="104"/>
      <c r="GYD21" s="104"/>
      <c r="GYE21" s="104"/>
      <c r="GYF21" s="104"/>
      <c r="GYG21" s="104"/>
      <c r="GYH21" s="104"/>
      <c r="GYI21" s="104"/>
      <c r="GYJ21" s="104"/>
      <c r="GYK21" s="104"/>
      <c r="GYL21" s="104"/>
      <c r="GYM21" s="104"/>
      <c r="GYN21" s="104"/>
      <c r="GYO21" s="104"/>
      <c r="GYP21" s="104"/>
      <c r="GYQ21" s="104"/>
      <c r="GYR21" s="104"/>
      <c r="GYS21" s="104"/>
      <c r="GYT21" s="104"/>
      <c r="GYU21" s="104"/>
      <c r="GYV21" s="104"/>
      <c r="GYW21" s="104"/>
      <c r="GYX21" s="104"/>
      <c r="GYY21" s="104"/>
      <c r="GYZ21" s="104"/>
      <c r="GZA21" s="104"/>
      <c r="GZB21" s="104"/>
      <c r="GZC21" s="104"/>
      <c r="GZD21" s="104"/>
      <c r="GZE21" s="104"/>
      <c r="GZF21" s="104"/>
      <c r="GZG21" s="104"/>
      <c r="GZH21" s="104"/>
      <c r="GZI21" s="104"/>
      <c r="GZJ21" s="104"/>
      <c r="GZK21" s="104"/>
      <c r="GZL21" s="104"/>
      <c r="GZM21" s="104"/>
      <c r="GZN21" s="104"/>
      <c r="GZO21" s="104"/>
      <c r="GZP21" s="104"/>
      <c r="GZQ21" s="104"/>
      <c r="GZR21" s="104"/>
      <c r="GZS21" s="104"/>
      <c r="GZT21" s="104"/>
      <c r="GZU21" s="104"/>
      <c r="GZV21" s="104"/>
      <c r="GZW21" s="104"/>
      <c r="GZX21" s="104"/>
      <c r="GZY21" s="104"/>
      <c r="GZZ21" s="104"/>
      <c r="HAA21" s="104"/>
      <c r="HAB21" s="104"/>
      <c r="HAC21" s="104"/>
      <c r="HAD21" s="104"/>
      <c r="HAE21" s="104"/>
      <c r="HAF21" s="104"/>
      <c r="HAG21" s="104"/>
      <c r="HAH21" s="104"/>
      <c r="HAI21" s="104"/>
      <c r="HAJ21" s="104"/>
      <c r="HAK21" s="104"/>
      <c r="HAL21" s="104"/>
      <c r="HAM21" s="104"/>
      <c r="HAN21" s="104"/>
      <c r="HAO21" s="104"/>
      <c r="HAP21" s="104"/>
      <c r="HAQ21" s="104"/>
      <c r="HAR21" s="104"/>
      <c r="HAS21" s="104"/>
      <c r="HAT21" s="104"/>
      <c r="HAU21" s="104"/>
      <c r="HAV21" s="104"/>
      <c r="HAW21" s="104"/>
      <c r="HAX21" s="104"/>
      <c r="HAY21" s="104"/>
      <c r="HAZ21" s="104"/>
      <c r="HBA21" s="104"/>
      <c r="HBB21" s="104"/>
      <c r="HBC21" s="104"/>
      <c r="HBD21" s="104"/>
      <c r="HBE21" s="104"/>
      <c r="HBF21" s="104"/>
      <c r="HBG21" s="104"/>
      <c r="HBH21" s="104"/>
      <c r="HBI21" s="104"/>
      <c r="HBJ21" s="104"/>
      <c r="HBK21" s="104"/>
      <c r="HBL21" s="104"/>
      <c r="HBM21" s="104"/>
      <c r="HBN21" s="104"/>
      <c r="HBO21" s="104"/>
      <c r="HBP21" s="104"/>
      <c r="HBQ21" s="104"/>
      <c r="HBR21" s="104"/>
      <c r="HBS21" s="104"/>
      <c r="HBT21" s="104"/>
      <c r="HBU21" s="104"/>
      <c r="HBV21" s="104"/>
      <c r="HBW21" s="104"/>
      <c r="HBX21" s="104"/>
      <c r="HBY21" s="104"/>
      <c r="HBZ21" s="104"/>
      <c r="HCA21" s="104"/>
      <c r="HCB21" s="104"/>
      <c r="HCC21" s="104"/>
      <c r="HCD21" s="104"/>
      <c r="HCE21" s="104"/>
      <c r="HCF21" s="104"/>
      <c r="HCG21" s="104"/>
      <c r="HCH21" s="104"/>
      <c r="HCI21" s="104"/>
      <c r="HCJ21" s="104"/>
      <c r="HCK21" s="104"/>
      <c r="HCL21" s="104"/>
      <c r="HCM21" s="104"/>
      <c r="HCN21" s="104"/>
      <c r="HCO21" s="104"/>
      <c r="HCP21" s="104"/>
      <c r="HCQ21" s="104"/>
      <c r="HCR21" s="104"/>
      <c r="HCS21" s="104"/>
      <c r="HCT21" s="104"/>
      <c r="HCU21" s="104"/>
      <c r="HCV21" s="104"/>
      <c r="HCW21" s="104"/>
      <c r="HCX21" s="104"/>
      <c r="HCY21" s="104"/>
      <c r="HCZ21" s="104"/>
      <c r="HDA21" s="104"/>
      <c r="HDB21" s="104"/>
      <c r="HDC21" s="104"/>
      <c r="HDD21" s="104"/>
      <c r="HDE21" s="104"/>
      <c r="HDF21" s="104"/>
      <c r="HDG21" s="104"/>
      <c r="HDH21" s="104"/>
      <c r="HDI21" s="104"/>
      <c r="HDJ21" s="104"/>
      <c r="HDK21" s="104"/>
      <c r="HDL21" s="104"/>
      <c r="HDM21" s="104"/>
      <c r="HDN21" s="104"/>
      <c r="HDO21" s="104"/>
      <c r="HDP21" s="104"/>
      <c r="HDQ21" s="104"/>
      <c r="HDR21" s="104"/>
      <c r="HDS21" s="104"/>
      <c r="HDT21" s="104"/>
      <c r="HDU21" s="104"/>
      <c r="HDV21" s="104"/>
      <c r="HDW21" s="104"/>
      <c r="HDX21" s="104"/>
      <c r="HDY21" s="104"/>
      <c r="HDZ21" s="104"/>
      <c r="HEA21" s="104"/>
      <c r="HEB21" s="104"/>
      <c r="HEC21" s="104"/>
      <c r="HED21" s="104"/>
      <c r="HEE21" s="104"/>
      <c r="HEF21" s="104"/>
      <c r="HEG21" s="104"/>
      <c r="HEH21" s="104"/>
      <c r="HEI21" s="104"/>
      <c r="HEJ21" s="104"/>
      <c r="HEK21" s="104"/>
      <c r="HEL21" s="104"/>
      <c r="HEM21" s="104"/>
      <c r="HEN21" s="104"/>
      <c r="HEO21" s="104"/>
      <c r="HEP21" s="104"/>
      <c r="HEQ21" s="104"/>
      <c r="HER21" s="104"/>
      <c r="HES21" s="104"/>
      <c r="HET21" s="104"/>
      <c r="HEU21" s="104"/>
      <c r="HEV21" s="104"/>
      <c r="HEW21" s="104"/>
      <c r="HEX21" s="104"/>
      <c r="HEY21" s="104"/>
      <c r="HEZ21" s="104"/>
      <c r="HFA21" s="104"/>
      <c r="HFB21" s="104"/>
      <c r="HFC21" s="104"/>
      <c r="HFD21" s="104"/>
      <c r="HFE21" s="104"/>
      <c r="HFF21" s="104"/>
      <c r="HFG21" s="104"/>
      <c r="HFH21" s="104"/>
      <c r="HFI21" s="104"/>
      <c r="HFJ21" s="104"/>
      <c r="HFK21" s="104"/>
      <c r="HFL21" s="104"/>
      <c r="HFM21" s="104"/>
      <c r="HFN21" s="104"/>
      <c r="HFO21" s="104"/>
      <c r="HFP21" s="104"/>
      <c r="HFQ21" s="104"/>
      <c r="HFR21" s="104"/>
      <c r="HFS21" s="104"/>
      <c r="HFT21" s="104"/>
      <c r="HFU21" s="104"/>
      <c r="HFV21" s="104"/>
      <c r="HFW21" s="104"/>
      <c r="HFX21" s="104"/>
      <c r="HFY21" s="104"/>
      <c r="HFZ21" s="104"/>
      <c r="HGA21" s="104"/>
      <c r="HGB21" s="104"/>
      <c r="HGC21" s="104"/>
      <c r="HGD21" s="104"/>
      <c r="HGE21" s="104"/>
      <c r="HGF21" s="104"/>
      <c r="HGG21" s="104"/>
      <c r="HGH21" s="104"/>
      <c r="HGI21" s="104"/>
      <c r="HGJ21" s="104"/>
      <c r="HGK21" s="104"/>
      <c r="HGL21" s="104"/>
      <c r="HGM21" s="104"/>
      <c r="HGN21" s="104"/>
      <c r="HGO21" s="104"/>
      <c r="HGP21" s="104"/>
      <c r="HGQ21" s="104"/>
      <c r="HGR21" s="104"/>
      <c r="HGS21" s="104"/>
      <c r="HGT21" s="104"/>
      <c r="HGU21" s="104"/>
      <c r="HGV21" s="104"/>
      <c r="HGW21" s="104"/>
      <c r="HGX21" s="104"/>
      <c r="HGY21" s="104"/>
      <c r="HGZ21" s="104"/>
      <c r="HHA21" s="104"/>
      <c r="HHB21" s="104"/>
      <c r="HHC21" s="104"/>
      <c r="HHD21" s="104"/>
      <c r="HHE21" s="104"/>
      <c r="HHF21" s="104"/>
      <c r="HHG21" s="104"/>
      <c r="HHH21" s="104"/>
      <c r="HHI21" s="104"/>
      <c r="HHJ21" s="104"/>
      <c r="HHK21" s="104"/>
      <c r="HHL21" s="104"/>
      <c r="HHM21" s="104"/>
      <c r="HHN21" s="104"/>
      <c r="HHO21" s="104"/>
      <c r="HHP21" s="104"/>
      <c r="HHQ21" s="104"/>
      <c r="HHR21" s="104"/>
      <c r="HHS21" s="104"/>
      <c r="HHT21" s="104"/>
      <c r="HHU21" s="104"/>
      <c r="HHV21" s="104"/>
      <c r="HHW21" s="104"/>
      <c r="HHX21" s="104"/>
      <c r="HHY21" s="104"/>
      <c r="HHZ21" s="104"/>
      <c r="HIA21" s="104"/>
      <c r="HIB21" s="104"/>
      <c r="HIC21" s="104"/>
      <c r="HID21" s="104"/>
      <c r="HIE21" s="104"/>
      <c r="HIF21" s="104"/>
      <c r="HIG21" s="104"/>
      <c r="HIH21" s="104"/>
      <c r="HII21" s="104"/>
      <c r="HIJ21" s="104"/>
      <c r="HIK21" s="104"/>
      <c r="HIL21" s="104"/>
      <c r="HIM21" s="104"/>
      <c r="HIN21" s="104"/>
      <c r="HIO21" s="104"/>
      <c r="HIP21" s="104"/>
      <c r="HIQ21" s="104"/>
      <c r="HIR21" s="104"/>
      <c r="HIS21" s="104"/>
      <c r="HIT21" s="104"/>
      <c r="HIU21" s="104"/>
      <c r="HIV21" s="104"/>
      <c r="HIW21" s="104"/>
      <c r="HIX21" s="104"/>
      <c r="HIY21" s="104"/>
      <c r="HIZ21" s="104"/>
      <c r="HJA21" s="104"/>
      <c r="HJB21" s="104"/>
      <c r="HJC21" s="104"/>
      <c r="HJD21" s="104"/>
      <c r="HJE21" s="104"/>
      <c r="HJF21" s="104"/>
      <c r="HJG21" s="104"/>
      <c r="HJH21" s="104"/>
      <c r="HJI21" s="104"/>
      <c r="HJJ21" s="104"/>
      <c r="HJK21" s="104"/>
      <c r="HJL21" s="104"/>
      <c r="HJM21" s="104"/>
      <c r="HJN21" s="104"/>
      <c r="HJO21" s="104"/>
      <c r="HJP21" s="104"/>
      <c r="HJQ21" s="104"/>
      <c r="HJR21" s="104"/>
      <c r="HJS21" s="104"/>
      <c r="HJT21" s="104"/>
      <c r="HJU21" s="104"/>
      <c r="HJV21" s="104"/>
      <c r="HJW21" s="104"/>
      <c r="HJX21" s="104"/>
      <c r="HJY21" s="104"/>
      <c r="HJZ21" s="104"/>
      <c r="HKA21" s="104"/>
      <c r="HKB21" s="104"/>
      <c r="HKC21" s="104"/>
      <c r="HKD21" s="104"/>
      <c r="HKE21" s="104"/>
      <c r="HKF21" s="104"/>
      <c r="HKG21" s="104"/>
      <c r="HKH21" s="104"/>
      <c r="HKI21" s="104"/>
      <c r="HKJ21" s="104"/>
      <c r="HKK21" s="104"/>
      <c r="HKL21" s="104"/>
      <c r="HKM21" s="104"/>
      <c r="HKN21" s="104"/>
      <c r="HKO21" s="104"/>
      <c r="HKP21" s="104"/>
      <c r="HKQ21" s="104"/>
      <c r="HKR21" s="104"/>
      <c r="HKS21" s="104"/>
      <c r="HKT21" s="104"/>
      <c r="HKU21" s="104"/>
      <c r="HKV21" s="104"/>
      <c r="HKW21" s="104"/>
      <c r="HKX21" s="104"/>
      <c r="HKY21" s="104"/>
      <c r="HKZ21" s="104"/>
      <c r="HLA21" s="104"/>
      <c r="HLB21" s="104"/>
      <c r="HLC21" s="104"/>
      <c r="HLD21" s="104"/>
      <c r="HLE21" s="104"/>
      <c r="HLF21" s="104"/>
      <c r="HLG21" s="104"/>
      <c r="HLH21" s="104"/>
      <c r="HLI21" s="104"/>
      <c r="HLJ21" s="104"/>
      <c r="HLK21" s="104"/>
      <c r="HLL21" s="104"/>
      <c r="HLM21" s="104"/>
      <c r="HLN21" s="104"/>
      <c r="HLO21" s="104"/>
      <c r="HLP21" s="104"/>
      <c r="HLQ21" s="104"/>
      <c r="HLR21" s="104"/>
      <c r="HLS21" s="104"/>
      <c r="HLT21" s="104"/>
      <c r="HLU21" s="104"/>
      <c r="HLV21" s="104"/>
      <c r="HLW21" s="104"/>
      <c r="HLX21" s="104"/>
      <c r="HLY21" s="104"/>
      <c r="HLZ21" s="104"/>
      <c r="HMA21" s="104"/>
      <c r="HMB21" s="104"/>
      <c r="HMC21" s="104"/>
      <c r="HMD21" s="104"/>
      <c r="HME21" s="104"/>
      <c r="HMF21" s="104"/>
      <c r="HMG21" s="104"/>
      <c r="HMH21" s="104"/>
      <c r="HMI21" s="104"/>
      <c r="HMJ21" s="104"/>
      <c r="HMK21" s="104"/>
      <c r="HML21" s="104"/>
      <c r="HMM21" s="104"/>
      <c r="HMN21" s="104"/>
      <c r="HMO21" s="104"/>
      <c r="HMP21" s="104"/>
      <c r="HMQ21" s="104"/>
      <c r="HMR21" s="104"/>
      <c r="HMS21" s="104"/>
      <c r="HMT21" s="104"/>
      <c r="HMU21" s="104"/>
      <c r="HMV21" s="104"/>
      <c r="HMW21" s="104"/>
      <c r="HMX21" s="104"/>
      <c r="HMY21" s="104"/>
      <c r="HMZ21" s="104"/>
      <c r="HNA21" s="104"/>
      <c r="HNB21" s="104"/>
      <c r="HNC21" s="104"/>
      <c r="HND21" s="104"/>
      <c r="HNE21" s="104"/>
      <c r="HNF21" s="104"/>
      <c r="HNG21" s="104"/>
      <c r="HNH21" s="104"/>
      <c r="HNI21" s="104"/>
      <c r="HNJ21" s="104"/>
      <c r="HNK21" s="104"/>
      <c r="HNL21" s="104"/>
      <c r="HNM21" s="104"/>
      <c r="HNN21" s="104"/>
      <c r="HNO21" s="104"/>
      <c r="HNP21" s="104"/>
      <c r="HNQ21" s="104"/>
      <c r="HNR21" s="104"/>
      <c r="HNS21" s="104"/>
      <c r="HNT21" s="104"/>
      <c r="HNU21" s="104"/>
      <c r="HNV21" s="104"/>
      <c r="HNW21" s="104"/>
      <c r="HNX21" s="104"/>
      <c r="HNY21" s="104"/>
      <c r="HNZ21" s="104"/>
      <c r="HOA21" s="104"/>
      <c r="HOB21" s="104"/>
      <c r="HOC21" s="104"/>
      <c r="HOD21" s="104"/>
      <c r="HOE21" s="104"/>
      <c r="HOF21" s="104"/>
      <c r="HOG21" s="104"/>
      <c r="HOH21" s="104"/>
      <c r="HOI21" s="104"/>
      <c r="HOJ21" s="104"/>
      <c r="HOK21" s="104"/>
      <c r="HOL21" s="104"/>
      <c r="HOM21" s="104"/>
      <c r="HON21" s="104"/>
      <c r="HOO21" s="104"/>
      <c r="HOP21" s="104"/>
      <c r="HOQ21" s="104"/>
      <c r="HOR21" s="104"/>
      <c r="HOS21" s="104"/>
      <c r="HOT21" s="104"/>
      <c r="HOU21" s="104"/>
      <c r="HOV21" s="104"/>
      <c r="HOW21" s="104"/>
      <c r="HOX21" s="104"/>
      <c r="HOY21" s="104"/>
      <c r="HOZ21" s="104"/>
      <c r="HPA21" s="104"/>
      <c r="HPB21" s="104"/>
      <c r="HPC21" s="104"/>
      <c r="HPD21" s="104"/>
      <c r="HPE21" s="104"/>
      <c r="HPF21" s="104"/>
      <c r="HPG21" s="104"/>
      <c r="HPH21" s="104"/>
      <c r="HPI21" s="104"/>
      <c r="HPJ21" s="104"/>
      <c r="HPK21" s="104"/>
      <c r="HPL21" s="104"/>
      <c r="HPM21" s="104"/>
      <c r="HPN21" s="104"/>
      <c r="HPO21" s="104"/>
      <c r="HPP21" s="104"/>
      <c r="HPQ21" s="104"/>
      <c r="HPR21" s="104"/>
      <c r="HPS21" s="104"/>
      <c r="HPT21" s="104"/>
      <c r="HPU21" s="104"/>
      <c r="HPV21" s="104"/>
      <c r="HPW21" s="104"/>
      <c r="HPX21" s="104"/>
      <c r="HPY21" s="104"/>
      <c r="HPZ21" s="104"/>
      <c r="HQA21" s="104"/>
      <c r="HQB21" s="104"/>
      <c r="HQC21" s="104"/>
      <c r="HQD21" s="104"/>
      <c r="HQE21" s="104"/>
      <c r="HQF21" s="104"/>
      <c r="HQG21" s="104"/>
      <c r="HQH21" s="104"/>
      <c r="HQI21" s="104"/>
      <c r="HQJ21" s="104"/>
      <c r="HQK21" s="104"/>
      <c r="HQL21" s="104"/>
      <c r="HQM21" s="104"/>
      <c r="HQN21" s="104"/>
      <c r="HQO21" s="104"/>
      <c r="HQP21" s="104"/>
      <c r="HQQ21" s="104"/>
      <c r="HQR21" s="104"/>
      <c r="HQS21" s="104"/>
      <c r="HQT21" s="104"/>
      <c r="HQU21" s="104"/>
      <c r="HQV21" s="104"/>
      <c r="HQW21" s="104"/>
      <c r="HQX21" s="104"/>
      <c r="HQY21" s="104"/>
      <c r="HQZ21" s="104"/>
      <c r="HRA21" s="104"/>
      <c r="HRB21" s="104"/>
      <c r="HRC21" s="104"/>
      <c r="HRD21" s="104"/>
      <c r="HRE21" s="104"/>
      <c r="HRF21" s="104"/>
      <c r="HRG21" s="104"/>
      <c r="HRH21" s="104"/>
      <c r="HRI21" s="104"/>
      <c r="HRJ21" s="104"/>
      <c r="HRK21" s="104"/>
      <c r="HRL21" s="104"/>
      <c r="HRM21" s="104"/>
      <c r="HRN21" s="104"/>
      <c r="HRO21" s="104"/>
      <c r="HRP21" s="104"/>
      <c r="HRQ21" s="104"/>
      <c r="HRR21" s="104"/>
      <c r="HRS21" s="104"/>
      <c r="HRT21" s="104"/>
      <c r="HRU21" s="104"/>
      <c r="HRV21" s="104"/>
      <c r="HRW21" s="104"/>
      <c r="HRX21" s="104"/>
      <c r="HRY21" s="104"/>
      <c r="HRZ21" s="104"/>
      <c r="HSA21" s="104"/>
      <c r="HSB21" s="104"/>
      <c r="HSC21" s="104"/>
      <c r="HSD21" s="104"/>
      <c r="HSE21" s="104"/>
      <c r="HSF21" s="104"/>
      <c r="HSG21" s="104"/>
      <c r="HSH21" s="104"/>
      <c r="HSI21" s="104"/>
      <c r="HSJ21" s="104"/>
      <c r="HSK21" s="104"/>
      <c r="HSL21" s="104"/>
      <c r="HSM21" s="104"/>
      <c r="HSN21" s="104"/>
      <c r="HSO21" s="104"/>
      <c r="HSP21" s="104"/>
      <c r="HSQ21" s="104"/>
      <c r="HSR21" s="104"/>
      <c r="HSS21" s="104"/>
      <c r="HST21" s="104"/>
      <c r="HSU21" s="104"/>
      <c r="HSV21" s="104"/>
      <c r="HSW21" s="104"/>
      <c r="HSX21" s="104"/>
      <c r="HSY21" s="104"/>
      <c r="HSZ21" s="104"/>
      <c r="HTA21" s="104"/>
      <c r="HTB21" s="104"/>
      <c r="HTC21" s="104"/>
      <c r="HTD21" s="104"/>
      <c r="HTE21" s="104"/>
      <c r="HTF21" s="104"/>
      <c r="HTG21" s="104"/>
      <c r="HTH21" s="104"/>
      <c r="HTI21" s="104"/>
      <c r="HTJ21" s="104"/>
      <c r="HTK21" s="104"/>
      <c r="HTL21" s="104"/>
      <c r="HTM21" s="104"/>
      <c r="HTN21" s="104"/>
      <c r="HTO21" s="104"/>
      <c r="HTP21" s="104"/>
      <c r="HTQ21" s="104"/>
      <c r="HTR21" s="104"/>
      <c r="HTS21" s="104"/>
      <c r="HTT21" s="104"/>
      <c r="HTU21" s="104"/>
      <c r="HTV21" s="104"/>
      <c r="HTW21" s="104"/>
      <c r="HTX21" s="104"/>
      <c r="HTY21" s="104"/>
      <c r="HTZ21" s="104"/>
      <c r="HUA21" s="104"/>
      <c r="HUB21" s="104"/>
      <c r="HUC21" s="104"/>
      <c r="HUD21" s="104"/>
      <c r="HUE21" s="104"/>
      <c r="HUF21" s="104"/>
      <c r="HUG21" s="104"/>
      <c r="HUH21" s="104"/>
      <c r="HUI21" s="104"/>
      <c r="HUJ21" s="104"/>
      <c r="HUK21" s="104"/>
      <c r="HUL21" s="104"/>
      <c r="HUM21" s="104"/>
      <c r="HUN21" s="104"/>
      <c r="HUO21" s="104"/>
      <c r="HUP21" s="104"/>
      <c r="HUQ21" s="104"/>
      <c r="HUR21" s="104"/>
      <c r="HUS21" s="104"/>
      <c r="HUT21" s="104"/>
      <c r="HUU21" s="104"/>
      <c r="HUV21" s="104"/>
      <c r="HUW21" s="104"/>
      <c r="HUX21" s="104"/>
      <c r="HUY21" s="104"/>
      <c r="HUZ21" s="104"/>
      <c r="HVA21" s="104"/>
      <c r="HVB21" s="104"/>
      <c r="HVC21" s="104"/>
      <c r="HVD21" s="104"/>
      <c r="HVE21" s="104"/>
      <c r="HVF21" s="104"/>
      <c r="HVG21" s="104"/>
      <c r="HVH21" s="104"/>
      <c r="HVI21" s="104"/>
      <c r="HVJ21" s="104"/>
      <c r="HVK21" s="104"/>
      <c r="HVL21" s="104"/>
      <c r="HVM21" s="104"/>
      <c r="HVN21" s="104"/>
      <c r="HVO21" s="104"/>
      <c r="HVP21" s="104"/>
      <c r="HVQ21" s="104"/>
      <c r="HVR21" s="104"/>
      <c r="HVS21" s="104"/>
      <c r="HVT21" s="104"/>
      <c r="HVU21" s="104"/>
      <c r="HVV21" s="104"/>
      <c r="HVW21" s="104"/>
      <c r="HVX21" s="104"/>
      <c r="HVY21" s="104"/>
      <c r="HVZ21" s="104"/>
      <c r="HWA21" s="104"/>
      <c r="HWB21" s="104"/>
      <c r="HWC21" s="104"/>
      <c r="HWD21" s="104"/>
      <c r="HWE21" s="104"/>
      <c r="HWF21" s="104"/>
      <c r="HWG21" s="104"/>
      <c r="HWH21" s="104"/>
      <c r="HWI21" s="104"/>
      <c r="HWJ21" s="104"/>
      <c r="HWK21" s="104"/>
      <c r="HWL21" s="104"/>
      <c r="HWM21" s="104"/>
      <c r="HWN21" s="104"/>
      <c r="HWO21" s="104"/>
      <c r="HWP21" s="104"/>
      <c r="HWQ21" s="104"/>
      <c r="HWR21" s="104"/>
      <c r="HWS21" s="104"/>
      <c r="HWT21" s="104"/>
      <c r="HWU21" s="104"/>
      <c r="HWV21" s="104"/>
      <c r="HWW21" s="104"/>
      <c r="HWX21" s="104"/>
      <c r="HWY21" s="104"/>
      <c r="HWZ21" s="104"/>
      <c r="HXA21" s="104"/>
      <c r="HXB21" s="104"/>
      <c r="HXC21" s="104"/>
      <c r="HXD21" s="104"/>
      <c r="HXE21" s="104"/>
      <c r="HXF21" s="104"/>
      <c r="HXG21" s="104"/>
      <c r="HXH21" s="104"/>
      <c r="HXI21" s="104"/>
      <c r="HXJ21" s="104"/>
      <c r="HXK21" s="104"/>
      <c r="HXL21" s="104"/>
      <c r="HXM21" s="104"/>
      <c r="HXN21" s="104"/>
      <c r="HXO21" s="104"/>
      <c r="HXP21" s="104"/>
      <c r="HXQ21" s="104"/>
      <c r="HXR21" s="104"/>
      <c r="HXS21" s="104"/>
      <c r="HXT21" s="104"/>
      <c r="HXU21" s="104"/>
      <c r="HXV21" s="104"/>
      <c r="HXW21" s="104"/>
      <c r="HXX21" s="104"/>
      <c r="HXY21" s="104"/>
      <c r="HXZ21" s="104"/>
      <c r="HYA21" s="104"/>
      <c r="HYB21" s="104"/>
      <c r="HYC21" s="104"/>
      <c r="HYD21" s="104"/>
      <c r="HYE21" s="104"/>
      <c r="HYF21" s="104"/>
      <c r="HYG21" s="104"/>
      <c r="HYH21" s="104"/>
      <c r="HYI21" s="104"/>
      <c r="HYJ21" s="104"/>
      <c r="HYK21" s="104"/>
      <c r="HYL21" s="104"/>
      <c r="HYM21" s="104"/>
      <c r="HYN21" s="104"/>
      <c r="HYO21" s="104"/>
      <c r="HYP21" s="104"/>
      <c r="HYQ21" s="104"/>
      <c r="HYR21" s="104"/>
      <c r="HYS21" s="104"/>
      <c r="HYT21" s="104"/>
      <c r="HYU21" s="104"/>
      <c r="HYV21" s="104"/>
      <c r="HYW21" s="104"/>
      <c r="HYX21" s="104"/>
      <c r="HYY21" s="104"/>
      <c r="HYZ21" s="104"/>
      <c r="HZA21" s="104"/>
      <c r="HZB21" s="104"/>
      <c r="HZC21" s="104"/>
      <c r="HZD21" s="104"/>
      <c r="HZE21" s="104"/>
      <c r="HZF21" s="104"/>
      <c r="HZG21" s="104"/>
      <c r="HZH21" s="104"/>
      <c r="HZI21" s="104"/>
      <c r="HZJ21" s="104"/>
      <c r="HZK21" s="104"/>
      <c r="HZL21" s="104"/>
      <c r="HZM21" s="104"/>
      <c r="HZN21" s="104"/>
      <c r="HZO21" s="104"/>
      <c r="HZP21" s="104"/>
      <c r="HZQ21" s="104"/>
      <c r="HZR21" s="104"/>
      <c r="HZS21" s="104"/>
      <c r="HZT21" s="104"/>
      <c r="HZU21" s="104"/>
      <c r="HZV21" s="104"/>
      <c r="HZW21" s="104"/>
      <c r="HZX21" s="104"/>
      <c r="HZY21" s="104"/>
      <c r="HZZ21" s="104"/>
      <c r="IAA21" s="104"/>
      <c r="IAB21" s="104"/>
      <c r="IAC21" s="104"/>
      <c r="IAD21" s="104"/>
      <c r="IAE21" s="104"/>
      <c r="IAF21" s="104"/>
      <c r="IAG21" s="104"/>
      <c r="IAH21" s="104"/>
      <c r="IAI21" s="104"/>
      <c r="IAJ21" s="104"/>
      <c r="IAK21" s="104"/>
      <c r="IAL21" s="104"/>
      <c r="IAM21" s="104"/>
      <c r="IAN21" s="104"/>
      <c r="IAO21" s="104"/>
      <c r="IAP21" s="104"/>
      <c r="IAQ21" s="104"/>
      <c r="IAR21" s="104"/>
      <c r="IAS21" s="104"/>
      <c r="IAT21" s="104"/>
      <c r="IAU21" s="104"/>
      <c r="IAV21" s="104"/>
      <c r="IAW21" s="104"/>
      <c r="IAX21" s="104"/>
      <c r="IAY21" s="104"/>
      <c r="IAZ21" s="104"/>
      <c r="IBA21" s="104"/>
      <c r="IBB21" s="104"/>
      <c r="IBC21" s="104"/>
      <c r="IBD21" s="104"/>
      <c r="IBE21" s="104"/>
      <c r="IBF21" s="104"/>
      <c r="IBG21" s="104"/>
      <c r="IBH21" s="104"/>
      <c r="IBI21" s="104"/>
      <c r="IBJ21" s="104"/>
      <c r="IBK21" s="104"/>
      <c r="IBL21" s="104"/>
      <c r="IBM21" s="104"/>
      <c r="IBN21" s="104"/>
      <c r="IBO21" s="104"/>
      <c r="IBP21" s="104"/>
      <c r="IBQ21" s="104"/>
      <c r="IBR21" s="104"/>
      <c r="IBS21" s="104"/>
      <c r="IBT21" s="104"/>
      <c r="IBU21" s="104"/>
      <c r="IBV21" s="104"/>
      <c r="IBW21" s="104"/>
      <c r="IBX21" s="104"/>
      <c r="IBY21" s="104"/>
      <c r="IBZ21" s="104"/>
      <c r="ICA21" s="104"/>
      <c r="ICB21" s="104"/>
      <c r="ICC21" s="104"/>
      <c r="ICD21" s="104"/>
      <c r="ICE21" s="104"/>
      <c r="ICF21" s="104"/>
      <c r="ICG21" s="104"/>
      <c r="ICH21" s="104"/>
      <c r="ICI21" s="104"/>
      <c r="ICJ21" s="104"/>
      <c r="ICK21" s="104"/>
      <c r="ICL21" s="104"/>
      <c r="ICM21" s="104"/>
      <c r="ICN21" s="104"/>
      <c r="ICO21" s="104"/>
      <c r="ICP21" s="104"/>
      <c r="ICQ21" s="104"/>
      <c r="ICR21" s="104"/>
      <c r="ICS21" s="104"/>
      <c r="ICT21" s="104"/>
      <c r="ICU21" s="104"/>
      <c r="ICV21" s="104"/>
      <c r="ICW21" s="104"/>
      <c r="ICX21" s="104"/>
      <c r="ICY21" s="104"/>
      <c r="ICZ21" s="104"/>
      <c r="IDA21" s="104"/>
      <c r="IDB21" s="104"/>
      <c r="IDC21" s="104"/>
      <c r="IDD21" s="104"/>
      <c r="IDE21" s="104"/>
      <c r="IDF21" s="104"/>
      <c r="IDG21" s="104"/>
      <c r="IDH21" s="104"/>
      <c r="IDI21" s="104"/>
      <c r="IDJ21" s="104"/>
      <c r="IDK21" s="104"/>
      <c r="IDL21" s="104"/>
      <c r="IDM21" s="104"/>
      <c r="IDN21" s="104"/>
      <c r="IDO21" s="104"/>
      <c r="IDP21" s="104"/>
      <c r="IDQ21" s="104"/>
      <c r="IDR21" s="104"/>
      <c r="IDS21" s="104"/>
      <c r="IDT21" s="104"/>
      <c r="IDU21" s="104"/>
      <c r="IDV21" s="104"/>
      <c r="IDW21" s="104"/>
      <c r="IDX21" s="104"/>
      <c r="IDY21" s="104"/>
      <c r="IDZ21" s="104"/>
      <c r="IEA21" s="104"/>
      <c r="IEB21" s="104"/>
      <c r="IEC21" s="104"/>
      <c r="IED21" s="104"/>
      <c r="IEE21" s="104"/>
      <c r="IEF21" s="104"/>
      <c r="IEG21" s="104"/>
      <c r="IEH21" s="104"/>
      <c r="IEI21" s="104"/>
      <c r="IEJ21" s="104"/>
      <c r="IEK21" s="104"/>
      <c r="IEL21" s="104"/>
      <c r="IEM21" s="104"/>
      <c r="IEN21" s="104"/>
      <c r="IEO21" s="104"/>
      <c r="IEP21" s="104"/>
      <c r="IEQ21" s="104"/>
      <c r="IER21" s="104"/>
      <c r="IES21" s="104"/>
      <c r="IET21" s="104"/>
      <c r="IEU21" s="104"/>
      <c r="IEV21" s="104"/>
      <c r="IEW21" s="104"/>
      <c r="IEX21" s="104"/>
      <c r="IEY21" s="104"/>
      <c r="IEZ21" s="104"/>
      <c r="IFA21" s="104"/>
      <c r="IFB21" s="104"/>
      <c r="IFC21" s="104"/>
      <c r="IFD21" s="104"/>
      <c r="IFE21" s="104"/>
      <c r="IFF21" s="104"/>
      <c r="IFG21" s="104"/>
      <c r="IFH21" s="104"/>
      <c r="IFI21" s="104"/>
      <c r="IFJ21" s="104"/>
      <c r="IFK21" s="104"/>
      <c r="IFL21" s="104"/>
      <c r="IFM21" s="104"/>
      <c r="IFN21" s="104"/>
      <c r="IFO21" s="104"/>
      <c r="IFP21" s="104"/>
      <c r="IFQ21" s="104"/>
      <c r="IFR21" s="104"/>
      <c r="IFS21" s="104"/>
      <c r="IFT21" s="104"/>
      <c r="IFU21" s="104"/>
      <c r="IFV21" s="104"/>
      <c r="IFW21" s="104"/>
      <c r="IFX21" s="104"/>
      <c r="IFY21" s="104"/>
      <c r="IFZ21" s="104"/>
      <c r="IGA21" s="104"/>
      <c r="IGB21" s="104"/>
      <c r="IGC21" s="104"/>
      <c r="IGD21" s="104"/>
      <c r="IGE21" s="104"/>
      <c r="IGF21" s="104"/>
      <c r="IGG21" s="104"/>
      <c r="IGH21" s="104"/>
      <c r="IGI21" s="104"/>
      <c r="IGJ21" s="104"/>
      <c r="IGK21" s="104"/>
      <c r="IGL21" s="104"/>
      <c r="IGM21" s="104"/>
      <c r="IGN21" s="104"/>
      <c r="IGO21" s="104"/>
      <c r="IGP21" s="104"/>
      <c r="IGQ21" s="104"/>
      <c r="IGR21" s="104"/>
      <c r="IGS21" s="104"/>
      <c r="IGT21" s="104"/>
      <c r="IGU21" s="104"/>
      <c r="IGV21" s="104"/>
      <c r="IGW21" s="104"/>
      <c r="IGX21" s="104"/>
      <c r="IGY21" s="104"/>
      <c r="IGZ21" s="104"/>
      <c r="IHA21" s="104"/>
      <c r="IHB21" s="104"/>
      <c r="IHC21" s="104"/>
      <c r="IHD21" s="104"/>
      <c r="IHE21" s="104"/>
      <c r="IHF21" s="104"/>
      <c r="IHG21" s="104"/>
      <c r="IHH21" s="104"/>
      <c r="IHI21" s="104"/>
      <c r="IHJ21" s="104"/>
      <c r="IHK21" s="104"/>
      <c r="IHL21" s="104"/>
      <c r="IHM21" s="104"/>
      <c r="IHN21" s="104"/>
      <c r="IHO21" s="104"/>
      <c r="IHP21" s="104"/>
      <c r="IHQ21" s="104"/>
      <c r="IHR21" s="104"/>
      <c r="IHS21" s="104"/>
      <c r="IHT21" s="104"/>
      <c r="IHU21" s="104"/>
      <c r="IHV21" s="104"/>
      <c r="IHW21" s="104"/>
      <c r="IHX21" s="104"/>
      <c r="IHY21" s="104"/>
      <c r="IHZ21" s="104"/>
      <c r="IIA21" s="104"/>
      <c r="IIB21" s="104"/>
      <c r="IIC21" s="104"/>
      <c r="IID21" s="104"/>
      <c r="IIE21" s="104"/>
      <c r="IIF21" s="104"/>
      <c r="IIG21" s="104"/>
      <c r="IIH21" s="104"/>
      <c r="III21" s="104"/>
      <c r="IIJ21" s="104"/>
      <c r="IIK21" s="104"/>
      <c r="IIL21" s="104"/>
      <c r="IIM21" s="104"/>
      <c r="IIN21" s="104"/>
      <c r="IIO21" s="104"/>
      <c r="IIP21" s="104"/>
      <c r="IIQ21" s="104"/>
      <c r="IIR21" s="104"/>
      <c r="IIS21" s="104"/>
      <c r="IIT21" s="104"/>
      <c r="IIU21" s="104"/>
      <c r="IIV21" s="104"/>
      <c r="IIW21" s="104"/>
      <c r="IIX21" s="104"/>
      <c r="IIY21" s="104"/>
      <c r="IIZ21" s="104"/>
      <c r="IJA21" s="104"/>
      <c r="IJB21" s="104"/>
      <c r="IJC21" s="104"/>
      <c r="IJD21" s="104"/>
      <c r="IJE21" s="104"/>
      <c r="IJF21" s="104"/>
      <c r="IJG21" s="104"/>
      <c r="IJH21" s="104"/>
      <c r="IJI21" s="104"/>
      <c r="IJJ21" s="104"/>
      <c r="IJK21" s="104"/>
      <c r="IJL21" s="104"/>
      <c r="IJM21" s="104"/>
      <c r="IJN21" s="104"/>
      <c r="IJO21" s="104"/>
      <c r="IJP21" s="104"/>
      <c r="IJQ21" s="104"/>
      <c r="IJR21" s="104"/>
      <c r="IJS21" s="104"/>
      <c r="IJT21" s="104"/>
      <c r="IJU21" s="104"/>
      <c r="IJV21" s="104"/>
      <c r="IJW21" s="104"/>
      <c r="IJX21" s="104"/>
      <c r="IJY21" s="104"/>
      <c r="IJZ21" s="104"/>
      <c r="IKA21" s="104"/>
      <c r="IKB21" s="104"/>
      <c r="IKC21" s="104"/>
      <c r="IKD21" s="104"/>
      <c r="IKE21" s="104"/>
      <c r="IKF21" s="104"/>
      <c r="IKG21" s="104"/>
      <c r="IKH21" s="104"/>
      <c r="IKI21" s="104"/>
      <c r="IKJ21" s="104"/>
      <c r="IKK21" s="104"/>
      <c r="IKL21" s="104"/>
      <c r="IKM21" s="104"/>
      <c r="IKN21" s="104"/>
      <c r="IKO21" s="104"/>
      <c r="IKP21" s="104"/>
      <c r="IKQ21" s="104"/>
      <c r="IKR21" s="104"/>
      <c r="IKS21" s="104"/>
      <c r="IKT21" s="104"/>
      <c r="IKU21" s="104"/>
      <c r="IKV21" s="104"/>
      <c r="IKW21" s="104"/>
      <c r="IKX21" s="104"/>
      <c r="IKY21" s="104"/>
      <c r="IKZ21" s="104"/>
      <c r="ILA21" s="104"/>
      <c r="ILB21" s="104"/>
      <c r="ILC21" s="104"/>
      <c r="ILD21" s="104"/>
      <c r="ILE21" s="104"/>
      <c r="ILF21" s="104"/>
      <c r="ILG21" s="104"/>
      <c r="ILH21" s="104"/>
      <c r="ILI21" s="104"/>
      <c r="ILJ21" s="104"/>
      <c r="ILK21" s="104"/>
      <c r="ILL21" s="104"/>
      <c r="ILM21" s="104"/>
      <c r="ILN21" s="104"/>
      <c r="ILO21" s="104"/>
      <c r="ILP21" s="104"/>
      <c r="ILQ21" s="104"/>
      <c r="ILR21" s="104"/>
      <c r="ILS21" s="104"/>
      <c r="ILT21" s="104"/>
      <c r="ILU21" s="104"/>
      <c r="ILV21" s="104"/>
      <c r="ILW21" s="104"/>
      <c r="ILX21" s="104"/>
      <c r="ILY21" s="104"/>
      <c r="ILZ21" s="104"/>
      <c r="IMA21" s="104"/>
      <c r="IMB21" s="104"/>
      <c r="IMC21" s="104"/>
      <c r="IMD21" s="104"/>
      <c r="IME21" s="104"/>
      <c r="IMF21" s="104"/>
      <c r="IMG21" s="104"/>
      <c r="IMH21" s="104"/>
      <c r="IMI21" s="104"/>
      <c r="IMJ21" s="104"/>
      <c r="IMK21" s="104"/>
      <c r="IML21" s="104"/>
      <c r="IMM21" s="104"/>
      <c r="IMN21" s="104"/>
      <c r="IMO21" s="104"/>
      <c r="IMP21" s="104"/>
      <c r="IMQ21" s="104"/>
      <c r="IMR21" s="104"/>
      <c r="IMS21" s="104"/>
      <c r="IMT21" s="104"/>
      <c r="IMU21" s="104"/>
      <c r="IMV21" s="104"/>
      <c r="IMW21" s="104"/>
      <c r="IMX21" s="104"/>
      <c r="IMY21" s="104"/>
      <c r="IMZ21" s="104"/>
      <c r="INA21" s="104"/>
      <c r="INB21" s="104"/>
      <c r="INC21" s="104"/>
      <c r="IND21" s="104"/>
      <c r="INE21" s="104"/>
      <c r="INF21" s="104"/>
      <c r="ING21" s="104"/>
      <c r="INH21" s="104"/>
      <c r="INI21" s="104"/>
      <c r="INJ21" s="104"/>
      <c r="INK21" s="104"/>
      <c r="INL21" s="104"/>
      <c r="INM21" s="104"/>
      <c r="INN21" s="104"/>
      <c r="INO21" s="104"/>
      <c r="INP21" s="104"/>
      <c r="INQ21" s="104"/>
      <c r="INR21" s="104"/>
      <c r="INS21" s="104"/>
      <c r="INT21" s="104"/>
      <c r="INU21" s="104"/>
      <c r="INV21" s="104"/>
      <c r="INW21" s="104"/>
      <c r="INX21" s="104"/>
      <c r="INY21" s="104"/>
      <c r="INZ21" s="104"/>
      <c r="IOA21" s="104"/>
      <c r="IOB21" s="104"/>
      <c r="IOC21" s="104"/>
      <c r="IOD21" s="104"/>
      <c r="IOE21" s="104"/>
      <c r="IOF21" s="104"/>
      <c r="IOG21" s="104"/>
      <c r="IOH21" s="104"/>
      <c r="IOI21" s="104"/>
      <c r="IOJ21" s="104"/>
      <c r="IOK21" s="104"/>
      <c r="IOL21" s="104"/>
      <c r="IOM21" s="104"/>
      <c r="ION21" s="104"/>
      <c r="IOO21" s="104"/>
      <c r="IOP21" s="104"/>
      <c r="IOQ21" s="104"/>
      <c r="IOR21" s="104"/>
      <c r="IOS21" s="104"/>
      <c r="IOT21" s="104"/>
      <c r="IOU21" s="104"/>
      <c r="IOV21" s="104"/>
      <c r="IOW21" s="104"/>
      <c r="IOX21" s="104"/>
      <c r="IOY21" s="104"/>
      <c r="IOZ21" s="104"/>
      <c r="IPA21" s="104"/>
      <c r="IPB21" s="104"/>
      <c r="IPC21" s="104"/>
      <c r="IPD21" s="104"/>
      <c r="IPE21" s="104"/>
      <c r="IPF21" s="104"/>
      <c r="IPG21" s="104"/>
      <c r="IPH21" s="104"/>
      <c r="IPI21" s="104"/>
      <c r="IPJ21" s="104"/>
      <c r="IPK21" s="104"/>
      <c r="IPL21" s="104"/>
      <c r="IPM21" s="104"/>
      <c r="IPN21" s="104"/>
      <c r="IPO21" s="104"/>
      <c r="IPP21" s="104"/>
      <c r="IPQ21" s="104"/>
      <c r="IPR21" s="104"/>
      <c r="IPS21" s="104"/>
      <c r="IPT21" s="104"/>
      <c r="IPU21" s="104"/>
      <c r="IPV21" s="104"/>
      <c r="IPW21" s="104"/>
      <c r="IPX21" s="104"/>
      <c r="IPY21" s="104"/>
      <c r="IPZ21" s="104"/>
      <c r="IQA21" s="104"/>
      <c r="IQB21" s="104"/>
      <c r="IQC21" s="104"/>
      <c r="IQD21" s="104"/>
      <c r="IQE21" s="104"/>
      <c r="IQF21" s="104"/>
      <c r="IQG21" s="104"/>
      <c r="IQH21" s="104"/>
      <c r="IQI21" s="104"/>
      <c r="IQJ21" s="104"/>
      <c r="IQK21" s="104"/>
      <c r="IQL21" s="104"/>
      <c r="IQM21" s="104"/>
      <c r="IQN21" s="104"/>
      <c r="IQO21" s="104"/>
      <c r="IQP21" s="104"/>
      <c r="IQQ21" s="104"/>
      <c r="IQR21" s="104"/>
      <c r="IQS21" s="104"/>
      <c r="IQT21" s="104"/>
      <c r="IQU21" s="104"/>
      <c r="IQV21" s="104"/>
      <c r="IQW21" s="104"/>
      <c r="IQX21" s="104"/>
      <c r="IQY21" s="104"/>
      <c r="IQZ21" s="104"/>
      <c r="IRA21" s="104"/>
      <c r="IRB21" s="104"/>
      <c r="IRC21" s="104"/>
      <c r="IRD21" s="104"/>
      <c r="IRE21" s="104"/>
      <c r="IRF21" s="104"/>
      <c r="IRG21" s="104"/>
      <c r="IRH21" s="104"/>
      <c r="IRI21" s="104"/>
      <c r="IRJ21" s="104"/>
      <c r="IRK21" s="104"/>
      <c r="IRL21" s="104"/>
      <c r="IRM21" s="104"/>
      <c r="IRN21" s="104"/>
      <c r="IRO21" s="104"/>
      <c r="IRP21" s="104"/>
      <c r="IRQ21" s="104"/>
      <c r="IRR21" s="104"/>
      <c r="IRS21" s="104"/>
      <c r="IRT21" s="104"/>
      <c r="IRU21" s="104"/>
      <c r="IRV21" s="104"/>
      <c r="IRW21" s="104"/>
      <c r="IRX21" s="104"/>
      <c r="IRY21" s="104"/>
      <c r="IRZ21" s="104"/>
      <c r="ISA21" s="104"/>
      <c r="ISB21" s="104"/>
      <c r="ISC21" s="104"/>
      <c r="ISD21" s="104"/>
      <c r="ISE21" s="104"/>
      <c r="ISF21" s="104"/>
      <c r="ISG21" s="104"/>
      <c r="ISH21" s="104"/>
      <c r="ISI21" s="104"/>
      <c r="ISJ21" s="104"/>
      <c r="ISK21" s="104"/>
      <c r="ISL21" s="104"/>
      <c r="ISM21" s="104"/>
      <c r="ISN21" s="104"/>
      <c r="ISO21" s="104"/>
      <c r="ISP21" s="104"/>
      <c r="ISQ21" s="104"/>
      <c r="ISR21" s="104"/>
      <c r="ISS21" s="104"/>
      <c r="IST21" s="104"/>
      <c r="ISU21" s="104"/>
      <c r="ISV21" s="104"/>
      <c r="ISW21" s="104"/>
      <c r="ISX21" s="104"/>
      <c r="ISY21" s="104"/>
      <c r="ISZ21" s="104"/>
      <c r="ITA21" s="104"/>
      <c r="ITB21" s="104"/>
      <c r="ITC21" s="104"/>
      <c r="ITD21" s="104"/>
      <c r="ITE21" s="104"/>
      <c r="ITF21" s="104"/>
      <c r="ITG21" s="104"/>
      <c r="ITH21" s="104"/>
      <c r="ITI21" s="104"/>
      <c r="ITJ21" s="104"/>
      <c r="ITK21" s="104"/>
      <c r="ITL21" s="104"/>
      <c r="ITM21" s="104"/>
      <c r="ITN21" s="104"/>
      <c r="ITO21" s="104"/>
      <c r="ITP21" s="104"/>
      <c r="ITQ21" s="104"/>
      <c r="ITR21" s="104"/>
      <c r="ITS21" s="104"/>
      <c r="ITT21" s="104"/>
      <c r="ITU21" s="104"/>
      <c r="ITV21" s="104"/>
      <c r="ITW21" s="104"/>
      <c r="ITX21" s="104"/>
      <c r="ITY21" s="104"/>
      <c r="ITZ21" s="104"/>
      <c r="IUA21" s="104"/>
      <c r="IUB21" s="104"/>
      <c r="IUC21" s="104"/>
      <c r="IUD21" s="104"/>
      <c r="IUE21" s="104"/>
      <c r="IUF21" s="104"/>
      <c r="IUG21" s="104"/>
      <c r="IUH21" s="104"/>
      <c r="IUI21" s="104"/>
      <c r="IUJ21" s="104"/>
      <c r="IUK21" s="104"/>
      <c r="IUL21" s="104"/>
      <c r="IUM21" s="104"/>
      <c r="IUN21" s="104"/>
      <c r="IUO21" s="104"/>
      <c r="IUP21" s="104"/>
      <c r="IUQ21" s="104"/>
      <c r="IUR21" s="104"/>
      <c r="IUS21" s="104"/>
      <c r="IUT21" s="104"/>
      <c r="IUU21" s="104"/>
      <c r="IUV21" s="104"/>
      <c r="IUW21" s="104"/>
      <c r="IUX21" s="104"/>
      <c r="IUY21" s="104"/>
      <c r="IUZ21" s="104"/>
      <c r="IVA21" s="104"/>
      <c r="IVB21" s="104"/>
      <c r="IVC21" s="104"/>
      <c r="IVD21" s="104"/>
      <c r="IVE21" s="104"/>
      <c r="IVF21" s="104"/>
      <c r="IVG21" s="104"/>
      <c r="IVH21" s="104"/>
      <c r="IVI21" s="104"/>
      <c r="IVJ21" s="104"/>
      <c r="IVK21" s="104"/>
      <c r="IVL21" s="104"/>
      <c r="IVM21" s="104"/>
      <c r="IVN21" s="104"/>
      <c r="IVO21" s="104"/>
      <c r="IVP21" s="104"/>
      <c r="IVQ21" s="104"/>
      <c r="IVR21" s="104"/>
      <c r="IVS21" s="104"/>
      <c r="IVT21" s="104"/>
      <c r="IVU21" s="104"/>
      <c r="IVV21" s="104"/>
      <c r="IVW21" s="104"/>
      <c r="IVX21" s="104"/>
      <c r="IVY21" s="104"/>
      <c r="IVZ21" s="104"/>
      <c r="IWA21" s="104"/>
      <c r="IWB21" s="104"/>
      <c r="IWC21" s="104"/>
      <c r="IWD21" s="104"/>
      <c r="IWE21" s="104"/>
      <c r="IWF21" s="104"/>
      <c r="IWG21" s="104"/>
      <c r="IWH21" s="104"/>
      <c r="IWI21" s="104"/>
      <c r="IWJ21" s="104"/>
      <c r="IWK21" s="104"/>
      <c r="IWL21" s="104"/>
      <c r="IWM21" s="104"/>
      <c r="IWN21" s="104"/>
      <c r="IWO21" s="104"/>
      <c r="IWP21" s="104"/>
      <c r="IWQ21" s="104"/>
      <c r="IWR21" s="104"/>
      <c r="IWS21" s="104"/>
      <c r="IWT21" s="104"/>
      <c r="IWU21" s="104"/>
      <c r="IWV21" s="104"/>
      <c r="IWW21" s="104"/>
      <c r="IWX21" s="104"/>
      <c r="IWY21" s="104"/>
      <c r="IWZ21" s="104"/>
      <c r="IXA21" s="104"/>
      <c r="IXB21" s="104"/>
      <c r="IXC21" s="104"/>
      <c r="IXD21" s="104"/>
      <c r="IXE21" s="104"/>
      <c r="IXF21" s="104"/>
      <c r="IXG21" s="104"/>
      <c r="IXH21" s="104"/>
      <c r="IXI21" s="104"/>
      <c r="IXJ21" s="104"/>
      <c r="IXK21" s="104"/>
      <c r="IXL21" s="104"/>
      <c r="IXM21" s="104"/>
      <c r="IXN21" s="104"/>
      <c r="IXO21" s="104"/>
      <c r="IXP21" s="104"/>
      <c r="IXQ21" s="104"/>
      <c r="IXR21" s="104"/>
      <c r="IXS21" s="104"/>
      <c r="IXT21" s="104"/>
      <c r="IXU21" s="104"/>
      <c r="IXV21" s="104"/>
      <c r="IXW21" s="104"/>
      <c r="IXX21" s="104"/>
      <c r="IXY21" s="104"/>
      <c r="IXZ21" s="104"/>
      <c r="IYA21" s="104"/>
      <c r="IYB21" s="104"/>
      <c r="IYC21" s="104"/>
      <c r="IYD21" s="104"/>
      <c r="IYE21" s="104"/>
      <c r="IYF21" s="104"/>
      <c r="IYG21" s="104"/>
      <c r="IYH21" s="104"/>
      <c r="IYI21" s="104"/>
      <c r="IYJ21" s="104"/>
      <c r="IYK21" s="104"/>
      <c r="IYL21" s="104"/>
      <c r="IYM21" s="104"/>
      <c r="IYN21" s="104"/>
      <c r="IYO21" s="104"/>
      <c r="IYP21" s="104"/>
      <c r="IYQ21" s="104"/>
      <c r="IYR21" s="104"/>
      <c r="IYS21" s="104"/>
      <c r="IYT21" s="104"/>
      <c r="IYU21" s="104"/>
      <c r="IYV21" s="104"/>
      <c r="IYW21" s="104"/>
      <c r="IYX21" s="104"/>
      <c r="IYY21" s="104"/>
      <c r="IYZ21" s="104"/>
      <c r="IZA21" s="104"/>
      <c r="IZB21" s="104"/>
      <c r="IZC21" s="104"/>
      <c r="IZD21" s="104"/>
      <c r="IZE21" s="104"/>
      <c r="IZF21" s="104"/>
      <c r="IZG21" s="104"/>
      <c r="IZH21" s="104"/>
      <c r="IZI21" s="104"/>
      <c r="IZJ21" s="104"/>
      <c r="IZK21" s="104"/>
      <c r="IZL21" s="104"/>
      <c r="IZM21" s="104"/>
      <c r="IZN21" s="104"/>
      <c r="IZO21" s="104"/>
      <c r="IZP21" s="104"/>
      <c r="IZQ21" s="104"/>
      <c r="IZR21" s="104"/>
      <c r="IZS21" s="104"/>
      <c r="IZT21" s="104"/>
      <c r="IZU21" s="104"/>
      <c r="IZV21" s="104"/>
      <c r="IZW21" s="104"/>
      <c r="IZX21" s="104"/>
      <c r="IZY21" s="104"/>
      <c r="IZZ21" s="104"/>
      <c r="JAA21" s="104"/>
      <c r="JAB21" s="104"/>
      <c r="JAC21" s="104"/>
      <c r="JAD21" s="104"/>
      <c r="JAE21" s="104"/>
      <c r="JAF21" s="104"/>
      <c r="JAG21" s="104"/>
      <c r="JAH21" s="104"/>
      <c r="JAI21" s="104"/>
      <c r="JAJ21" s="104"/>
      <c r="JAK21" s="104"/>
      <c r="JAL21" s="104"/>
      <c r="JAM21" s="104"/>
      <c r="JAN21" s="104"/>
      <c r="JAO21" s="104"/>
      <c r="JAP21" s="104"/>
      <c r="JAQ21" s="104"/>
      <c r="JAR21" s="104"/>
      <c r="JAS21" s="104"/>
      <c r="JAT21" s="104"/>
      <c r="JAU21" s="104"/>
      <c r="JAV21" s="104"/>
      <c r="JAW21" s="104"/>
      <c r="JAX21" s="104"/>
      <c r="JAY21" s="104"/>
      <c r="JAZ21" s="104"/>
      <c r="JBA21" s="104"/>
      <c r="JBB21" s="104"/>
      <c r="JBC21" s="104"/>
      <c r="JBD21" s="104"/>
      <c r="JBE21" s="104"/>
      <c r="JBF21" s="104"/>
      <c r="JBG21" s="104"/>
      <c r="JBH21" s="104"/>
      <c r="JBI21" s="104"/>
      <c r="JBJ21" s="104"/>
      <c r="JBK21" s="104"/>
      <c r="JBL21" s="104"/>
      <c r="JBM21" s="104"/>
      <c r="JBN21" s="104"/>
      <c r="JBO21" s="104"/>
      <c r="JBP21" s="104"/>
      <c r="JBQ21" s="104"/>
      <c r="JBR21" s="104"/>
      <c r="JBS21" s="104"/>
      <c r="JBT21" s="104"/>
      <c r="JBU21" s="104"/>
      <c r="JBV21" s="104"/>
      <c r="JBW21" s="104"/>
      <c r="JBX21" s="104"/>
      <c r="JBY21" s="104"/>
      <c r="JBZ21" s="104"/>
      <c r="JCA21" s="104"/>
      <c r="JCB21" s="104"/>
      <c r="JCC21" s="104"/>
      <c r="JCD21" s="104"/>
      <c r="JCE21" s="104"/>
      <c r="JCF21" s="104"/>
      <c r="JCG21" s="104"/>
      <c r="JCH21" s="104"/>
      <c r="JCI21" s="104"/>
      <c r="JCJ21" s="104"/>
      <c r="JCK21" s="104"/>
      <c r="JCL21" s="104"/>
      <c r="JCM21" s="104"/>
      <c r="JCN21" s="104"/>
      <c r="JCO21" s="104"/>
      <c r="JCP21" s="104"/>
      <c r="JCQ21" s="104"/>
      <c r="JCR21" s="104"/>
      <c r="JCS21" s="104"/>
      <c r="JCT21" s="104"/>
      <c r="JCU21" s="104"/>
      <c r="JCV21" s="104"/>
      <c r="JCW21" s="104"/>
      <c r="JCX21" s="104"/>
      <c r="JCY21" s="104"/>
      <c r="JCZ21" s="104"/>
      <c r="JDA21" s="104"/>
      <c r="JDB21" s="104"/>
      <c r="JDC21" s="104"/>
      <c r="JDD21" s="104"/>
      <c r="JDE21" s="104"/>
      <c r="JDF21" s="104"/>
      <c r="JDG21" s="104"/>
      <c r="JDH21" s="104"/>
      <c r="JDI21" s="104"/>
      <c r="JDJ21" s="104"/>
      <c r="JDK21" s="104"/>
      <c r="JDL21" s="104"/>
      <c r="JDM21" s="104"/>
      <c r="JDN21" s="104"/>
      <c r="JDO21" s="104"/>
      <c r="JDP21" s="104"/>
      <c r="JDQ21" s="104"/>
      <c r="JDR21" s="104"/>
      <c r="JDS21" s="104"/>
      <c r="JDT21" s="104"/>
      <c r="JDU21" s="104"/>
      <c r="JDV21" s="104"/>
      <c r="JDW21" s="104"/>
      <c r="JDX21" s="104"/>
      <c r="JDY21" s="104"/>
      <c r="JDZ21" s="104"/>
      <c r="JEA21" s="104"/>
      <c r="JEB21" s="104"/>
      <c r="JEC21" s="104"/>
      <c r="JED21" s="104"/>
      <c r="JEE21" s="104"/>
      <c r="JEF21" s="104"/>
      <c r="JEG21" s="104"/>
      <c r="JEH21" s="104"/>
      <c r="JEI21" s="104"/>
      <c r="JEJ21" s="104"/>
      <c r="JEK21" s="104"/>
      <c r="JEL21" s="104"/>
      <c r="JEM21" s="104"/>
      <c r="JEN21" s="104"/>
      <c r="JEO21" s="104"/>
      <c r="JEP21" s="104"/>
      <c r="JEQ21" s="104"/>
      <c r="JER21" s="104"/>
      <c r="JES21" s="104"/>
      <c r="JET21" s="104"/>
      <c r="JEU21" s="104"/>
      <c r="JEV21" s="104"/>
      <c r="JEW21" s="104"/>
      <c r="JEX21" s="104"/>
      <c r="JEY21" s="104"/>
      <c r="JEZ21" s="104"/>
      <c r="JFA21" s="104"/>
      <c r="JFB21" s="104"/>
      <c r="JFC21" s="104"/>
      <c r="JFD21" s="104"/>
      <c r="JFE21" s="104"/>
      <c r="JFF21" s="104"/>
      <c r="JFG21" s="104"/>
      <c r="JFH21" s="104"/>
      <c r="JFI21" s="104"/>
      <c r="JFJ21" s="104"/>
      <c r="JFK21" s="104"/>
      <c r="JFL21" s="104"/>
      <c r="JFM21" s="104"/>
      <c r="JFN21" s="104"/>
      <c r="JFO21" s="104"/>
      <c r="JFP21" s="104"/>
      <c r="JFQ21" s="104"/>
      <c r="JFR21" s="104"/>
      <c r="JFS21" s="104"/>
      <c r="JFT21" s="104"/>
      <c r="JFU21" s="104"/>
      <c r="JFV21" s="104"/>
      <c r="JFW21" s="104"/>
      <c r="JFX21" s="104"/>
      <c r="JFY21" s="104"/>
      <c r="JFZ21" s="104"/>
      <c r="JGA21" s="104"/>
      <c r="JGB21" s="104"/>
      <c r="JGC21" s="104"/>
      <c r="JGD21" s="104"/>
      <c r="JGE21" s="104"/>
      <c r="JGF21" s="104"/>
      <c r="JGG21" s="104"/>
      <c r="JGH21" s="104"/>
      <c r="JGI21" s="104"/>
      <c r="JGJ21" s="104"/>
      <c r="JGK21" s="104"/>
      <c r="JGL21" s="104"/>
      <c r="JGM21" s="104"/>
      <c r="JGN21" s="104"/>
      <c r="JGO21" s="104"/>
      <c r="JGP21" s="104"/>
      <c r="JGQ21" s="104"/>
      <c r="JGR21" s="104"/>
      <c r="JGS21" s="104"/>
      <c r="JGT21" s="104"/>
      <c r="JGU21" s="104"/>
      <c r="JGV21" s="104"/>
      <c r="JGW21" s="104"/>
      <c r="JGX21" s="104"/>
      <c r="JGY21" s="104"/>
      <c r="JGZ21" s="104"/>
      <c r="JHA21" s="104"/>
      <c r="JHB21" s="104"/>
      <c r="JHC21" s="104"/>
      <c r="JHD21" s="104"/>
      <c r="JHE21" s="104"/>
      <c r="JHF21" s="104"/>
      <c r="JHG21" s="104"/>
      <c r="JHH21" s="104"/>
      <c r="JHI21" s="104"/>
      <c r="JHJ21" s="104"/>
      <c r="JHK21" s="104"/>
      <c r="JHL21" s="104"/>
      <c r="JHM21" s="104"/>
      <c r="JHN21" s="104"/>
      <c r="JHO21" s="104"/>
      <c r="JHP21" s="104"/>
      <c r="JHQ21" s="104"/>
      <c r="JHR21" s="104"/>
      <c r="JHS21" s="104"/>
      <c r="JHT21" s="104"/>
      <c r="JHU21" s="104"/>
      <c r="JHV21" s="104"/>
      <c r="JHW21" s="104"/>
      <c r="JHX21" s="104"/>
      <c r="JHY21" s="104"/>
      <c r="JHZ21" s="104"/>
      <c r="JIA21" s="104"/>
      <c r="JIB21" s="104"/>
      <c r="JIC21" s="104"/>
      <c r="JID21" s="104"/>
      <c r="JIE21" s="104"/>
      <c r="JIF21" s="104"/>
      <c r="JIG21" s="104"/>
      <c r="JIH21" s="104"/>
      <c r="JII21" s="104"/>
      <c r="JIJ21" s="104"/>
      <c r="JIK21" s="104"/>
      <c r="JIL21" s="104"/>
      <c r="JIM21" s="104"/>
      <c r="JIN21" s="104"/>
      <c r="JIO21" s="104"/>
      <c r="JIP21" s="104"/>
      <c r="JIQ21" s="104"/>
      <c r="JIR21" s="104"/>
      <c r="JIS21" s="104"/>
      <c r="JIT21" s="104"/>
      <c r="JIU21" s="104"/>
      <c r="JIV21" s="104"/>
      <c r="JIW21" s="104"/>
      <c r="JIX21" s="104"/>
      <c r="JIY21" s="104"/>
      <c r="JIZ21" s="104"/>
      <c r="JJA21" s="104"/>
      <c r="JJB21" s="104"/>
      <c r="JJC21" s="104"/>
      <c r="JJD21" s="104"/>
      <c r="JJE21" s="104"/>
      <c r="JJF21" s="104"/>
      <c r="JJG21" s="104"/>
      <c r="JJH21" s="104"/>
      <c r="JJI21" s="104"/>
      <c r="JJJ21" s="104"/>
      <c r="JJK21" s="104"/>
      <c r="JJL21" s="104"/>
      <c r="JJM21" s="104"/>
      <c r="JJN21" s="104"/>
      <c r="JJO21" s="104"/>
      <c r="JJP21" s="104"/>
      <c r="JJQ21" s="104"/>
      <c r="JJR21" s="104"/>
      <c r="JJS21" s="104"/>
      <c r="JJT21" s="104"/>
      <c r="JJU21" s="104"/>
      <c r="JJV21" s="104"/>
      <c r="JJW21" s="104"/>
      <c r="JJX21" s="104"/>
      <c r="JJY21" s="104"/>
      <c r="JJZ21" s="104"/>
      <c r="JKA21" s="104"/>
      <c r="JKB21" s="104"/>
      <c r="JKC21" s="104"/>
      <c r="JKD21" s="104"/>
      <c r="JKE21" s="104"/>
      <c r="JKF21" s="104"/>
      <c r="JKG21" s="104"/>
      <c r="JKH21" s="104"/>
      <c r="JKI21" s="104"/>
      <c r="JKJ21" s="104"/>
      <c r="JKK21" s="104"/>
      <c r="JKL21" s="104"/>
      <c r="JKM21" s="104"/>
      <c r="JKN21" s="104"/>
      <c r="JKO21" s="104"/>
      <c r="JKP21" s="104"/>
      <c r="JKQ21" s="104"/>
      <c r="JKR21" s="104"/>
      <c r="JKS21" s="104"/>
      <c r="JKT21" s="104"/>
      <c r="JKU21" s="104"/>
      <c r="JKV21" s="104"/>
      <c r="JKW21" s="104"/>
      <c r="JKX21" s="104"/>
      <c r="JKY21" s="104"/>
      <c r="JKZ21" s="104"/>
      <c r="JLA21" s="104"/>
      <c r="JLB21" s="104"/>
      <c r="JLC21" s="104"/>
      <c r="JLD21" s="104"/>
      <c r="JLE21" s="104"/>
      <c r="JLF21" s="104"/>
      <c r="JLG21" s="104"/>
      <c r="JLH21" s="104"/>
      <c r="JLI21" s="104"/>
      <c r="JLJ21" s="104"/>
      <c r="JLK21" s="104"/>
      <c r="JLL21" s="104"/>
      <c r="JLM21" s="104"/>
      <c r="JLN21" s="104"/>
      <c r="JLO21" s="104"/>
      <c r="JLP21" s="104"/>
      <c r="JLQ21" s="104"/>
      <c r="JLR21" s="104"/>
      <c r="JLS21" s="104"/>
      <c r="JLT21" s="104"/>
      <c r="JLU21" s="104"/>
      <c r="JLV21" s="104"/>
      <c r="JLW21" s="104"/>
      <c r="JLX21" s="104"/>
      <c r="JLY21" s="104"/>
      <c r="JLZ21" s="104"/>
      <c r="JMA21" s="104"/>
      <c r="JMB21" s="104"/>
      <c r="JMC21" s="104"/>
      <c r="JMD21" s="104"/>
      <c r="JME21" s="104"/>
      <c r="JMF21" s="104"/>
      <c r="JMG21" s="104"/>
      <c r="JMH21" s="104"/>
      <c r="JMI21" s="104"/>
      <c r="JMJ21" s="104"/>
      <c r="JMK21" s="104"/>
      <c r="JML21" s="104"/>
      <c r="JMM21" s="104"/>
      <c r="JMN21" s="104"/>
      <c r="JMO21" s="104"/>
      <c r="JMP21" s="104"/>
      <c r="JMQ21" s="104"/>
      <c r="JMR21" s="104"/>
      <c r="JMS21" s="104"/>
      <c r="JMT21" s="104"/>
      <c r="JMU21" s="104"/>
      <c r="JMV21" s="104"/>
      <c r="JMW21" s="104"/>
      <c r="JMX21" s="104"/>
      <c r="JMY21" s="104"/>
      <c r="JMZ21" s="104"/>
      <c r="JNA21" s="104"/>
      <c r="JNB21" s="104"/>
      <c r="JNC21" s="104"/>
      <c r="JND21" s="104"/>
      <c r="JNE21" s="104"/>
      <c r="JNF21" s="104"/>
      <c r="JNG21" s="104"/>
      <c r="JNH21" s="104"/>
      <c r="JNI21" s="104"/>
      <c r="JNJ21" s="104"/>
      <c r="JNK21" s="104"/>
      <c r="JNL21" s="104"/>
      <c r="JNM21" s="104"/>
      <c r="JNN21" s="104"/>
      <c r="JNO21" s="104"/>
      <c r="JNP21" s="104"/>
      <c r="JNQ21" s="104"/>
      <c r="JNR21" s="104"/>
      <c r="JNS21" s="104"/>
      <c r="JNT21" s="104"/>
      <c r="JNU21" s="104"/>
      <c r="JNV21" s="104"/>
      <c r="JNW21" s="104"/>
      <c r="JNX21" s="104"/>
      <c r="JNY21" s="104"/>
      <c r="JNZ21" s="104"/>
      <c r="JOA21" s="104"/>
      <c r="JOB21" s="104"/>
      <c r="JOC21" s="104"/>
      <c r="JOD21" s="104"/>
      <c r="JOE21" s="104"/>
      <c r="JOF21" s="104"/>
      <c r="JOG21" s="104"/>
      <c r="JOH21" s="104"/>
      <c r="JOI21" s="104"/>
      <c r="JOJ21" s="104"/>
      <c r="JOK21" s="104"/>
      <c r="JOL21" s="104"/>
      <c r="JOM21" s="104"/>
      <c r="JON21" s="104"/>
      <c r="JOO21" s="104"/>
      <c r="JOP21" s="104"/>
      <c r="JOQ21" s="104"/>
      <c r="JOR21" s="104"/>
      <c r="JOS21" s="104"/>
      <c r="JOT21" s="104"/>
      <c r="JOU21" s="104"/>
      <c r="JOV21" s="104"/>
      <c r="JOW21" s="104"/>
      <c r="JOX21" s="104"/>
      <c r="JOY21" s="104"/>
      <c r="JOZ21" s="104"/>
      <c r="JPA21" s="104"/>
      <c r="JPB21" s="104"/>
      <c r="JPC21" s="104"/>
      <c r="JPD21" s="104"/>
      <c r="JPE21" s="104"/>
      <c r="JPF21" s="104"/>
      <c r="JPG21" s="104"/>
      <c r="JPH21" s="104"/>
      <c r="JPI21" s="104"/>
      <c r="JPJ21" s="104"/>
      <c r="JPK21" s="104"/>
      <c r="JPL21" s="104"/>
      <c r="JPM21" s="104"/>
      <c r="JPN21" s="104"/>
      <c r="JPO21" s="104"/>
      <c r="JPP21" s="104"/>
      <c r="JPQ21" s="104"/>
      <c r="JPR21" s="104"/>
      <c r="JPS21" s="104"/>
      <c r="JPT21" s="104"/>
      <c r="JPU21" s="104"/>
      <c r="JPV21" s="104"/>
      <c r="JPW21" s="104"/>
      <c r="JPX21" s="104"/>
      <c r="JPY21" s="104"/>
      <c r="JPZ21" s="104"/>
      <c r="JQA21" s="104"/>
      <c r="JQB21" s="104"/>
      <c r="JQC21" s="104"/>
      <c r="JQD21" s="104"/>
      <c r="JQE21" s="104"/>
      <c r="JQF21" s="104"/>
      <c r="JQG21" s="104"/>
      <c r="JQH21" s="104"/>
      <c r="JQI21" s="104"/>
      <c r="JQJ21" s="104"/>
      <c r="JQK21" s="104"/>
      <c r="JQL21" s="104"/>
      <c r="JQM21" s="104"/>
      <c r="JQN21" s="104"/>
      <c r="JQO21" s="104"/>
      <c r="JQP21" s="104"/>
      <c r="JQQ21" s="104"/>
      <c r="JQR21" s="104"/>
      <c r="JQS21" s="104"/>
      <c r="JQT21" s="104"/>
      <c r="JQU21" s="104"/>
      <c r="JQV21" s="104"/>
      <c r="JQW21" s="104"/>
      <c r="JQX21" s="104"/>
      <c r="JQY21" s="104"/>
      <c r="JQZ21" s="104"/>
      <c r="JRA21" s="104"/>
      <c r="JRB21" s="104"/>
      <c r="JRC21" s="104"/>
      <c r="JRD21" s="104"/>
      <c r="JRE21" s="104"/>
      <c r="JRF21" s="104"/>
      <c r="JRG21" s="104"/>
      <c r="JRH21" s="104"/>
      <c r="JRI21" s="104"/>
      <c r="JRJ21" s="104"/>
      <c r="JRK21" s="104"/>
      <c r="JRL21" s="104"/>
      <c r="JRM21" s="104"/>
      <c r="JRN21" s="104"/>
      <c r="JRO21" s="104"/>
      <c r="JRP21" s="104"/>
      <c r="JRQ21" s="104"/>
      <c r="JRR21" s="104"/>
      <c r="JRS21" s="104"/>
      <c r="JRT21" s="104"/>
      <c r="JRU21" s="104"/>
      <c r="JRV21" s="104"/>
      <c r="JRW21" s="104"/>
      <c r="JRX21" s="104"/>
      <c r="JRY21" s="104"/>
      <c r="JRZ21" s="104"/>
      <c r="JSA21" s="104"/>
      <c r="JSB21" s="104"/>
      <c r="JSC21" s="104"/>
      <c r="JSD21" s="104"/>
      <c r="JSE21" s="104"/>
      <c r="JSF21" s="104"/>
      <c r="JSG21" s="104"/>
      <c r="JSH21" s="104"/>
      <c r="JSI21" s="104"/>
      <c r="JSJ21" s="104"/>
      <c r="JSK21" s="104"/>
      <c r="JSL21" s="104"/>
      <c r="JSM21" s="104"/>
      <c r="JSN21" s="104"/>
      <c r="JSO21" s="104"/>
      <c r="JSP21" s="104"/>
      <c r="JSQ21" s="104"/>
      <c r="JSR21" s="104"/>
      <c r="JSS21" s="104"/>
      <c r="JST21" s="104"/>
      <c r="JSU21" s="104"/>
      <c r="JSV21" s="104"/>
      <c r="JSW21" s="104"/>
      <c r="JSX21" s="104"/>
      <c r="JSY21" s="104"/>
      <c r="JSZ21" s="104"/>
      <c r="JTA21" s="104"/>
      <c r="JTB21" s="104"/>
      <c r="JTC21" s="104"/>
      <c r="JTD21" s="104"/>
      <c r="JTE21" s="104"/>
      <c r="JTF21" s="104"/>
      <c r="JTG21" s="104"/>
      <c r="JTH21" s="104"/>
      <c r="JTI21" s="104"/>
      <c r="JTJ21" s="104"/>
      <c r="JTK21" s="104"/>
      <c r="JTL21" s="104"/>
      <c r="JTM21" s="104"/>
      <c r="JTN21" s="104"/>
      <c r="JTO21" s="104"/>
      <c r="JTP21" s="104"/>
      <c r="JTQ21" s="104"/>
      <c r="JTR21" s="104"/>
      <c r="JTS21" s="104"/>
      <c r="JTT21" s="104"/>
      <c r="JTU21" s="104"/>
      <c r="JTV21" s="104"/>
      <c r="JTW21" s="104"/>
      <c r="JTX21" s="104"/>
      <c r="JTY21" s="104"/>
      <c r="JTZ21" s="104"/>
      <c r="JUA21" s="104"/>
      <c r="JUB21" s="104"/>
      <c r="JUC21" s="104"/>
      <c r="JUD21" s="104"/>
      <c r="JUE21" s="104"/>
      <c r="JUF21" s="104"/>
      <c r="JUG21" s="104"/>
      <c r="JUH21" s="104"/>
      <c r="JUI21" s="104"/>
      <c r="JUJ21" s="104"/>
      <c r="JUK21" s="104"/>
      <c r="JUL21" s="104"/>
      <c r="JUM21" s="104"/>
      <c r="JUN21" s="104"/>
      <c r="JUO21" s="104"/>
      <c r="JUP21" s="104"/>
      <c r="JUQ21" s="104"/>
      <c r="JUR21" s="104"/>
      <c r="JUS21" s="104"/>
      <c r="JUT21" s="104"/>
      <c r="JUU21" s="104"/>
      <c r="JUV21" s="104"/>
      <c r="JUW21" s="104"/>
      <c r="JUX21" s="104"/>
      <c r="JUY21" s="104"/>
      <c r="JUZ21" s="104"/>
      <c r="JVA21" s="104"/>
      <c r="JVB21" s="104"/>
      <c r="JVC21" s="104"/>
      <c r="JVD21" s="104"/>
      <c r="JVE21" s="104"/>
      <c r="JVF21" s="104"/>
      <c r="JVG21" s="104"/>
      <c r="JVH21" s="104"/>
      <c r="JVI21" s="104"/>
      <c r="JVJ21" s="104"/>
      <c r="JVK21" s="104"/>
      <c r="JVL21" s="104"/>
      <c r="JVM21" s="104"/>
      <c r="JVN21" s="104"/>
      <c r="JVO21" s="104"/>
      <c r="JVP21" s="104"/>
      <c r="JVQ21" s="104"/>
      <c r="JVR21" s="104"/>
      <c r="JVS21" s="104"/>
      <c r="JVT21" s="104"/>
      <c r="JVU21" s="104"/>
      <c r="JVV21" s="104"/>
      <c r="JVW21" s="104"/>
      <c r="JVX21" s="104"/>
      <c r="JVY21" s="104"/>
      <c r="JVZ21" s="104"/>
      <c r="JWA21" s="104"/>
      <c r="JWB21" s="104"/>
      <c r="JWC21" s="104"/>
      <c r="JWD21" s="104"/>
      <c r="JWE21" s="104"/>
      <c r="JWF21" s="104"/>
      <c r="JWG21" s="104"/>
      <c r="JWH21" s="104"/>
      <c r="JWI21" s="104"/>
      <c r="JWJ21" s="104"/>
      <c r="JWK21" s="104"/>
      <c r="JWL21" s="104"/>
      <c r="JWM21" s="104"/>
      <c r="JWN21" s="104"/>
      <c r="JWO21" s="104"/>
      <c r="JWP21" s="104"/>
      <c r="JWQ21" s="104"/>
      <c r="JWR21" s="104"/>
      <c r="JWS21" s="104"/>
      <c r="JWT21" s="104"/>
      <c r="JWU21" s="104"/>
      <c r="JWV21" s="104"/>
      <c r="JWW21" s="104"/>
      <c r="JWX21" s="104"/>
      <c r="JWY21" s="104"/>
      <c r="JWZ21" s="104"/>
      <c r="JXA21" s="104"/>
      <c r="JXB21" s="104"/>
      <c r="JXC21" s="104"/>
      <c r="JXD21" s="104"/>
      <c r="JXE21" s="104"/>
      <c r="JXF21" s="104"/>
      <c r="JXG21" s="104"/>
      <c r="JXH21" s="104"/>
      <c r="JXI21" s="104"/>
      <c r="JXJ21" s="104"/>
      <c r="JXK21" s="104"/>
      <c r="JXL21" s="104"/>
      <c r="JXM21" s="104"/>
      <c r="JXN21" s="104"/>
      <c r="JXO21" s="104"/>
      <c r="JXP21" s="104"/>
      <c r="JXQ21" s="104"/>
      <c r="JXR21" s="104"/>
      <c r="JXS21" s="104"/>
      <c r="JXT21" s="104"/>
      <c r="JXU21" s="104"/>
      <c r="JXV21" s="104"/>
      <c r="JXW21" s="104"/>
      <c r="JXX21" s="104"/>
      <c r="JXY21" s="104"/>
      <c r="JXZ21" s="104"/>
      <c r="JYA21" s="104"/>
      <c r="JYB21" s="104"/>
      <c r="JYC21" s="104"/>
      <c r="JYD21" s="104"/>
      <c r="JYE21" s="104"/>
      <c r="JYF21" s="104"/>
      <c r="JYG21" s="104"/>
      <c r="JYH21" s="104"/>
      <c r="JYI21" s="104"/>
      <c r="JYJ21" s="104"/>
      <c r="JYK21" s="104"/>
      <c r="JYL21" s="104"/>
      <c r="JYM21" s="104"/>
      <c r="JYN21" s="104"/>
      <c r="JYO21" s="104"/>
      <c r="JYP21" s="104"/>
      <c r="JYQ21" s="104"/>
      <c r="JYR21" s="104"/>
      <c r="JYS21" s="104"/>
      <c r="JYT21" s="104"/>
      <c r="JYU21" s="104"/>
      <c r="JYV21" s="104"/>
      <c r="JYW21" s="104"/>
      <c r="JYX21" s="104"/>
      <c r="JYY21" s="104"/>
      <c r="JYZ21" s="104"/>
      <c r="JZA21" s="104"/>
      <c r="JZB21" s="104"/>
      <c r="JZC21" s="104"/>
      <c r="JZD21" s="104"/>
      <c r="JZE21" s="104"/>
      <c r="JZF21" s="104"/>
      <c r="JZG21" s="104"/>
      <c r="JZH21" s="104"/>
      <c r="JZI21" s="104"/>
      <c r="JZJ21" s="104"/>
      <c r="JZK21" s="104"/>
      <c r="JZL21" s="104"/>
      <c r="JZM21" s="104"/>
      <c r="JZN21" s="104"/>
      <c r="JZO21" s="104"/>
      <c r="JZP21" s="104"/>
      <c r="JZQ21" s="104"/>
      <c r="JZR21" s="104"/>
      <c r="JZS21" s="104"/>
      <c r="JZT21" s="104"/>
      <c r="JZU21" s="104"/>
      <c r="JZV21" s="104"/>
      <c r="JZW21" s="104"/>
      <c r="JZX21" s="104"/>
      <c r="JZY21" s="104"/>
      <c r="JZZ21" s="104"/>
      <c r="KAA21" s="104"/>
      <c r="KAB21" s="104"/>
      <c r="KAC21" s="104"/>
      <c r="KAD21" s="104"/>
      <c r="KAE21" s="104"/>
      <c r="KAF21" s="104"/>
      <c r="KAG21" s="104"/>
      <c r="KAH21" s="104"/>
      <c r="KAI21" s="104"/>
      <c r="KAJ21" s="104"/>
      <c r="KAK21" s="104"/>
      <c r="KAL21" s="104"/>
      <c r="KAM21" s="104"/>
      <c r="KAN21" s="104"/>
      <c r="KAO21" s="104"/>
      <c r="KAP21" s="104"/>
      <c r="KAQ21" s="104"/>
      <c r="KAR21" s="104"/>
      <c r="KAS21" s="104"/>
      <c r="KAT21" s="104"/>
      <c r="KAU21" s="104"/>
      <c r="KAV21" s="104"/>
      <c r="KAW21" s="104"/>
      <c r="KAX21" s="104"/>
      <c r="KAY21" s="104"/>
      <c r="KAZ21" s="104"/>
      <c r="KBA21" s="104"/>
      <c r="KBB21" s="104"/>
      <c r="KBC21" s="104"/>
      <c r="KBD21" s="104"/>
      <c r="KBE21" s="104"/>
      <c r="KBF21" s="104"/>
      <c r="KBG21" s="104"/>
      <c r="KBH21" s="104"/>
      <c r="KBI21" s="104"/>
      <c r="KBJ21" s="104"/>
      <c r="KBK21" s="104"/>
      <c r="KBL21" s="104"/>
      <c r="KBM21" s="104"/>
      <c r="KBN21" s="104"/>
      <c r="KBO21" s="104"/>
      <c r="KBP21" s="104"/>
      <c r="KBQ21" s="104"/>
      <c r="KBR21" s="104"/>
      <c r="KBS21" s="104"/>
      <c r="KBT21" s="104"/>
      <c r="KBU21" s="104"/>
      <c r="KBV21" s="104"/>
      <c r="KBW21" s="104"/>
      <c r="KBX21" s="104"/>
      <c r="KBY21" s="104"/>
      <c r="KBZ21" s="104"/>
      <c r="KCA21" s="104"/>
      <c r="KCB21" s="104"/>
      <c r="KCC21" s="104"/>
      <c r="KCD21" s="104"/>
      <c r="KCE21" s="104"/>
      <c r="KCF21" s="104"/>
      <c r="KCG21" s="104"/>
      <c r="KCH21" s="104"/>
      <c r="KCI21" s="104"/>
      <c r="KCJ21" s="104"/>
      <c r="KCK21" s="104"/>
      <c r="KCL21" s="104"/>
      <c r="KCM21" s="104"/>
      <c r="KCN21" s="104"/>
      <c r="KCO21" s="104"/>
      <c r="KCP21" s="104"/>
      <c r="KCQ21" s="104"/>
      <c r="KCR21" s="104"/>
      <c r="KCS21" s="104"/>
      <c r="KCT21" s="104"/>
      <c r="KCU21" s="104"/>
      <c r="KCV21" s="104"/>
      <c r="KCW21" s="104"/>
      <c r="KCX21" s="104"/>
      <c r="KCY21" s="104"/>
      <c r="KCZ21" s="104"/>
      <c r="KDA21" s="104"/>
      <c r="KDB21" s="104"/>
      <c r="KDC21" s="104"/>
      <c r="KDD21" s="104"/>
      <c r="KDE21" s="104"/>
      <c r="KDF21" s="104"/>
      <c r="KDG21" s="104"/>
      <c r="KDH21" s="104"/>
      <c r="KDI21" s="104"/>
      <c r="KDJ21" s="104"/>
      <c r="KDK21" s="104"/>
      <c r="KDL21" s="104"/>
      <c r="KDM21" s="104"/>
      <c r="KDN21" s="104"/>
      <c r="KDO21" s="104"/>
      <c r="KDP21" s="104"/>
      <c r="KDQ21" s="104"/>
      <c r="KDR21" s="104"/>
      <c r="KDS21" s="104"/>
      <c r="KDT21" s="104"/>
      <c r="KDU21" s="104"/>
      <c r="KDV21" s="104"/>
      <c r="KDW21" s="104"/>
      <c r="KDX21" s="104"/>
      <c r="KDY21" s="104"/>
      <c r="KDZ21" s="104"/>
      <c r="KEA21" s="104"/>
      <c r="KEB21" s="104"/>
      <c r="KEC21" s="104"/>
      <c r="KED21" s="104"/>
      <c r="KEE21" s="104"/>
      <c r="KEF21" s="104"/>
      <c r="KEG21" s="104"/>
      <c r="KEH21" s="104"/>
      <c r="KEI21" s="104"/>
      <c r="KEJ21" s="104"/>
      <c r="KEK21" s="104"/>
      <c r="KEL21" s="104"/>
      <c r="KEM21" s="104"/>
      <c r="KEN21" s="104"/>
      <c r="KEO21" s="104"/>
      <c r="KEP21" s="104"/>
      <c r="KEQ21" s="104"/>
      <c r="KER21" s="104"/>
      <c r="KES21" s="104"/>
      <c r="KET21" s="104"/>
      <c r="KEU21" s="104"/>
      <c r="KEV21" s="104"/>
      <c r="KEW21" s="104"/>
      <c r="KEX21" s="104"/>
      <c r="KEY21" s="104"/>
      <c r="KEZ21" s="104"/>
      <c r="KFA21" s="104"/>
      <c r="KFB21" s="104"/>
      <c r="KFC21" s="104"/>
      <c r="KFD21" s="104"/>
      <c r="KFE21" s="104"/>
      <c r="KFF21" s="104"/>
      <c r="KFG21" s="104"/>
      <c r="KFH21" s="104"/>
      <c r="KFI21" s="104"/>
      <c r="KFJ21" s="104"/>
      <c r="KFK21" s="104"/>
      <c r="KFL21" s="104"/>
      <c r="KFM21" s="104"/>
      <c r="KFN21" s="104"/>
      <c r="KFO21" s="104"/>
      <c r="KFP21" s="104"/>
      <c r="KFQ21" s="104"/>
      <c r="KFR21" s="104"/>
      <c r="KFS21" s="104"/>
      <c r="KFT21" s="104"/>
      <c r="KFU21" s="104"/>
      <c r="KFV21" s="104"/>
      <c r="KFW21" s="104"/>
      <c r="KFX21" s="104"/>
      <c r="KFY21" s="104"/>
      <c r="KFZ21" s="104"/>
      <c r="KGA21" s="104"/>
      <c r="KGB21" s="104"/>
      <c r="KGC21" s="104"/>
      <c r="KGD21" s="104"/>
      <c r="KGE21" s="104"/>
      <c r="KGF21" s="104"/>
      <c r="KGG21" s="104"/>
      <c r="KGH21" s="104"/>
      <c r="KGI21" s="104"/>
      <c r="KGJ21" s="104"/>
      <c r="KGK21" s="104"/>
      <c r="KGL21" s="104"/>
      <c r="KGM21" s="104"/>
      <c r="KGN21" s="104"/>
      <c r="KGO21" s="104"/>
      <c r="KGP21" s="104"/>
      <c r="KGQ21" s="104"/>
      <c r="KGR21" s="104"/>
      <c r="KGS21" s="104"/>
      <c r="KGT21" s="104"/>
      <c r="KGU21" s="104"/>
      <c r="KGV21" s="104"/>
      <c r="KGW21" s="104"/>
      <c r="KGX21" s="104"/>
      <c r="KGY21" s="104"/>
      <c r="KGZ21" s="104"/>
      <c r="KHA21" s="104"/>
      <c r="KHB21" s="104"/>
      <c r="KHC21" s="104"/>
      <c r="KHD21" s="104"/>
      <c r="KHE21" s="104"/>
      <c r="KHF21" s="104"/>
      <c r="KHG21" s="104"/>
      <c r="KHH21" s="104"/>
      <c r="KHI21" s="104"/>
      <c r="KHJ21" s="104"/>
      <c r="KHK21" s="104"/>
      <c r="KHL21" s="104"/>
      <c r="KHM21" s="104"/>
      <c r="KHN21" s="104"/>
      <c r="KHO21" s="104"/>
      <c r="KHP21" s="104"/>
      <c r="KHQ21" s="104"/>
      <c r="KHR21" s="104"/>
      <c r="KHS21" s="104"/>
      <c r="KHT21" s="104"/>
      <c r="KHU21" s="104"/>
      <c r="KHV21" s="104"/>
      <c r="KHW21" s="104"/>
      <c r="KHX21" s="104"/>
      <c r="KHY21" s="104"/>
      <c r="KHZ21" s="104"/>
      <c r="KIA21" s="104"/>
      <c r="KIB21" s="104"/>
      <c r="KIC21" s="104"/>
      <c r="KID21" s="104"/>
      <c r="KIE21" s="104"/>
      <c r="KIF21" s="104"/>
      <c r="KIG21" s="104"/>
      <c r="KIH21" s="104"/>
      <c r="KII21" s="104"/>
      <c r="KIJ21" s="104"/>
      <c r="KIK21" s="104"/>
      <c r="KIL21" s="104"/>
      <c r="KIM21" s="104"/>
      <c r="KIN21" s="104"/>
      <c r="KIO21" s="104"/>
      <c r="KIP21" s="104"/>
      <c r="KIQ21" s="104"/>
      <c r="KIR21" s="104"/>
      <c r="KIS21" s="104"/>
      <c r="KIT21" s="104"/>
      <c r="KIU21" s="104"/>
      <c r="KIV21" s="104"/>
      <c r="KIW21" s="104"/>
      <c r="KIX21" s="104"/>
      <c r="KIY21" s="104"/>
      <c r="KIZ21" s="104"/>
      <c r="KJA21" s="104"/>
      <c r="KJB21" s="104"/>
      <c r="KJC21" s="104"/>
      <c r="KJD21" s="104"/>
      <c r="KJE21" s="104"/>
      <c r="KJF21" s="104"/>
      <c r="KJG21" s="104"/>
      <c r="KJH21" s="104"/>
      <c r="KJI21" s="104"/>
      <c r="KJJ21" s="104"/>
      <c r="KJK21" s="104"/>
      <c r="KJL21" s="104"/>
      <c r="KJM21" s="104"/>
      <c r="KJN21" s="104"/>
      <c r="KJO21" s="104"/>
      <c r="KJP21" s="104"/>
      <c r="KJQ21" s="104"/>
      <c r="KJR21" s="104"/>
      <c r="KJS21" s="104"/>
      <c r="KJT21" s="104"/>
      <c r="KJU21" s="104"/>
      <c r="KJV21" s="104"/>
      <c r="KJW21" s="104"/>
      <c r="KJX21" s="104"/>
      <c r="KJY21" s="104"/>
      <c r="KJZ21" s="104"/>
      <c r="KKA21" s="104"/>
      <c r="KKB21" s="104"/>
      <c r="KKC21" s="104"/>
      <c r="KKD21" s="104"/>
      <c r="KKE21" s="104"/>
      <c r="KKF21" s="104"/>
      <c r="KKG21" s="104"/>
      <c r="KKH21" s="104"/>
      <c r="KKI21" s="104"/>
      <c r="KKJ21" s="104"/>
      <c r="KKK21" s="104"/>
      <c r="KKL21" s="104"/>
      <c r="KKM21" s="104"/>
      <c r="KKN21" s="104"/>
      <c r="KKO21" s="104"/>
      <c r="KKP21" s="104"/>
      <c r="KKQ21" s="104"/>
      <c r="KKR21" s="104"/>
      <c r="KKS21" s="104"/>
      <c r="KKT21" s="104"/>
      <c r="KKU21" s="104"/>
      <c r="KKV21" s="104"/>
      <c r="KKW21" s="104"/>
      <c r="KKX21" s="104"/>
      <c r="KKY21" s="104"/>
      <c r="KKZ21" s="104"/>
      <c r="KLA21" s="104"/>
      <c r="KLB21" s="104"/>
      <c r="KLC21" s="104"/>
      <c r="KLD21" s="104"/>
      <c r="KLE21" s="104"/>
      <c r="KLF21" s="104"/>
      <c r="KLG21" s="104"/>
      <c r="KLH21" s="104"/>
      <c r="KLI21" s="104"/>
      <c r="KLJ21" s="104"/>
      <c r="KLK21" s="104"/>
      <c r="KLL21" s="104"/>
      <c r="KLM21" s="104"/>
      <c r="KLN21" s="104"/>
      <c r="KLO21" s="104"/>
      <c r="KLP21" s="104"/>
      <c r="KLQ21" s="104"/>
      <c r="KLR21" s="104"/>
      <c r="KLS21" s="104"/>
      <c r="KLT21" s="104"/>
      <c r="KLU21" s="104"/>
      <c r="KLV21" s="104"/>
      <c r="KLW21" s="104"/>
      <c r="KLX21" s="104"/>
      <c r="KLY21" s="104"/>
      <c r="KLZ21" s="104"/>
      <c r="KMA21" s="104"/>
      <c r="KMB21" s="104"/>
      <c r="KMC21" s="104"/>
      <c r="KMD21" s="104"/>
      <c r="KME21" s="104"/>
      <c r="KMF21" s="104"/>
      <c r="KMG21" s="104"/>
      <c r="KMH21" s="104"/>
      <c r="KMI21" s="104"/>
      <c r="KMJ21" s="104"/>
      <c r="KMK21" s="104"/>
      <c r="KML21" s="104"/>
      <c r="KMM21" s="104"/>
      <c r="KMN21" s="104"/>
      <c r="KMO21" s="104"/>
      <c r="KMP21" s="104"/>
      <c r="KMQ21" s="104"/>
      <c r="KMR21" s="104"/>
      <c r="KMS21" s="104"/>
      <c r="KMT21" s="104"/>
      <c r="KMU21" s="104"/>
      <c r="KMV21" s="104"/>
      <c r="KMW21" s="104"/>
      <c r="KMX21" s="104"/>
      <c r="KMY21" s="104"/>
      <c r="KMZ21" s="104"/>
      <c r="KNA21" s="104"/>
      <c r="KNB21" s="104"/>
      <c r="KNC21" s="104"/>
      <c r="KND21" s="104"/>
      <c r="KNE21" s="104"/>
      <c r="KNF21" s="104"/>
      <c r="KNG21" s="104"/>
      <c r="KNH21" s="104"/>
      <c r="KNI21" s="104"/>
      <c r="KNJ21" s="104"/>
      <c r="KNK21" s="104"/>
      <c r="KNL21" s="104"/>
      <c r="KNM21" s="104"/>
      <c r="KNN21" s="104"/>
      <c r="KNO21" s="104"/>
      <c r="KNP21" s="104"/>
      <c r="KNQ21" s="104"/>
      <c r="KNR21" s="104"/>
      <c r="KNS21" s="104"/>
      <c r="KNT21" s="104"/>
      <c r="KNU21" s="104"/>
      <c r="KNV21" s="104"/>
      <c r="KNW21" s="104"/>
      <c r="KNX21" s="104"/>
      <c r="KNY21" s="104"/>
      <c r="KNZ21" s="104"/>
      <c r="KOA21" s="104"/>
      <c r="KOB21" s="104"/>
      <c r="KOC21" s="104"/>
      <c r="KOD21" s="104"/>
      <c r="KOE21" s="104"/>
      <c r="KOF21" s="104"/>
      <c r="KOG21" s="104"/>
      <c r="KOH21" s="104"/>
      <c r="KOI21" s="104"/>
      <c r="KOJ21" s="104"/>
      <c r="KOK21" s="104"/>
      <c r="KOL21" s="104"/>
      <c r="KOM21" s="104"/>
      <c r="KON21" s="104"/>
      <c r="KOO21" s="104"/>
      <c r="KOP21" s="104"/>
      <c r="KOQ21" s="104"/>
      <c r="KOR21" s="104"/>
      <c r="KOS21" s="104"/>
      <c r="KOT21" s="104"/>
      <c r="KOU21" s="104"/>
      <c r="KOV21" s="104"/>
      <c r="KOW21" s="104"/>
      <c r="KOX21" s="104"/>
      <c r="KOY21" s="104"/>
      <c r="KOZ21" s="104"/>
      <c r="KPA21" s="104"/>
      <c r="KPB21" s="104"/>
      <c r="KPC21" s="104"/>
      <c r="KPD21" s="104"/>
      <c r="KPE21" s="104"/>
      <c r="KPF21" s="104"/>
      <c r="KPG21" s="104"/>
      <c r="KPH21" s="104"/>
      <c r="KPI21" s="104"/>
      <c r="KPJ21" s="104"/>
      <c r="KPK21" s="104"/>
      <c r="KPL21" s="104"/>
      <c r="KPM21" s="104"/>
      <c r="KPN21" s="104"/>
      <c r="KPO21" s="104"/>
      <c r="KPP21" s="104"/>
      <c r="KPQ21" s="104"/>
      <c r="KPR21" s="104"/>
      <c r="KPS21" s="104"/>
      <c r="KPT21" s="104"/>
      <c r="KPU21" s="104"/>
      <c r="KPV21" s="104"/>
      <c r="KPW21" s="104"/>
      <c r="KPX21" s="104"/>
      <c r="KPY21" s="104"/>
      <c r="KPZ21" s="104"/>
      <c r="KQA21" s="104"/>
      <c r="KQB21" s="104"/>
      <c r="KQC21" s="104"/>
      <c r="KQD21" s="104"/>
      <c r="KQE21" s="104"/>
      <c r="KQF21" s="104"/>
      <c r="KQG21" s="104"/>
      <c r="KQH21" s="104"/>
      <c r="KQI21" s="104"/>
      <c r="KQJ21" s="104"/>
      <c r="KQK21" s="104"/>
      <c r="KQL21" s="104"/>
      <c r="KQM21" s="104"/>
      <c r="KQN21" s="104"/>
      <c r="KQO21" s="104"/>
      <c r="KQP21" s="104"/>
      <c r="KQQ21" s="104"/>
      <c r="KQR21" s="104"/>
      <c r="KQS21" s="104"/>
      <c r="KQT21" s="104"/>
      <c r="KQU21" s="104"/>
      <c r="KQV21" s="104"/>
      <c r="KQW21" s="104"/>
      <c r="KQX21" s="104"/>
      <c r="KQY21" s="104"/>
      <c r="KQZ21" s="104"/>
      <c r="KRA21" s="104"/>
      <c r="KRB21" s="104"/>
      <c r="KRC21" s="104"/>
      <c r="KRD21" s="104"/>
      <c r="KRE21" s="104"/>
      <c r="KRF21" s="104"/>
      <c r="KRG21" s="104"/>
      <c r="KRH21" s="104"/>
      <c r="KRI21" s="104"/>
      <c r="KRJ21" s="104"/>
      <c r="KRK21" s="104"/>
      <c r="KRL21" s="104"/>
      <c r="KRM21" s="104"/>
      <c r="KRN21" s="104"/>
      <c r="KRO21" s="104"/>
      <c r="KRP21" s="104"/>
      <c r="KRQ21" s="104"/>
      <c r="KRR21" s="104"/>
      <c r="KRS21" s="104"/>
      <c r="KRT21" s="104"/>
      <c r="KRU21" s="104"/>
      <c r="KRV21" s="104"/>
      <c r="KRW21" s="104"/>
      <c r="KRX21" s="104"/>
      <c r="KRY21" s="104"/>
      <c r="KRZ21" s="104"/>
      <c r="KSA21" s="104"/>
      <c r="KSB21" s="104"/>
      <c r="KSC21" s="104"/>
      <c r="KSD21" s="104"/>
      <c r="KSE21" s="104"/>
      <c r="KSF21" s="104"/>
      <c r="KSG21" s="104"/>
      <c r="KSH21" s="104"/>
      <c r="KSI21" s="104"/>
      <c r="KSJ21" s="104"/>
      <c r="KSK21" s="104"/>
      <c r="KSL21" s="104"/>
      <c r="KSM21" s="104"/>
      <c r="KSN21" s="104"/>
      <c r="KSO21" s="104"/>
      <c r="KSP21" s="104"/>
      <c r="KSQ21" s="104"/>
      <c r="KSR21" s="104"/>
      <c r="KSS21" s="104"/>
      <c r="KST21" s="104"/>
      <c r="KSU21" s="104"/>
      <c r="KSV21" s="104"/>
      <c r="KSW21" s="104"/>
      <c r="KSX21" s="104"/>
      <c r="KSY21" s="104"/>
      <c r="KSZ21" s="104"/>
      <c r="KTA21" s="104"/>
      <c r="KTB21" s="104"/>
      <c r="KTC21" s="104"/>
      <c r="KTD21" s="104"/>
      <c r="KTE21" s="104"/>
      <c r="KTF21" s="104"/>
      <c r="KTG21" s="104"/>
      <c r="KTH21" s="104"/>
      <c r="KTI21" s="104"/>
      <c r="KTJ21" s="104"/>
      <c r="KTK21" s="104"/>
      <c r="KTL21" s="104"/>
      <c r="KTM21" s="104"/>
      <c r="KTN21" s="104"/>
      <c r="KTO21" s="104"/>
      <c r="KTP21" s="104"/>
      <c r="KTQ21" s="104"/>
      <c r="KTR21" s="104"/>
      <c r="KTS21" s="104"/>
      <c r="KTT21" s="104"/>
      <c r="KTU21" s="104"/>
      <c r="KTV21" s="104"/>
      <c r="KTW21" s="104"/>
      <c r="KTX21" s="104"/>
      <c r="KTY21" s="104"/>
      <c r="KTZ21" s="104"/>
      <c r="KUA21" s="104"/>
      <c r="KUB21" s="104"/>
      <c r="KUC21" s="104"/>
      <c r="KUD21" s="104"/>
      <c r="KUE21" s="104"/>
      <c r="KUF21" s="104"/>
      <c r="KUG21" s="104"/>
      <c r="KUH21" s="104"/>
      <c r="KUI21" s="104"/>
      <c r="KUJ21" s="104"/>
      <c r="KUK21" s="104"/>
      <c r="KUL21" s="104"/>
      <c r="KUM21" s="104"/>
      <c r="KUN21" s="104"/>
      <c r="KUO21" s="104"/>
      <c r="KUP21" s="104"/>
      <c r="KUQ21" s="104"/>
      <c r="KUR21" s="104"/>
      <c r="KUS21" s="104"/>
      <c r="KUT21" s="104"/>
      <c r="KUU21" s="104"/>
      <c r="KUV21" s="104"/>
      <c r="KUW21" s="104"/>
      <c r="KUX21" s="104"/>
      <c r="KUY21" s="104"/>
      <c r="KUZ21" s="104"/>
      <c r="KVA21" s="104"/>
      <c r="KVB21" s="104"/>
      <c r="KVC21" s="104"/>
      <c r="KVD21" s="104"/>
      <c r="KVE21" s="104"/>
      <c r="KVF21" s="104"/>
      <c r="KVG21" s="104"/>
      <c r="KVH21" s="104"/>
      <c r="KVI21" s="104"/>
      <c r="KVJ21" s="104"/>
      <c r="KVK21" s="104"/>
      <c r="KVL21" s="104"/>
      <c r="KVM21" s="104"/>
      <c r="KVN21" s="104"/>
      <c r="KVO21" s="104"/>
      <c r="KVP21" s="104"/>
      <c r="KVQ21" s="104"/>
      <c r="KVR21" s="104"/>
      <c r="KVS21" s="104"/>
      <c r="KVT21" s="104"/>
      <c r="KVU21" s="104"/>
      <c r="KVV21" s="104"/>
      <c r="KVW21" s="104"/>
      <c r="KVX21" s="104"/>
      <c r="KVY21" s="104"/>
      <c r="KVZ21" s="104"/>
      <c r="KWA21" s="104"/>
      <c r="KWB21" s="104"/>
      <c r="KWC21" s="104"/>
      <c r="KWD21" s="104"/>
      <c r="KWE21" s="104"/>
      <c r="KWF21" s="104"/>
      <c r="KWG21" s="104"/>
      <c r="KWH21" s="104"/>
      <c r="KWI21" s="104"/>
      <c r="KWJ21" s="104"/>
      <c r="KWK21" s="104"/>
      <c r="KWL21" s="104"/>
      <c r="KWM21" s="104"/>
      <c r="KWN21" s="104"/>
      <c r="KWO21" s="104"/>
      <c r="KWP21" s="104"/>
      <c r="KWQ21" s="104"/>
      <c r="KWR21" s="104"/>
      <c r="KWS21" s="104"/>
      <c r="KWT21" s="104"/>
      <c r="KWU21" s="104"/>
      <c r="KWV21" s="104"/>
      <c r="KWW21" s="104"/>
      <c r="KWX21" s="104"/>
      <c r="KWY21" s="104"/>
      <c r="KWZ21" s="104"/>
      <c r="KXA21" s="104"/>
      <c r="KXB21" s="104"/>
      <c r="KXC21" s="104"/>
      <c r="KXD21" s="104"/>
      <c r="KXE21" s="104"/>
      <c r="KXF21" s="104"/>
      <c r="KXG21" s="104"/>
      <c r="KXH21" s="104"/>
      <c r="KXI21" s="104"/>
      <c r="KXJ21" s="104"/>
      <c r="KXK21" s="104"/>
      <c r="KXL21" s="104"/>
      <c r="KXM21" s="104"/>
      <c r="KXN21" s="104"/>
      <c r="KXO21" s="104"/>
      <c r="KXP21" s="104"/>
      <c r="KXQ21" s="104"/>
      <c r="KXR21" s="104"/>
      <c r="KXS21" s="104"/>
      <c r="KXT21" s="104"/>
      <c r="KXU21" s="104"/>
      <c r="KXV21" s="104"/>
      <c r="KXW21" s="104"/>
      <c r="KXX21" s="104"/>
      <c r="KXY21" s="104"/>
      <c r="KXZ21" s="104"/>
      <c r="KYA21" s="104"/>
      <c r="KYB21" s="104"/>
      <c r="KYC21" s="104"/>
      <c r="KYD21" s="104"/>
      <c r="KYE21" s="104"/>
      <c r="KYF21" s="104"/>
      <c r="KYG21" s="104"/>
      <c r="KYH21" s="104"/>
      <c r="KYI21" s="104"/>
      <c r="KYJ21" s="104"/>
      <c r="KYK21" s="104"/>
      <c r="KYL21" s="104"/>
      <c r="KYM21" s="104"/>
      <c r="KYN21" s="104"/>
      <c r="KYO21" s="104"/>
      <c r="KYP21" s="104"/>
      <c r="KYQ21" s="104"/>
      <c r="KYR21" s="104"/>
      <c r="KYS21" s="104"/>
      <c r="KYT21" s="104"/>
      <c r="KYU21" s="104"/>
      <c r="KYV21" s="104"/>
      <c r="KYW21" s="104"/>
      <c r="KYX21" s="104"/>
      <c r="KYY21" s="104"/>
      <c r="KYZ21" s="104"/>
      <c r="KZA21" s="104"/>
      <c r="KZB21" s="104"/>
      <c r="KZC21" s="104"/>
      <c r="KZD21" s="104"/>
      <c r="KZE21" s="104"/>
      <c r="KZF21" s="104"/>
      <c r="KZG21" s="104"/>
      <c r="KZH21" s="104"/>
      <c r="KZI21" s="104"/>
      <c r="KZJ21" s="104"/>
      <c r="KZK21" s="104"/>
      <c r="KZL21" s="104"/>
      <c r="KZM21" s="104"/>
      <c r="KZN21" s="104"/>
      <c r="KZO21" s="104"/>
      <c r="KZP21" s="104"/>
      <c r="KZQ21" s="104"/>
      <c r="KZR21" s="104"/>
      <c r="KZS21" s="104"/>
      <c r="KZT21" s="104"/>
      <c r="KZU21" s="104"/>
      <c r="KZV21" s="104"/>
      <c r="KZW21" s="104"/>
      <c r="KZX21" s="104"/>
      <c r="KZY21" s="104"/>
      <c r="KZZ21" s="104"/>
      <c r="LAA21" s="104"/>
      <c r="LAB21" s="104"/>
      <c r="LAC21" s="104"/>
      <c r="LAD21" s="104"/>
      <c r="LAE21" s="104"/>
      <c r="LAF21" s="104"/>
      <c r="LAG21" s="104"/>
      <c r="LAH21" s="104"/>
      <c r="LAI21" s="104"/>
      <c r="LAJ21" s="104"/>
      <c r="LAK21" s="104"/>
      <c r="LAL21" s="104"/>
      <c r="LAM21" s="104"/>
      <c r="LAN21" s="104"/>
      <c r="LAO21" s="104"/>
      <c r="LAP21" s="104"/>
      <c r="LAQ21" s="104"/>
      <c r="LAR21" s="104"/>
      <c r="LAS21" s="104"/>
      <c r="LAT21" s="104"/>
      <c r="LAU21" s="104"/>
      <c r="LAV21" s="104"/>
      <c r="LAW21" s="104"/>
      <c r="LAX21" s="104"/>
      <c r="LAY21" s="104"/>
      <c r="LAZ21" s="104"/>
      <c r="LBA21" s="104"/>
      <c r="LBB21" s="104"/>
      <c r="LBC21" s="104"/>
      <c r="LBD21" s="104"/>
      <c r="LBE21" s="104"/>
      <c r="LBF21" s="104"/>
      <c r="LBG21" s="104"/>
      <c r="LBH21" s="104"/>
      <c r="LBI21" s="104"/>
      <c r="LBJ21" s="104"/>
      <c r="LBK21" s="104"/>
      <c r="LBL21" s="104"/>
      <c r="LBM21" s="104"/>
      <c r="LBN21" s="104"/>
      <c r="LBO21" s="104"/>
      <c r="LBP21" s="104"/>
      <c r="LBQ21" s="104"/>
      <c r="LBR21" s="104"/>
      <c r="LBS21" s="104"/>
      <c r="LBT21" s="104"/>
      <c r="LBU21" s="104"/>
      <c r="LBV21" s="104"/>
      <c r="LBW21" s="104"/>
      <c r="LBX21" s="104"/>
      <c r="LBY21" s="104"/>
      <c r="LBZ21" s="104"/>
      <c r="LCA21" s="104"/>
      <c r="LCB21" s="104"/>
      <c r="LCC21" s="104"/>
      <c r="LCD21" s="104"/>
      <c r="LCE21" s="104"/>
      <c r="LCF21" s="104"/>
      <c r="LCG21" s="104"/>
      <c r="LCH21" s="104"/>
      <c r="LCI21" s="104"/>
      <c r="LCJ21" s="104"/>
      <c r="LCK21" s="104"/>
      <c r="LCL21" s="104"/>
      <c r="LCM21" s="104"/>
      <c r="LCN21" s="104"/>
      <c r="LCO21" s="104"/>
      <c r="LCP21" s="104"/>
      <c r="LCQ21" s="104"/>
      <c r="LCR21" s="104"/>
      <c r="LCS21" s="104"/>
      <c r="LCT21" s="104"/>
      <c r="LCU21" s="104"/>
      <c r="LCV21" s="104"/>
      <c r="LCW21" s="104"/>
      <c r="LCX21" s="104"/>
      <c r="LCY21" s="104"/>
      <c r="LCZ21" s="104"/>
      <c r="LDA21" s="104"/>
      <c r="LDB21" s="104"/>
      <c r="LDC21" s="104"/>
      <c r="LDD21" s="104"/>
      <c r="LDE21" s="104"/>
      <c r="LDF21" s="104"/>
      <c r="LDG21" s="104"/>
      <c r="LDH21" s="104"/>
      <c r="LDI21" s="104"/>
      <c r="LDJ21" s="104"/>
      <c r="LDK21" s="104"/>
      <c r="LDL21" s="104"/>
      <c r="LDM21" s="104"/>
      <c r="LDN21" s="104"/>
      <c r="LDO21" s="104"/>
      <c r="LDP21" s="104"/>
      <c r="LDQ21" s="104"/>
      <c r="LDR21" s="104"/>
      <c r="LDS21" s="104"/>
      <c r="LDT21" s="104"/>
      <c r="LDU21" s="104"/>
      <c r="LDV21" s="104"/>
      <c r="LDW21" s="104"/>
      <c r="LDX21" s="104"/>
      <c r="LDY21" s="104"/>
      <c r="LDZ21" s="104"/>
      <c r="LEA21" s="104"/>
      <c r="LEB21" s="104"/>
      <c r="LEC21" s="104"/>
      <c r="LED21" s="104"/>
      <c r="LEE21" s="104"/>
      <c r="LEF21" s="104"/>
      <c r="LEG21" s="104"/>
      <c r="LEH21" s="104"/>
      <c r="LEI21" s="104"/>
      <c r="LEJ21" s="104"/>
      <c r="LEK21" s="104"/>
      <c r="LEL21" s="104"/>
      <c r="LEM21" s="104"/>
      <c r="LEN21" s="104"/>
      <c r="LEO21" s="104"/>
      <c r="LEP21" s="104"/>
      <c r="LEQ21" s="104"/>
      <c r="LER21" s="104"/>
      <c r="LES21" s="104"/>
      <c r="LET21" s="104"/>
      <c r="LEU21" s="104"/>
      <c r="LEV21" s="104"/>
      <c r="LEW21" s="104"/>
      <c r="LEX21" s="104"/>
      <c r="LEY21" s="104"/>
      <c r="LEZ21" s="104"/>
      <c r="LFA21" s="104"/>
      <c r="LFB21" s="104"/>
      <c r="LFC21" s="104"/>
      <c r="LFD21" s="104"/>
      <c r="LFE21" s="104"/>
      <c r="LFF21" s="104"/>
      <c r="LFG21" s="104"/>
      <c r="LFH21" s="104"/>
      <c r="LFI21" s="104"/>
      <c r="LFJ21" s="104"/>
      <c r="LFK21" s="104"/>
      <c r="LFL21" s="104"/>
      <c r="LFM21" s="104"/>
      <c r="LFN21" s="104"/>
      <c r="LFO21" s="104"/>
      <c r="LFP21" s="104"/>
      <c r="LFQ21" s="104"/>
      <c r="LFR21" s="104"/>
      <c r="LFS21" s="104"/>
      <c r="LFT21" s="104"/>
      <c r="LFU21" s="104"/>
      <c r="LFV21" s="104"/>
      <c r="LFW21" s="104"/>
      <c r="LFX21" s="104"/>
      <c r="LFY21" s="104"/>
      <c r="LFZ21" s="104"/>
      <c r="LGA21" s="104"/>
      <c r="LGB21" s="104"/>
      <c r="LGC21" s="104"/>
      <c r="LGD21" s="104"/>
      <c r="LGE21" s="104"/>
      <c r="LGF21" s="104"/>
      <c r="LGG21" s="104"/>
      <c r="LGH21" s="104"/>
      <c r="LGI21" s="104"/>
      <c r="LGJ21" s="104"/>
      <c r="LGK21" s="104"/>
      <c r="LGL21" s="104"/>
      <c r="LGM21" s="104"/>
      <c r="LGN21" s="104"/>
      <c r="LGO21" s="104"/>
      <c r="LGP21" s="104"/>
      <c r="LGQ21" s="104"/>
      <c r="LGR21" s="104"/>
      <c r="LGS21" s="104"/>
      <c r="LGT21" s="104"/>
      <c r="LGU21" s="104"/>
      <c r="LGV21" s="104"/>
      <c r="LGW21" s="104"/>
      <c r="LGX21" s="104"/>
      <c r="LGY21" s="104"/>
      <c r="LGZ21" s="104"/>
      <c r="LHA21" s="104"/>
      <c r="LHB21" s="104"/>
      <c r="LHC21" s="104"/>
      <c r="LHD21" s="104"/>
      <c r="LHE21" s="104"/>
      <c r="LHF21" s="104"/>
      <c r="LHG21" s="104"/>
      <c r="LHH21" s="104"/>
      <c r="LHI21" s="104"/>
      <c r="LHJ21" s="104"/>
      <c r="LHK21" s="104"/>
      <c r="LHL21" s="104"/>
      <c r="LHM21" s="104"/>
      <c r="LHN21" s="104"/>
      <c r="LHO21" s="104"/>
      <c r="LHP21" s="104"/>
      <c r="LHQ21" s="104"/>
      <c r="LHR21" s="104"/>
      <c r="LHS21" s="104"/>
      <c r="LHT21" s="104"/>
      <c r="LHU21" s="104"/>
      <c r="LHV21" s="104"/>
      <c r="LHW21" s="104"/>
      <c r="LHX21" s="104"/>
      <c r="LHY21" s="104"/>
      <c r="LHZ21" s="104"/>
      <c r="LIA21" s="104"/>
      <c r="LIB21" s="104"/>
      <c r="LIC21" s="104"/>
      <c r="LID21" s="104"/>
      <c r="LIE21" s="104"/>
      <c r="LIF21" s="104"/>
      <c r="LIG21" s="104"/>
      <c r="LIH21" s="104"/>
      <c r="LII21" s="104"/>
      <c r="LIJ21" s="104"/>
      <c r="LIK21" s="104"/>
      <c r="LIL21" s="104"/>
      <c r="LIM21" s="104"/>
      <c r="LIN21" s="104"/>
      <c r="LIO21" s="104"/>
      <c r="LIP21" s="104"/>
      <c r="LIQ21" s="104"/>
      <c r="LIR21" s="104"/>
      <c r="LIS21" s="104"/>
      <c r="LIT21" s="104"/>
      <c r="LIU21" s="104"/>
      <c r="LIV21" s="104"/>
      <c r="LIW21" s="104"/>
      <c r="LIX21" s="104"/>
      <c r="LIY21" s="104"/>
      <c r="LIZ21" s="104"/>
      <c r="LJA21" s="104"/>
      <c r="LJB21" s="104"/>
      <c r="LJC21" s="104"/>
      <c r="LJD21" s="104"/>
      <c r="LJE21" s="104"/>
      <c r="LJF21" s="104"/>
      <c r="LJG21" s="104"/>
      <c r="LJH21" s="104"/>
      <c r="LJI21" s="104"/>
      <c r="LJJ21" s="104"/>
      <c r="LJK21" s="104"/>
      <c r="LJL21" s="104"/>
      <c r="LJM21" s="104"/>
      <c r="LJN21" s="104"/>
      <c r="LJO21" s="104"/>
      <c r="LJP21" s="104"/>
      <c r="LJQ21" s="104"/>
      <c r="LJR21" s="104"/>
      <c r="LJS21" s="104"/>
      <c r="LJT21" s="104"/>
      <c r="LJU21" s="104"/>
      <c r="LJV21" s="104"/>
      <c r="LJW21" s="104"/>
      <c r="LJX21" s="104"/>
      <c r="LJY21" s="104"/>
      <c r="LJZ21" s="104"/>
      <c r="LKA21" s="104"/>
      <c r="LKB21" s="104"/>
      <c r="LKC21" s="104"/>
      <c r="LKD21" s="104"/>
      <c r="LKE21" s="104"/>
      <c r="LKF21" s="104"/>
      <c r="LKG21" s="104"/>
      <c r="LKH21" s="104"/>
      <c r="LKI21" s="104"/>
      <c r="LKJ21" s="104"/>
      <c r="LKK21" s="104"/>
      <c r="LKL21" s="104"/>
      <c r="LKM21" s="104"/>
      <c r="LKN21" s="104"/>
      <c r="LKO21" s="104"/>
      <c r="LKP21" s="104"/>
      <c r="LKQ21" s="104"/>
      <c r="LKR21" s="104"/>
      <c r="LKS21" s="104"/>
      <c r="LKT21" s="104"/>
      <c r="LKU21" s="104"/>
      <c r="LKV21" s="104"/>
      <c r="LKW21" s="104"/>
      <c r="LKX21" s="104"/>
      <c r="LKY21" s="104"/>
      <c r="LKZ21" s="104"/>
      <c r="LLA21" s="104"/>
      <c r="LLB21" s="104"/>
      <c r="LLC21" s="104"/>
      <c r="LLD21" s="104"/>
      <c r="LLE21" s="104"/>
      <c r="LLF21" s="104"/>
      <c r="LLG21" s="104"/>
      <c r="LLH21" s="104"/>
      <c r="LLI21" s="104"/>
      <c r="LLJ21" s="104"/>
      <c r="LLK21" s="104"/>
      <c r="LLL21" s="104"/>
      <c r="LLM21" s="104"/>
      <c r="LLN21" s="104"/>
      <c r="LLO21" s="104"/>
      <c r="LLP21" s="104"/>
      <c r="LLQ21" s="104"/>
      <c r="LLR21" s="104"/>
      <c r="LLS21" s="104"/>
      <c r="LLT21" s="104"/>
      <c r="LLU21" s="104"/>
      <c r="LLV21" s="104"/>
      <c r="LLW21" s="104"/>
      <c r="LLX21" s="104"/>
      <c r="LLY21" s="104"/>
      <c r="LLZ21" s="104"/>
      <c r="LMA21" s="104"/>
      <c r="LMB21" s="104"/>
      <c r="LMC21" s="104"/>
      <c r="LMD21" s="104"/>
      <c r="LME21" s="104"/>
      <c r="LMF21" s="104"/>
      <c r="LMG21" s="104"/>
      <c r="LMH21" s="104"/>
      <c r="LMI21" s="104"/>
      <c r="LMJ21" s="104"/>
      <c r="LMK21" s="104"/>
      <c r="LML21" s="104"/>
      <c r="LMM21" s="104"/>
      <c r="LMN21" s="104"/>
      <c r="LMO21" s="104"/>
      <c r="LMP21" s="104"/>
      <c r="LMQ21" s="104"/>
      <c r="LMR21" s="104"/>
      <c r="LMS21" s="104"/>
      <c r="LMT21" s="104"/>
      <c r="LMU21" s="104"/>
      <c r="LMV21" s="104"/>
      <c r="LMW21" s="104"/>
      <c r="LMX21" s="104"/>
      <c r="LMY21" s="104"/>
      <c r="LMZ21" s="104"/>
      <c r="LNA21" s="104"/>
      <c r="LNB21" s="104"/>
      <c r="LNC21" s="104"/>
      <c r="LND21" s="104"/>
      <c r="LNE21" s="104"/>
      <c r="LNF21" s="104"/>
      <c r="LNG21" s="104"/>
      <c r="LNH21" s="104"/>
      <c r="LNI21" s="104"/>
      <c r="LNJ21" s="104"/>
      <c r="LNK21" s="104"/>
      <c r="LNL21" s="104"/>
      <c r="LNM21" s="104"/>
      <c r="LNN21" s="104"/>
      <c r="LNO21" s="104"/>
      <c r="LNP21" s="104"/>
      <c r="LNQ21" s="104"/>
      <c r="LNR21" s="104"/>
      <c r="LNS21" s="104"/>
      <c r="LNT21" s="104"/>
      <c r="LNU21" s="104"/>
      <c r="LNV21" s="104"/>
      <c r="LNW21" s="104"/>
      <c r="LNX21" s="104"/>
      <c r="LNY21" s="104"/>
      <c r="LNZ21" s="104"/>
      <c r="LOA21" s="104"/>
      <c r="LOB21" s="104"/>
      <c r="LOC21" s="104"/>
      <c r="LOD21" s="104"/>
      <c r="LOE21" s="104"/>
      <c r="LOF21" s="104"/>
      <c r="LOG21" s="104"/>
      <c r="LOH21" s="104"/>
      <c r="LOI21" s="104"/>
      <c r="LOJ21" s="104"/>
      <c r="LOK21" s="104"/>
      <c r="LOL21" s="104"/>
      <c r="LOM21" s="104"/>
      <c r="LON21" s="104"/>
      <c r="LOO21" s="104"/>
      <c r="LOP21" s="104"/>
      <c r="LOQ21" s="104"/>
      <c r="LOR21" s="104"/>
      <c r="LOS21" s="104"/>
      <c r="LOT21" s="104"/>
      <c r="LOU21" s="104"/>
      <c r="LOV21" s="104"/>
      <c r="LOW21" s="104"/>
      <c r="LOX21" s="104"/>
      <c r="LOY21" s="104"/>
      <c r="LOZ21" s="104"/>
      <c r="LPA21" s="104"/>
      <c r="LPB21" s="104"/>
      <c r="LPC21" s="104"/>
      <c r="LPD21" s="104"/>
      <c r="LPE21" s="104"/>
      <c r="LPF21" s="104"/>
      <c r="LPG21" s="104"/>
      <c r="LPH21" s="104"/>
      <c r="LPI21" s="104"/>
      <c r="LPJ21" s="104"/>
      <c r="LPK21" s="104"/>
      <c r="LPL21" s="104"/>
      <c r="LPM21" s="104"/>
      <c r="LPN21" s="104"/>
      <c r="LPO21" s="104"/>
      <c r="LPP21" s="104"/>
      <c r="LPQ21" s="104"/>
      <c r="LPR21" s="104"/>
      <c r="LPS21" s="104"/>
      <c r="LPT21" s="104"/>
      <c r="LPU21" s="104"/>
      <c r="LPV21" s="104"/>
      <c r="LPW21" s="104"/>
      <c r="LPX21" s="104"/>
      <c r="LPY21" s="104"/>
      <c r="LPZ21" s="104"/>
      <c r="LQA21" s="104"/>
      <c r="LQB21" s="104"/>
      <c r="LQC21" s="104"/>
      <c r="LQD21" s="104"/>
      <c r="LQE21" s="104"/>
      <c r="LQF21" s="104"/>
      <c r="LQG21" s="104"/>
      <c r="LQH21" s="104"/>
      <c r="LQI21" s="104"/>
      <c r="LQJ21" s="104"/>
      <c r="LQK21" s="104"/>
      <c r="LQL21" s="104"/>
      <c r="LQM21" s="104"/>
      <c r="LQN21" s="104"/>
      <c r="LQO21" s="104"/>
      <c r="LQP21" s="104"/>
      <c r="LQQ21" s="104"/>
      <c r="LQR21" s="104"/>
      <c r="LQS21" s="104"/>
      <c r="LQT21" s="104"/>
      <c r="LQU21" s="104"/>
      <c r="LQV21" s="104"/>
      <c r="LQW21" s="104"/>
      <c r="LQX21" s="104"/>
      <c r="LQY21" s="104"/>
      <c r="LQZ21" s="104"/>
      <c r="LRA21" s="104"/>
      <c r="LRB21" s="104"/>
      <c r="LRC21" s="104"/>
      <c r="LRD21" s="104"/>
      <c r="LRE21" s="104"/>
      <c r="LRF21" s="104"/>
      <c r="LRG21" s="104"/>
      <c r="LRH21" s="104"/>
      <c r="LRI21" s="104"/>
      <c r="LRJ21" s="104"/>
      <c r="LRK21" s="104"/>
      <c r="LRL21" s="104"/>
      <c r="LRM21" s="104"/>
      <c r="LRN21" s="104"/>
      <c r="LRO21" s="104"/>
      <c r="LRP21" s="104"/>
      <c r="LRQ21" s="104"/>
      <c r="LRR21" s="104"/>
      <c r="LRS21" s="104"/>
      <c r="LRT21" s="104"/>
      <c r="LRU21" s="104"/>
      <c r="LRV21" s="104"/>
      <c r="LRW21" s="104"/>
      <c r="LRX21" s="104"/>
      <c r="LRY21" s="104"/>
      <c r="LRZ21" s="104"/>
      <c r="LSA21" s="104"/>
      <c r="LSB21" s="104"/>
      <c r="LSC21" s="104"/>
      <c r="LSD21" s="104"/>
      <c r="LSE21" s="104"/>
      <c r="LSF21" s="104"/>
      <c r="LSG21" s="104"/>
      <c r="LSH21" s="104"/>
      <c r="LSI21" s="104"/>
      <c r="LSJ21" s="104"/>
      <c r="LSK21" s="104"/>
      <c r="LSL21" s="104"/>
      <c r="LSM21" s="104"/>
      <c r="LSN21" s="104"/>
      <c r="LSO21" s="104"/>
      <c r="LSP21" s="104"/>
      <c r="LSQ21" s="104"/>
      <c r="LSR21" s="104"/>
      <c r="LSS21" s="104"/>
      <c r="LST21" s="104"/>
      <c r="LSU21" s="104"/>
      <c r="LSV21" s="104"/>
      <c r="LSW21" s="104"/>
      <c r="LSX21" s="104"/>
      <c r="LSY21" s="104"/>
      <c r="LSZ21" s="104"/>
      <c r="LTA21" s="104"/>
      <c r="LTB21" s="104"/>
      <c r="LTC21" s="104"/>
      <c r="LTD21" s="104"/>
      <c r="LTE21" s="104"/>
      <c r="LTF21" s="104"/>
      <c r="LTG21" s="104"/>
      <c r="LTH21" s="104"/>
      <c r="LTI21" s="104"/>
      <c r="LTJ21" s="104"/>
      <c r="LTK21" s="104"/>
      <c r="LTL21" s="104"/>
      <c r="LTM21" s="104"/>
      <c r="LTN21" s="104"/>
      <c r="LTO21" s="104"/>
      <c r="LTP21" s="104"/>
      <c r="LTQ21" s="104"/>
      <c r="LTR21" s="104"/>
      <c r="LTS21" s="104"/>
      <c r="LTT21" s="104"/>
      <c r="LTU21" s="104"/>
      <c r="LTV21" s="104"/>
      <c r="LTW21" s="104"/>
      <c r="LTX21" s="104"/>
      <c r="LTY21" s="104"/>
      <c r="LTZ21" s="104"/>
      <c r="LUA21" s="104"/>
      <c r="LUB21" s="104"/>
      <c r="LUC21" s="104"/>
      <c r="LUD21" s="104"/>
      <c r="LUE21" s="104"/>
      <c r="LUF21" s="104"/>
      <c r="LUG21" s="104"/>
      <c r="LUH21" s="104"/>
      <c r="LUI21" s="104"/>
      <c r="LUJ21" s="104"/>
      <c r="LUK21" s="104"/>
      <c r="LUL21" s="104"/>
      <c r="LUM21" s="104"/>
      <c r="LUN21" s="104"/>
      <c r="LUO21" s="104"/>
      <c r="LUP21" s="104"/>
      <c r="LUQ21" s="104"/>
      <c r="LUR21" s="104"/>
      <c r="LUS21" s="104"/>
      <c r="LUT21" s="104"/>
      <c r="LUU21" s="104"/>
      <c r="LUV21" s="104"/>
      <c r="LUW21" s="104"/>
      <c r="LUX21" s="104"/>
      <c r="LUY21" s="104"/>
      <c r="LUZ21" s="104"/>
      <c r="LVA21" s="104"/>
      <c r="LVB21" s="104"/>
      <c r="LVC21" s="104"/>
      <c r="LVD21" s="104"/>
      <c r="LVE21" s="104"/>
      <c r="LVF21" s="104"/>
      <c r="LVG21" s="104"/>
      <c r="LVH21" s="104"/>
      <c r="LVI21" s="104"/>
      <c r="LVJ21" s="104"/>
      <c r="LVK21" s="104"/>
      <c r="LVL21" s="104"/>
      <c r="LVM21" s="104"/>
      <c r="LVN21" s="104"/>
      <c r="LVO21" s="104"/>
      <c r="LVP21" s="104"/>
      <c r="LVQ21" s="104"/>
      <c r="LVR21" s="104"/>
      <c r="LVS21" s="104"/>
      <c r="LVT21" s="104"/>
      <c r="LVU21" s="104"/>
      <c r="LVV21" s="104"/>
      <c r="LVW21" s="104"/>
      <c r="LVX21" s="104"/>
      <c r="LVY21" s="104"/>
      <c r="LVZ21" s="104"/>
      <c r="LWA21" s="104"/>
      <c r="LWB21" s="104"/>
      <c r="LWC21" s="104"/>
      <c r="LWD21" s="104"/>
      <c r="LWE21" s="104"/>
      <c r="LWF21" s="104"/>
      <c r="LWG21" s="104"/>
      <c r="LWH21" s="104"/>
      <c r="LWI21" s="104"/>
      <c r="LWJ21" s="104"/>
      <c r="LWK21" s="104"/>
      <c r="LWL21" s="104"/>
      <c r="LWM21" s="104"/>
      <c r="LWN21" s="104"/>
      <c r="LWO21" s="104"/>
      <c r="LWP21" s="104"/>
      <c r="LWQ21" s="104"/>
      <c r="LWR21" s="104"/>
      <c r="LWS21" s="104"/>
      <c r="LWT21" s="104"/>
      <c r="LWU21" s="104"/>
      <c r="LWV21" s="104"/>
      <c r="LWW21" s="104"/>
      <c r="LWX21" s="104"/>
      <c r="LWY21" s="104"/>
      <c r="LWZ21" s="104"/>
      <c r="LXA21" s="104"/>
      <c r="LXB21" s="104"/>
      <c r="LXC21" s="104"/>
      <c r="LXD21" s="104"/>
      <c r="LXE21" s="104"/>
      <c r="LXF21" s="104"/>
      <c r="LXG21" s="104"/>
      <c r="LXH21" s="104"/>
      <c r="LXI21" s="104"/>
      <c r="LXJ21" s="104"/>
      <c r="LXK21" s="104"/>
      <c r="LXL21" s="104"/>
      <c r="LXM21" s="104"/>
      <c r="LXN21" s="104"/>
      <c r="LXO21" s="104"/>
      <c r="LXP21" s="104"/>
      <c r="LXQ21" s="104"/>
      <c r="LXR21" s="104"/>
      <c r="LXS21" s="104"/>
      <c r="LXT21" s="104"/>
      <c r="LXU21" s="104"/>
      <c r="LXV21" s="104"/>
      <c r="LXW21" s="104"/>
      <c r="LXX21" s="104"/>
      <c r="LXY21" s="104"/>
      <c r="LXZ21" s="104"/>
      <c r="LYA21" s="104"/>
      <c r="LYB21" s="104"/>
      <c r="LYC21" s="104"/>
      <c r="LYD21" s="104"/>
      <c r="LYE21" s="104"/>
      <c r="LYF21" s="104"/>
      <c r="LYG21" s="104"/>
      <c r="LYH21" s="104"/>
      <c r="LYI21" s="104"/>
      <c r="LYJ21" s="104"/>
      <c r="LYK21" s="104"/>
      <c r="LYL21" s="104"/>
      <c r="LYM21" s="104"/>
      <c r="LYN21" s="104"/>
      <c r="LYO21" s="104"/>
      <c r="LYP21" s="104"/>
      <c r="LYQ21" s="104"/>
      <c r="LYR21" s="104"/>
      <c r="LYS21" s="104"/>
      <c r="LYT21" s="104"/>
      <c r="LYU21" s="104"/>
      <c r="LYV21" s="104"/>
      <c r="LYW21" s="104"/>
      <c r="LYX21" s="104"/>
      <c r="LYY21" s="104"/>
      <c r="LYZ21" s="104"/>
      <c r="LZA21" s="104"/>
      <c r="LZB21" s="104"/>
      <c r="LZC21" s="104"/>
      <c r="LZD21" s="104"/>
      <c r="LZE21" s="104"/>
      <c r="LZF21" s="104"/>
      <c r="LZG21" s="104"/>
      <c r="LZH21" s="104"/>
      <c r="LZI21" s="104"/>
      <c r="LZJ21" s="104"/>
      <c r="LZK21" s="104"/>
      <c r="LZL21" s="104"/>
      <c r="LZM21" s="104"/>
      <c r="LZN21" s="104"/>
      <c r="LZO21" s="104"/>
      <c r="LZP21" s="104"/>
      <c r="LZQ21" s="104"/>
      <c r="LZR21" s="104"/>
      <c r="LZS21" s="104"/>
      <c r="LZT21" s="104"/>
      <c r="LZU21" s="104"/>
      <c r="LZV21" s="104"/>
      <c r="LZW21" s="104"/>
      <c r="LZX21" s="104"/>
      <c r="LZY21" s="104"/>
      <c r="LZZ21" s="104"/>
      <c r="MAA21" s="104"/>
      <c r="MAB21" s="104"/>
      <c r="MAC21" s="104"/>
      <c r="MAD21" s="104"/>
      <c r="MAE21" s="104"/>
      <c r="MAF21" s="104"/>
      <c r="MAG21" s="104"/>
      <c r="MAH21" s="104"/>
      <c r="MAI21" s="104"/>
      <c r="MAJ21" s="104"/>
      <c r="MAK21" s="104"/>
      <c r="MAL21" s="104"/>
      <c r="MAM21" s="104"/>
      <c r="MAN21" s="104"/>
      <c r="MAO21" s="104"/>
      <c r="MAP21" s="104"/>
      <c r="MAQ21" s="104"/>
      <c r="MAR21" s="104"/>
      <c r="MAS21" s="104"/>
      <c r="MAT21" s="104"/>
      <c r="MAU21" s="104"/>
      <c r="MAV21" s="104"/>
      <c r="MAW21" s="104"/>
      <c r="MAX21" s="104"/>
      <c r="MAY21" s="104"/>
      <c r="MAZ21" s="104"/>
      <c r="MBA21" s="104"/>
      <c r="MBB21" s="104"/>
      <c r="MBC21" s="104"/>
      <c r="MBD21" s="104"/>
      <c r="MBE21" s="104"/>
      <c r="MBF21" s="104"/>
      <c r="MBG21" s="104"/>
      <c r="MBH21" s="104"/>
      <c r="MBI21" s="104"/>
      <c r="MBJ21" s="104"/>
      <c r="MBK21" s="104"/>
      <c r="MBL21" s="104"/>
      <c r="MBM21" s="104"/>
      <c r="MBN21" s="104"/>
      <c r="MBO21" s="104"/>
      <c r="MBP21" s="104"/>
      <c r="MBQ21" s="104"/>
      <c r="MBR21" s="104"/>
      <c r="MBS21" s="104"/>
      <c r="MBT21" s="104"/>
      <c r="MBU21" s="104"/>
      <c r="MBV21" s="104"/>
      <c r="MBW21" s="104"/>
      <c r="MBX21" s="104"/>
      <c r="MBY21" s="104"/>
      <c r="MBZ21" s="104"/>
      <c r="MCA21" s="104"/>
      <c r="MCB21" s="104"/>
      <c r="MCC21" s="104"/>
      <c r="MCD21" s="104"/>
      <c r="MCE21" s="104"/>
      <c r="MCF21" s="104"/>
      <c r="MCG21" s="104"/>
      <c r="MCH21" s="104"/>
      <c r="MCI21" s="104"/>
      <c r="MCJ21" s="104"/>
      <c r="MCK21" s="104"/>
      <c r="MCL21" s="104"/>
      <c r="MCM21" s="104"/>
      <c r="MCN21" s="104"/>
      <c r="MCO21" s="104"/>
      <c r="MCP21" s="104"/>
      <c r="MCQ21" s="104"/>
      <c r="MCR21" s="104"/>
      <c r="MCS21" s="104"/>
      <c r="MCT21" s="104"/>
      <c r="MCU21" s="104"/>
      <c r="MCV21" s="104"/>
      <c r="MCW21" s="104"/>
      <c r="MCX21" s="104"/>
      <c r="MCY21" s="104"/>
      <c r="MCZ21" s="104"/>
      <c r="MDA21" s="104"/>
      <c r="MDB21" s="104"/>
      <c r="MDC21" s="104"/>
      <c r="MDD21" s="104"/>
      <c r="MDE21" s="104"/>
      <c r="MDF21" s="104"/>
      <c r="MDG21" s="104"/>
      <c r="MDH21" s="104"/>
      <c r="MDI21" s="104"/>
      <c r="MDJ21" s="104"/>
      <c r="MDK21" s="104"/>
      <c r="MDL21" s="104"/>
      <c r="MDM21" s="104"/>
      <c r="MDN21" s="104"/>
      <c r="MDO21" s="104"/>
      <c r="MDP21" s="104"/>
      <c r="MDQ21" s="104"/>
      <c r="MDR21" s="104"/>
      <c r="MDS21" s="104"/>
      <c r="MDT21" s="104"/>
      <c r="MDU21" s="104"/>
      <c r="MDV21" s="104"/>
      <c r="MDW21" s="104"/>
      <c r="MDX21" s="104"/>
      <c r="MDY21" s="104"/>
      <c r="MDZ21" s="104"/>
      <c r="MEA21" s="104"/>
      <c r="MEB21" s="104"/>
      <c r="MEC21" s="104"/>
      <c r="MED21" s="104"/>
      <c r="MEE21" s="104"/>
      <c r="MEF21" s="104"/>
      <c r="MEG21" s="104"/>
      <c r="MEH21" s="104"/>
      <c r="MEI21" s="104"/>
      <c r="MEJ21" s="104"/>
      <c r="MEK21" s="104"/>
      <c r="MEL21" s="104"/>
      <c r="MEM21" s="104"/>
      <c r="MEN21" s="104"/>
      <c r="MEO21" s="104"/>
      <c r="MEP21" s="104"/>
      <c r="MEQ21" s="104"/>
      <c r="MER21" s="104"/>
      <c r="MES21" s="104"/>
      <c r="MET21" s="104"/>
      <c r="MEU21" s="104"/>
      <c r="MEV21" s="104"/>
      <c r="MEW21" s="104"/>
      <c r="MEX21" s="104"/>
      <c r="MEY21" s="104"/>
      <c r="MEZ21" s="104"/>
      <c r="MFA21" s="104"/>
      <c r="MFB21" s="104"/>
      <c r="MFC21" s="104"/>
      <c r="MFD21" s="104"/>
      <c r="MFE21" s="104"/>
      <c r="MFF21" s="104"/>
      <c r="MFG21" s="104"/>
      <c r="MFH21" s="104"/>
      <c r="MFI21" s="104"/>
      <c r="MFJ21" s="104"/>
      <c r="MFK21" s="104"/>
      <c r="MFL21" s="104"/>
      <c r="MFM21" s="104"/>
      <c r="MFN21" s="104"/>
      <c r="MFO21" s="104"/>
      <c r="MFP21" s="104"/>
      <c r="MFQ21" s="104"/>
      <c r="MFR21" s="104"/>
      <c r="MFS21" s="104"/>
      <c r="MFT21" s="104"/>
      <c r="MFU21" s="104"/>
      <c r="MFV21" s="104"/>
      <c r="MFW21" s="104"/>
      <c r="MFX21" s="104"/>
      <c r="MFY21" s="104"/>
      <c r="MFZ21" s="104"/>
      <c r="MGA21" s="104"/>
      <c r="MGB21" s="104"/>
      <c r="MGC21" s="104"/>
      <c r="MGD21" s="104"/>
      <c r="MGE21" s="104"/>
      <c r="MGF21" s="104"/>
      <c r="MGG21" s="104"/>
      <c r="MGH21" s="104"/>
      <c r="MGI21" s="104"/>
      <c r="MGJ21" s="104"/>
      <c r="MGK21" s="104"/>
      <c r="MGL21" s="104"/>
      <c r="MGM21" s="104"/>
      <c r="MGN21" s="104"/>
      <c r="MGO21" s="104"/>
      <c r="MGP21" s="104"/>
      <c r="MGQ21" s="104"/>
      <c r="MGR21" s="104"/>
      <c r="MGS21" s="104"/>
      <c r="MGT21" s="104"/>
      <c r="MGU21" s="104"/>
      <c r="MGV21" s="104"/>
      <c r="MGW21" s="104"/>
      <c r="MGX21" s="104"/>
      <c r="MGY21" s="104"/>
      <c r="MGZ21" s="104"/>
      <c r="MHA21" s="104"/>
      <c r="MHB21" s="104"/>
      <c r="MHC21" s="104"/>
      <c r="MHD21" s="104"/>
      <c r="MHE21" s="104"/>
      <c r="MHF21" s="104"/>
      <c r="MHG21" s="104"/>
      <c r="MHH21" s="104"/>
      <c r="MHI21" s="104"/>
      <c r="MHJ21" s="104"/>
      <c r="MHK21" s="104"/>
      <c r="MHL21" s="104"/>
      <c r="MHM21" s="104"/>
      <c r="MHN21" s="104"/>
      <c r="MHO21" s="104"/>
      <c r="MHP21" s="104"/>
      <c r="MHQ21" s="104"/>
      <c r="MHR21" s="104"/>
      <c r="MHS21" s="104"/>
      <c r="MHT21" s="104"/>
      <c r="MHU21" s="104"/>
      <c r="MHV21" s="104"/>
      <c r="MHW21" s="104"/>
      <c r="MHX21" s="104"/>
      <c r="MHY21" s="104"/>
      <c r="MHZ21" s="104"/>
      <c r="MIA21" s="104"/>
      <c r="MIB21" s="104"/>
      <c r="MIC21" s="104"/>
      <c r="MID21" s="104"/>
      <c r="MIE21" s="104"/>
      <c r="MIF21" s="104"/>
      <c r="MIG21" s="104"/>
      <c r="MIH21" s="104"/>
      <c r="MII21" s="104"/>
      <c r="MIJ21" s="104"/>
      <c r="MIK21" s="104"/>
      <c r="MIL21" s="104"/>
      <c r="MIM21" s="104"/>
      <c r="MIN21" s="104"/>
      <c r="MIO21" s="104"/>
      <c r="MIP21" s="104"/>
      <c r="MIQ21" s="104"/>
      <c r="MIR21" s="104"/>
      <c r="MIS21" s="104"/>
      <c r="MIT21" s="104"/>
      <c r="MIU21" s="104"/>
      <c r="MIV21" s="104"/>
      <c r="MIW21" s="104"/>
      <c r="MIX21" s="104"/>
      <c r="MIY21" s="104"/>
      <c r="MIZ21" s="104"/>
      <c r="MJA21" s="104"/>
      <c r="MJB21" s="104"/>
      <c r="MJC21" s="104"/>
      <c r="MJD21" s="104"/>
      <c r="MJE21" s="104"/>
      <c r="MJF21" s="104"/>
      <c r="MJG21" s="104"/>
      <c r="MJH21" s="104"/>
      <c r="MJI21" s="104"/>
      <c r="MJJ21" s="104"/>
      <c r="MJK21" s="104"/>
      <c r="MJL21" s="104"/>
      <c r="MJM21" s="104"/>
      <c r="MJN21" s="104"/>
      <c r="MJO21" s="104"/>
      <c r="MJP21" s="104"/>
      <c r="MJQ21" s="104"/>
      <c r="MJR21" s="104"/>
      <c r="MJS21" s="104"/>
      <c r="MJT21" s="104"/>
      <c r="MJU21" s="104"/>
      <c r="MJV21" s="104"/>
      <c r="MJW21" s="104"/>
      <c r="MJX21" s="104"/>
      <c r="MJY21" s="104"/>
      <c r="MJZ21" s="104"/>
      <c r="MKA21" s="104"/>
      <c r="MKB21" s="104"/>
      <c r="MKC21" s="104"/>
      <c r="MKD21" s="104"/>
      <c r="MKE21" s="104"/>
      <c r="MKF21" s="104"/>
      <c r="MKG21" s="104"/>
      <c r="MKH21" s="104"/>
      <c r="MKI21" s="104"/>
      <c r="MKJ21" s="104"/>
      <c r="MKK21" s="104"/>
      <c r="MKL21" s="104"/>
      <c r="MKM21" s="104"/>
      <c r="MKN21" s="104"/>
      <c r="MKO21" s="104"/>
      <c r="MKP21" s="104"/>
      <c r="MKQ21" s="104"/>
      <c r="MKR21" s="104"/>
      <c r="MKS21" s="104"/>
      <c r="MKT21" s="104"/>
      <c r="MKU21" s="104"/>
      <c r="MKV21" s="104"/>
      <c r="MKW21" s="104"/>
      <c r="MKX21" s="104"/>
      <c r="MKY21" s="104"/>
      <c r="MKZ21" s="104"/>
      <c r="MLA21" s="104"/>
      <c r="MLB21" s="104"/>
      <c r="MLC21" s="104"/>
      <c r="MLD21" s="104"/>
      <c r="MLE21" s="104"/>
      <c r="MLF21" s="104"/>
      <c r="MLG21" s="104"/>
      <c r="MLH21" s="104"/>
      <c r="MLI21" s="104"/>
      <c r="MLJ21" s="104"/>
      <c r="MLK21" s="104"/>
      <c r="MLL21" s="104"/>
      <c r="MLM21" s="104"/>
      <c r="MLN21" s="104"/>
      <c r="MLO21" s="104"/>
      <c r="MLP21" s="104"/>
      <c r="MLQ21" s="104"/>
      <c r="MLR21" s="104"/>
      <c r="MLS21" s="104"/>
      <c r="MLT21" s="104"/>
      <c r="MLU21" s="104"/>
      <c r="MLV21" s="104"/>
      <c r="MLW21" s="104"/>
      <c r="MLX21" s="104"/>
      <c r="MLY21" s="104"/>
      <c r="MLZ21" s="104"/>
      <c r="MMA21" s="104"/>
      <c r="MMB21" s="104"/>
      <c r="MMC21" s="104"/>
      <c r="MMD21" s="104"/>
      <c r="MME21" s="104"/>
      <c r="MMF21" s="104"/>
      <c r="MMG21" s="104"/>
      <c r="MMH21" s="104"/>
      <c r="MMI21" s="104"/>
      <c r="MMJ21" s="104"/>
      <c r="MMK21" s="104"/>
      <c r="MML21" s="104"/>
      <c r="MMM21" s="104"/>
      <c r="MMN21" s="104"/>
      <c r="MMO21" s="104"/>
      <c r="MMP21" s="104"/>
      <c r="MMQ21" s="104"/>
      <c r="MMR21" s="104"/>
      <c r="MMS21" s="104"/>
      <c r="MMT21" s="104"/>
      <c r="MMU21" s="104"/>
      <c r="MMV21" s="104"/>
      <c r="MMW21" s="104"/>
      <c r="MMX21" s="104"/>
      <c r="MMY21" s="104"/>
      <c r="MMZ21" s="104"/>
      <c r="MNA21" s="104"/>
      <c r="MNB21" s="104"/>
      <c r="MNC21" s="104"/>
      <c r="MND21" s="104"/>
      <c r="MNE21" s="104"/>
      <c r="MNF21" s="104"/>
      <c r="MNG21" s="104"/>
      <c r="MNH21" s="104"/>
      <c r="MNI21" s="104"/>
      <c r="MNJ21" s="104"/>
      <c r="MNK21" s="104"/>
      <c r="MNL21" s="104"/>
      <c r="MNM21" s="104"/>
      <c r="MNN21" s="104"/>
      <c r="MNO21" s="104"/>
      <c r="MNP21" s="104"/>
      <c r="MNQ21" s="104"/>
      <c r="MNR21" s="104"/>
      <c r="MNS21" s="104"/>
      <c r="MNT21" s="104"/>
      <c r="MNU21" s="104"/>
      <c r="MNV21" s="104"/>
      <c r="MNW21" s="104"/>
      <c r="MNX21" s="104"/>
      <c r="MNY21" s="104"/>
      <c r="MNZ21" s="104"/>
      <c r="MOA21" s="104"/>
      <c r="MOB21" s="104"/>
      <c r="MOC21" s="104"/>
      <c r="MOD21" s="104"/>
      <c r="MOE21" s="104"/>
      <c r="MOF21" s="104"/>
      <c r="MOG21" s="104"/>
      <c r="MOH21" s="104"/>
      <c r="MOI21" s="104"/>
      <c r="MOJ21" s="104"/>
      <c r="MOK21" s="104"/>
      <c r="MOL21" s="104"/>
      <c r="MOM21" s="104"/>
      <c r="MON21" s="104"/>
      <c r="MOO21" s="104"/>
      <c r="MOP21" s="104"/>
      <c r="MOQ21" s="104"/>
      <c r="MOR21" s="104"/>
      <c r="MOS21" s="104"/>
      <c r="MOT21" s="104"/>
      <c r="MOU21" s="104"/>
      <c r="MOV21" s="104"/>
      <c r="MOW21" s="104"/>
      <c r="MOX21" s="104"/>
      <c r="MOY21" s="104"/>
      <c r="MOZ21" s="104"/>
      <c r="MPA21" s="104"/>
      <c r="MPB21" s="104"/>
      <c r="MPC21" s="104"/>
      <c r="MPD21" s="104"/>
      <c r="MPE21" s="104"/>
      <c r="MPF21" s="104"/>
      <c r="MPG21" s="104"/>
      <c r="MPH21" s="104"/>
      <c r="MPI21" s="104"/>
      <c r="MPJ21" s="104"/>
      <c r="MPK21" s="104"/>
      <c r="MPL21" s="104"/>
      <c r="MPM21" s="104"/>
      <c r="MPN21" s="104"/>
      <c r="MPO21" s="104"/>
      <c r="MPP21" s="104"/>
      <c r="MPQ21" s="104"/>
      <c r="MPR21" s="104"/>
      <c r="MPS21" s="104"/>
      <c r="MPT21" s="104"/>
      <c r="MPU21" s="104"/>
      <c r="MPV21" s="104"/>
      <c r="MPW21" s="104"/>
      <c r="MPX21" s="104"/>
      <c r="MPY21" s="104"/>
      <c r="MPZ21" s="104"/>
      <c r="MQA21" s="104"/>
      <c r="MQB21" s="104"/>
      <c r="MQC21" s="104"/>
      <c r="MQD21" s="104"/>
      <c r="MQE21" s="104"/>
      <c r="MQF21" s="104"/>
      <c r="MQG21" s="104"/>
      <c r="MQH21" s="104"/>
      <c r="MQI21" s="104"/>
      <c r="MQJ21" s="104"/>
      <c r="MQK21" s="104"/>
      <c r="MQL21" s="104"/>
      <c r="MQM21" s="104"/>
      <c r="MQN21" s="104"/>
      <c r="MQO21" s="104"/>
      <c r="MQP21" s="104"/>
      <c r="MQQ21" s="104"/>
      <c r="MQR21" s="104"/>
      <c r="MQS21" s="104"/>
      <c r="MQT21" s="104"/>
      <c r="MQU21" s="104"/>
      <c r="MQV21" s="104"/>
      <c r="MQW21" s="104"/>
      <c r="MQX21" s="104"/>
      <c r="MQY21" s="104"/>
      <c r="MQZ21" s="104"/>
      <c r="MRA21" s="104"/>
      <c r="MRB21" s="104"/>
      <c r="MRC21" s="104"/>
      <c r="MRD21" s="104"/>
      <c r="MRE21" s="104"/>
      <c r="MRF21" s="104"/>
      <c r="MRG21" s="104"/>
      <c r="MRH21" s="104"/>
      <c r="MRI21" s="104"/>
      <c r="MRJ21" s="104"/>
      <c r="MRK21" s="104"/>
      <c r="MRL21" s="104"/>
      <c r="MRM21" s="104"/>
      <c r="MRN21" s="104"/>
      <c r="MRO21" s="104"/>
      <c r="MRP21" s="104"/>
      <c r="MRQ21" s="104"/>
      <c r="MRR21" s="104"/>
      <c r="MRS21" s="104"/>
      <c r="MRT21" s="104"/>
      <c r="MRU21" s="104"/>
      <c r="MRV21" s="104"/>
      <c r="MRW21" s="104"/>
      <c r="MRX21" s="104"/>
      <c r="MRY21" s="104"/>
      <c r="MRZ21" s="104"/>
      <c r="MSA21" s="104"/>
      <c r="MSB21" s="104"/>
      <c r="MSC21" s="104"/>
      <c r="MSD21" s="104"/>
      <c r="MSE21" s="104"/>
      <c r="MSF21" s="104"/>
      <c r="MSG21" s="104"/>
      <c r="MSH21" s="104"/>
      <c r="MSI21" s="104"/>
      <c r="MSJ21" s="104"/>
      <c r="MSK21" s="104"/>
      <c r="MSL21" s="104"/>
      <c r="MSM21" s="104"/>
      <c r="MSN21" s="104"/>
      <c r="MSO21" s="104"/>
      <c r="MSP21" s="104"/>
      <c r="MSQ21" s="104"/>
      <c r="MSR21" s="104"/>
      <c r="MSS21" s="104"/>
      <c r="MST21" s="104"/>
      <c r="MSU21" s="104"/>
      <c r="MSV21" s="104"/>
      <c r="MSW21" s="104"/>
      <c r="MSX21" s="104"/>
      <c r="MSY21" s="104"/>
      <c r="MSZ21" s="104"/>
      <c r="MTA21" s="104"/>
      <c r="MTB21" s="104"/>
      <c r="MTC21" s="104"/>
      <c r="MTD21" s="104"/>
      <c r="MTE21" s="104"/>
      <c r="MTF21" s="104"/>
      <c r="MTG21" s="104"/>
      <c r="MTH21" s="104"/>
      <c r="MTI21" s="104"/>
      <c r="MTJ21" s="104"/>
      <c r="MTK21" s="104"/>
      <c r="MTL21" s="104"/>
      <c r="MTM21" s="104"/>
      <c r="MTN21" s="104"/>
      <c r="MTO21" s="104"/>
      <c r="MTP21" s="104"/>
      <c r="MTQ21" s="104"/>
      <c r="MTR21" s="104"/>
      <c r="MTS21" s="104"/>
      <c r="MTT21" s="104"/>
      <c r="MTU21" s="104"/>
      <c r="MTV21" s="104"/>
      <c r="MTW21" s="104"/>
      <c r="MTX21" s="104"/>
      <c r="MTY21" s="104"/>
      <c r="MTZ21" s="104"/>
      <c r="MUA21" s="104"/>
      <c r="MUB21" s="104"/>
      <c r="MUC21" s="104"/>
      <c r="MUD21" s="104"/>
      <c r="MUE21" s="104"/>
      <c r="MUF21" s="104"/>
      <c r="MUG21" s="104"/>
      <c r="MUH21" s="104"/>
      <c r="MUI21" s="104"/>
      <c r="MUJ21" s="104"/>
      <c r="MUK21" s="104"/>
      <c r="MUL21" s="104"/>
      <c r="MUM21" s="104"/>
      <c r="MUN21" s="104"/>
      <c r="MUO21" s="104"/>
      <c r="MUP21" s="104"/>
      <c r="MUQ21" s="104"/>
      <c r="MUR21" s="104"/>
      <c r="MUS21" s="104"/>
      <c r="MUT21" s="104"/>
      <c r="MUU21" s="104"/>
      <c r="MUV21" s="104"/>
      <c r="MUW21" s="104"/>
      <c r="MUX21" s="104"/>
      <c r="MUY21" s="104"/>
      <c r="MUZ21" s="104"/>
      <c r="MVA21" s="104"/>
      <c r="MVB21" s="104"/>
      <c r="MVC21" s="104"/>
      <c r="MVD21" s="104"/>
      <c r="MVE21" s="104"/>
      <c r="MVF21" s="104"/>
      <c r="MVG21" s="104"/>
      <c r="MVH21" s="104"/>
      <c r="MVI21" s="104"/>
      <c r="MVJ21" s="104"/>
      <c r="MVK21" s="104"/>
      <c r="MVL21" s="104"/>
      <c r="MVM21" s="104"/>
      <c r="MVN21" s="104"/>
      <c r="MVO21" s="104"/>
      <c r="MVP21" s="104"/>
      <c r="MVQ21" s="104"/>
      <c r="MVR21" s="104"/>
      <c r="MVS21" s="104"/>
      <c r="MVT21" s="104"/>
      <c r="MVU21" s="104"/>
      <c r="MVV21" s="104"/>
      <c r="MVW21" s="104"/>
      <c r="MVX21" s="104"/>
      <c r="MVY21" s="104"/>
      <c r="MVZ21" s="104"/>
      <c r="MWA21" s="104"/>
      <c r="MWB21" s="104"/>
      <c r="MWC21" s="104"/>
      <c r="MWD21" s="104"/>
      <c r="MWE21" s="104"/>
      <c r="MWF21" s="104"/>
      <c r="MWG21" s="104"/>
      <c r="MWH21" s="104"/>
      <c r="MWI21" s="104"/>
      <c r="MWJ21" s="104"/>
      <c r="MWK21" s="104"/>
      <c r="MWL21" s="104"/>
      <c r="MWM21" s="104"/>
      <c r="MWN21" s="104"/>
      <c r="MWO21" s="104"/>
      <c r="MWP21" s="104"/>
      <c r="MWQ21" s="104"/>
      <c r="MWR21" s="104"/>
      <c r="MWS21" s="104"/>
      <c r="MWT21" s="104"/>
      <c r="MWU21" s="104"/>
      <c r="MWV21" s="104"/>
      <c r="MWW21" s="104"/>
      <c r="MWX21" s="104"/>
      <c r="MWY21" s="104"/>
      <c r="MWZ21" s="104"/>
      <c r="MXA21" s="104"/>
      <c r="MXB21" s="104"/>
      <c r="MXC21" s="104"/>
      <c r="MXD21" s="104"/>
      <c r="MXE21" s="104"/>
      <c r="MXF21" s="104"/>
      <c r="MXG21" s="104"/>
      <c r="MXH21" s="104"/>
      <c r="MXI21" s="104"/>
      <c r="MXJ21" s="104"/>
      <c r="MXK21" s="104"/>
      <c r="MXL21" s="104"/>
      <c r="MXM21" s="104"/>
      <c r="MXN21" s="104"/>
      <c r="MXO21" s="104"/>
      <c r="MXP21" s="104"/>
      <c r="MXQ21" s="104"/>
      <c r="MXR21" s="104"/>
      <c r="MXS21" s="104"/>
      <c r="MXT21" s="104"/>
      <c r="MXU21" s="104"/>
      <c r="MXV21" s="104"/>
      <c r="MXW21" s="104"/>
      <c r="MXX21" s="104"/>
      <c r="MXY21" s="104"/>
      <c r="MXZ21" s="104"/>
      <c r="MYA21" s="104"/>
      <c r="MYB21" s="104"/>
      <c r="MYC21" s="104"/>
      <c r="MYD21" s="104"/>
      <c r="MYE21" s="104"/>
      <c r="MYF21" s="104"/>
      <c r="MYG21" s="104"/>
      <c r="MYH21" s="104"/>
      <c r="MYI21" s="104"/>
      <c r="MYJ21" s="104"/>
      <c r="MYK21" s="104"/>
      <c r="MYL21" s="104"/>
      <c r="MYM21" s="104"/>
      <c r="MYN21" s="104"/>
      <c r="MYO21" s="104"/>
      <c r="MYP21" s="104"/>
      <c r="MYQ21" s="104"/>
      <c r="MYR21" s="104"/>
      <c r="MYS21" s="104"/>
      <c r="MYT21" s="104"/>
      <c r="MYU21" s="104"/>
      <c r="MYV21" s="104"/>
      <c r="MYW21" s="104"/>
      <c r="MYX21" s="104"/>
      <c r="MYY21" s="104"/>
      <c r="MYZ21" s="104"/>
      <c r="MZA21" s="104"/>
      <c r="MZB21" s="104"/>
      <c r="MZC21" s="104"/>
      <c r="MZD21" s="104"/>
      <c r="MZE21" s="104"/>
      <c r="MZF21" s="104"/>
      <c r="MZG21" s="104"/>
      <c r="MZH21" s="104"/>
      <c r="MZI21" s="104"/>
      <c r="MZJ21" s="104"/>
      <c r="MZK21" s="104"/>
      <c r="MZL21" s="104"/>
      <c r="MZM21" s="104"/>
      <c r="MZN21" s="104"/>
      <c r="MZO21" s="104"/>
      <c r="MZP21" s="104"/>
      <c r="MZQ21" s="104"/>
      <c r="MZR21" s="104"/>
      <c r="MZS21" s="104"/>
      <c r="MZT21" s="104"/>
      <c r="MZU21" s="104"/>
      <c r="MZV21" s="104"/>
      <c r="MZW21" s="104"/>
      <c r="MZX21" s="104"/>
      <c r="MZY21" s="104"/>
      <c r="MZZ21" s="104"/>
      <c r="NAA21" s="104"/>
      <c r="NAB21" s="104"/>
      <c r="NAC21" s="104"/>
      <c r="NAD21" s="104"/>
      <c r="NAE21" s="104"/>
      <c r="NAF21" s="104"/>
      <c r="NAG21" s="104"/>
      <c r="NAH21" s="104"/>
      <c r="NAI21" s="104"/>
      <c r="NAJ21" s="104"/>
      <c r="NAK21" s="104"/>
      <c r="NAL21" s="104"/>
      <c r="NAM21" s="104"/>
      <c r="NAN21" s="104"/>
      <c r="NAO21" s="104"/>
      <c r="NAP21" s="104"/>
      <c r="NAQ21" s="104"/>
      <c r="NAR21" s="104"/>
      <c r="NAS21" s="104"/>
      <c r="NAT21" s="104"/>
      <c r="NAU21" s="104"/>
      <c r="NAV21" s="104"/>
      <c r="NAW21" s="104"/>
      <c r="NAX21" s="104"/>
      <c r="NAY21" s="104"/>
      <c r="NAZ21" s="104"/>
      <c r="NBA21" s="104"/>
      <c r="NBB21" s="104"/>
      <c r="NBC21" s="104"/>
      <c r="NBD21" s="104"/>
      <c r="NBE21" s="104"/>
      <c r="NBF21" s="104"/>
      <c r="NBG21" s="104"/>
      <c r="NBH21" s="104"/>
      <c r="NBI21" s="104"/>
      <c r="NBJ21" s="104"/>
      <c r="NBK21" s="104"/>
      <c r="NBL21" s="104"/>
      <c r="NBM21" s="104"/>
      <c r="NBN21" s="104"/>
      <c r="NBO21" s="104"/>
      <c r="NBP21" s="104"/>
      <c r="NBQ21" s="104"/>
      <c r="NBR21" s="104"/>
      <c r="NBS21" s="104"/>
      <c r="NBT21" s="104"/>
      <c r="NBU21" s="104"/>
      <c r="NBV21" s="104"/>
      <c r="NBW21" s="104"/>
      <c r="NBX21" s="104"/>
      <c r="NBY21" s="104"/>
      <c r="NBZ21" s="104"/>
      <c r="NCA21" s="104"/>
      <c r="NCB21" s="104"/>
      <c r="NCC21" s="104"/>
      <c r="NCD21" s="104"/>
      <c r="NCE21" s="104"/>
      <c r="NCF21" s="104"/>
      <c r="NCG21" s="104"/>
      <c r="NCH21" s="104"/>
      <c r="NCI21" s="104"/>
      <c r="NCJ21" s="104"/>
      <c r="NCK21" s="104"/>
      <c r="NCL21" s="104"/>
      <c r="NCM21" s="104"/>
      <c r="NCN21" s="104"/>
      <c r="NCO21" s="104"/>
      <c r="NCP21" s="104"/>
      <c r="NCQ21" s="104"/>
      <c r="NCR21" s="104"/>
      <c r="NCS21" s="104"/>
      <c r="NCT21" s="104"/>
      <c r="NCU21" s="104"/>
      <c r="NCV21" s="104"/>
      <c r="NCW21" s="104"/>
      <c r="NCX21" s="104"/>
      <c r="NCY21" s="104"/>
      <c r="NCZ21" s="104"/>
      <c r="NDA21" s="104"/>
      <c r="NDB21" s="104"/>
      <c r="NDC21" s="104"/>
      <c r="NDD21" s="104"/>
      <c r="NDE21" s="104"/>
      <c r="NDF21" s="104"/>
      <c r="NDG21" s="104"/>
      <c r="NDH21" s="104"/>
      <c r="NDI21" s="104"/>
      <c r="NDJ21" s="104"/>
      <c r="NDK21" s="104"/>
      <c r="NDL21" s="104"/>
      <c r="NDM21" s="104"/>
      <c r="NDN21" s="104"/>
      <c r="NDO21" s="104"/>
      <c r="NDP21" s="104"/>
      <c r="NDQ21" s="104"/>
      <c r="NDR21" s="104"/>
      <c r="NDS21" s="104"/>
      <c r="NDT21" s="104"/>
      <c r="NDU21" s="104"/>
      <c r="NDV21" s="104"/>
      <c r="NDW21" s="104"/>
      <c r="NDX21" s="104"/>
      <c r="NDY21" s="104"/>
      <c r="NDZ21" s="104"/>
      <c r="NEA21" s="104"/>
      <c r="NEB21" s="104"/>
      <c r="NEC21" s="104"/>
      <c r="NED21" s="104"/>
      <c r="NEE21" s="104"/>
      <c r="NEF21" s="104"/>
      <c r="NEG21" s="104"/>
      <c r="NEH21" s="104"/>
      <c r="NEI21" s="104"/>
      <c r="NEJ21" s="104"/>
      <c r="NEK21" s="104"/>
      <c r="NEL21" s="104"/>
      <c r="NEM21" s="104"/>
      <c r="NEN21" s="104"/>
      <c r="NEO21" s="104"/>
      <c r="NEP21" s="104"/>
      <c r="NEQ21" s="104"/>
      <c r="NER21" s="104"/>
      <c r="NES21" s="104"/>
      <c r="NET21" s="104"/>
      <c r="NEU21" s="104"/>
      <c r="NEV21" s="104"/>
      <c r="NEW21" s="104"/>
      <c r="NEX21" s="104"/>
      <c r="NEY21" s="104"/>
      <c r="NEZ21" s="104"/>
      <c r="NFA21" s="104"/>
      <c r="NFB21" s="104"/>
      <c r="NFC21" s="104"/>
      <c r="NFD21" s="104"/>
      <c r="NFE21" s="104"/>
      <c r="NFF21" s="104"/>
      <c r="NFG21" s="104"/>
      <c r="NFH21" s="104"/>
      <c r="NFI21" s="104"/>
      <c r="NFJ21" s="104"/>
      <c r="NFK21" s="104"/>
      <c r="NFL21" s="104"/>
      <c r="NFM21" s="104"/>
      <c r="NFN21" s="104"/>
      <c r="NFO21" s="104"/>
      <c r="NFP21" s="104"/>
      <c r="NFQ21" s="104"/>
      <c r="NFR21" s="104"/>
      <c r="NFS21" s="104"/>
      <c r="NFT21" s="104"/>
      <c r="NFU21" s="104"/>
      <c r="NFV21" s="104"/>
      <c r="NFW21" s="104"/>
      <c r="NFX21" s="104"/>
      <c r="NFY21" s="104"/>
      <c r="NFZ21" s="104"/>
      <c r="NGA21" s="104"/>
      <c r="NGB21" s="104"/>
      <c r="NGC21" s="104"/>
      <c r="NGD21" s="104"/>
      <c r="NGE21" s="104"/>
      <c r="NGF21" s="104"/>
      <c r="NGG21" s="104"/>
      <c r="NGH21" s="104"/>
      <c r="NGI21" s="104"/>
      <c r="NGJ21" s="104"/>
      <c r="NGK21" s="104"/>
      <c r="NGL21" s="104"/>
      <c r="NGM21" s="104"/>
      <c r="NGN21" s="104"/>
      <c r="NGO21" s="104"/>
      <c r="NGP21" s="104"/>
      <c r="NGQ21" s="104"/>
      <c r="NGR21" s="104"/>
      <c r="NGS21" s="104"/>
      <c r="NGT21" s="104"/>
      <c r="NGU21" s="104"/>
      <c r="NGV21" s="104"/>
      <c r="NGW21" s="104"/>
      <c r="NGX21" s="104"/>
      <c r="NGY21" s="104"/>
      <c r="NGZ21" s="104"/>
      <c r="NHA21" s="104"/>
      <c r="NHB21" s="104"/>
      <c r="NHC21" s="104"/>
      <c r="NHD21" s="104"/>
      <c r="NHE21" s="104"/>
      <c r="NHF21" s="104"/>
      <c r="NHG21" s="104"/>
      <c r="NHH21" s="104"/>
      <c r="NHI21" s="104"/>
      <c r="NHJ21" s="104"/>
      <c r="NHK21" s="104"/>
      <c r="NHL21" s="104"/>
      <c r="NHM21" s="104"/>
      <c r="NHN21" s="104"/>
      <c r="NHO21" s="104"/>
      <c r="NHP21" s="104"/>
      <c r="NHQ21" s="104"/>
      <c r="NHR21" s="104"/>
      <c r="NHS21" s="104"/>
      <c r="NHT21" s="104"/>
      <c r="NHU21" s="104"/>
      <c r="NHV21" s="104"/>
      <c r="NHW21" s="104"/>
      <c r="NHX21" s="104"/>
      <c r="NHY21" s="104"/>
      <c r="NHZ21" s="104"/>
      <c r="NIA21" s="104"/>
      <c r="NIB21" s="104"/>
      <c r="NIC21" s="104"/>
      <c r="NID21" s="104"/>
      <c r="NIE21" s="104"/>
      <c r="NIF21" s="104"/>
      <c r="NIG21" s="104"/>
      <c r="NIH21" s="104"/>
      <c r="NII21" s="104"/>
      <c r="NIJ21" s="104"/>
      <c r="NIK21" s="104"/>
      <c r="NIL21" s="104"/>
      <c r="NIM21" s="104"/>
      <c r="NIN21" s="104"/>
      <c r="NIO21" s="104"/>
      <c r="NIP21" s="104"/>
      <c r="NIQ21" s="104"/>
      <c r="NIR21" s="104"/>
      <c r="NIS21" s="104"/>
      <c r="NIT21" s="104"/>
      <c r="NIU21" s="104"/>
      <c r="NIV21" s="104"/>
      <c r="NIW21" s="104"/>
      <c r="NIX21" s="104"/>
      <c r="NIY21" s="104"/>
      <c r="NIZ21" s="104"/>
      <c r="NJA21" s="104"/>
      <c r="NJB21" s="104"/>
      <c r="NJC21" s="104"/>
      <c r="NJD21" s="104"/>
      <c r="NJE21" s="104"/>
      <c r="NJF21" s="104"/>
      <c r="NJG21" s="104"/>
      <c r="NJH21" s="104"/>
      <c r="NJI21" s="104"/>
      <c r="NJJ21" s="104"/>
      <c r="NJK21" s="104"/>
      <c r="NJL21" s="104"/>
      <c r="NJM21" s="104"/>
      <c r="NJN21" s="104"/>
      <c r="NJO21" s="104"/>
      <c r="NJP21" s="104"/>
      <c r="NJQ21" s="104"/>
      <c r="NJR21" s="104"/>
      <c r="NJS21" s="104"/>
      <c r="NJT21" s="104"/>
      <c r="NJU21" s="104"/>
      <c r="NJV21" s="104"/>
      <c r="NJW21" s="104"/>
      <c r="NJX21" s="104"/>
      <c r="NJY21" s="104"/>
      <c r="NJZ21" s="104"/>
      <c r="NKA21" s="104"/>
      <c r="NKB21" s="104"/>
      <c r="NKC21" s="104"/>
      <c r="NKD21" s="104"/>
      <c r="NKE21" s="104"/>
      <c r="NKF21" s="104"/>
      <c r="NKG21" s="104"/>
      <c r="NKH21" s="104"/>
      <c r="NKI21" s="104"/>
      <c r="NKJ21" s="104"/>
      <c r="NKK21" s="104"/>
      <c r="NKL21" s="104"/>
      <c r="NKM21" s="104"/>
      <c r="NKN21" s="104"/>
      <c r="NKO21" s="104"/>
      <c r="NKP21" s="104"/>
      <c r="NKQ21" s="104"/>
      <c r="NKR21" s="104"/>
      <c r="NKS21" s="104"/>
      <c r="NKT21" s="104"/>
      <c r="NKU21" s="104"/>
      <c r="NKV21" s="104"/>
      <c r="NKW21" s="104"/>
      <c r="NKX21" s="104"/>
      <c r="NKY21" s="104"/>
      <c r="NKZ21" s="104"/>
      <c r="NLA21" s="104"/>
      <c r="NLB21" s="104"/>
      <c r="NLC21" s="104"/>
      <c r="NLD21" s="104"/>
      <c r="NLE21" s="104"/>
      <c r="NLF21" s="104"/>
      <c r="NLG21" s="104"/>
      <c r="NLH21" s="104"/>
      <c r="NLI21" s="104"/>
      <c r="NLJ21" s="104"/>
      <c r="NLK21" s="104"/>
      <c r="NLL21" s="104"/>
      <c r="NLM21" s="104"/>
      <c r="NLN21" s="104"/>
      <c r="NLO21" s="104"/>
      <c r="NLP21" s="104"/>
      <c r="NLQ21" s="104"/>
      <c r="NLR21" s="104"/>
      <c r="NLS21" s="104"/>
      <c r="NLT21" s="104"/>
      <c r="NLU21" s="104"/>
      <c r="NLV21" s="104"/>
      <c r="NLW21" s="104"/>
      <c r="NLX21" s="104"/>
      <c r="NLY21" s="104"/>
      <c r="NLZ21" s="104"/>
      <c r="NMA21" s="104"/>
      <c r="NMB21" s="104"/>
      <c r="NMC21" s="104"/>
      <c r="NMD21" s="104"/>
      <c r="NME21" s="104"/>
      <c r="NMF21" s="104"/>
      <c r="NMG21" s="104"/>
      <c r="NMH21" s="104"/>
      <c r="NMI21" s="104"/>
      <c r="NMJ21" s="104"/>
      <c r="NMK21" s="104"/>
      <c r="NML21" s="104"/>
      <c r="NMM21" s="104"/>
      <c r="NMN21" s="104"/>
      <c r="NMO21" s="104"/>
      <c r="NMP21" s="104"/>
      <c r="NMQ21" s="104"/>
      <c r="NMR21" s="104"/>
      <c r="NMS21" s="104"/>
      <c r="NMT21" s="104"/>
      <c r="NMU21" s="104"/>
      <c r="NMV21" s="104"/>
      <c r="NMW21" s="104"/>
      <c r="NMX21" s="104"/>
      <c r="NMY21" s="104"/>
      <c r="NMZ21" s="104"/>
      <c r="NNA21" s="104"/>
      <c r="NNB21" s="104"/>
      <c r="NNC21" s="104"/>
      <c r="NND21" s="104"/>
      <c r="NNE21" s="104"/>
      <c r="NNF21" s="104"/>
      <c r="NNG21" s="104"/>
      <c r="NNH21" s="104"/>
      <c r="NNI21" s="104"/>
      <c r="NNJ21" s="104"/>
      <c r="NNK21" s="104"/>
      <c r="NNL21" s="104"/>
      <c r="NNM21" s="104"/>
      <c r="NNN21" s="104"/>
      <c r="NNO21" s="104"/>
      <c r="NNP21" s="104"/>
      <c r="NNQ21" s="104"/>
      <c r="NNR21" s="104"/>
      <c r="NNS21" s="104"/>
      <c r="NNT21" s="104"/>
      <c r="NNU21" s="104"/>
      <c r="NNV21" s="104"/>
      <c r="NNW21" s="104"/>
      <c r="NNX21" s="104"/>
      <c r="NNY21" s="104"/>
      <c r="NNZ21" s="104"/>
      <c r="NOA21" s="104"/>
      <c r="NOB21" s="104"/>
      <c r="NOC21" s="104"/>
      <c r="NOD21" s="104"/>
      <c r="NOE21" s="104"/>
      <c r="NOF21" s="104"/>
      <c r="NOG21" s="104"/>
      <c r="NOH21" s="104"/>
      <c r="NOI21" s="104"/>
      <c r="NOJ21" s="104"/>
      <c r="NOK21" s="104"/>
      <c r="NOL21" s="104"/>
      <c r="NOM21" s="104"/>
      <c r="NON21" s="104"/>
      <c r="NOO21" s="104"/>
      <c r="NOP21" s="104"/>
      <c r="NOQ21" s="104"/>
      <c r="NOR21" s="104"/>
      <c r="NOS21" s="104"/>
      <c r="NOT21" s="104"/>
      <c r="NOU21" s="104"/>
      <c r="NOV21" s="104"/>
      <c r="NOW21" s="104"/>
      <c r="NOX21" s="104"/>
      <c r="NOY21" s="104"/>
      <c r="NOZ21" s="104"/>
      <c r="NPA21" s="104"/>
      <c r="NPB21" s="104"/>
      <c r="NPC21" s="104"/>
      <c r="NPD21" s="104"/>
      <c r="NPE21" s="104"/>
      <c r="NPF21" s="104"/>
      <c r="NPG21" s="104"/>
      <c r="NPH21" s="104"/>
      <c r="NPI21" s="104"/>
      <c r="NPJ21" s="104"/>
      <c r="NPK21" s="104"/>
      <c r="NPL21" s="104"/>
      <c r="NPM21" s="104"/>
      <c r="NPN21" s="104"/>
      <c r="NPO21" s="104"/>
      <c r="NPP21" s="104"/>
      <c r="NPQ21" s="104"/>
      <c r="NPR21" s="104"/>
      <c r="NPS21" s="104"/>
      <c r="NPT21" s="104"/>
      <c r="NPU21" s="104"/>
      <c r="NPV21" s="104"/>
      <c r="NPW21" s="104"/>
      <c r="NPX21" s="104"/>
      <c r="NPY21" s="104"/>
      <c r="NPZ21" s="104"/>
      <c r="NQA21" s="104"/>
      <c r="NQB21" s="104"/>
      <c r="NQC21" s="104"/>
      <c r="NQD21" s="104"/>
      <c r="NQE21" s="104"/>
      <c r="NQF21" s="104"/>
      <c r="NQG21" s="104"/>
      <c r="NQH21" s="104"/>
      <c r="NQI21" s="104"/>
      <c r="NQJ21" s="104"/>
      <c r="NQK21" s="104"/>
      <c r="NQL21" s="104"/>
      <c r="NQM21" s="104"/>
      <c r="NQN21" s="104"/>
      <c r="NQO21" s="104"/>
      <c r="NQP21" s="104"/>
      <c r="NQQ21" s="104"/>
      <c r="NQR21" s="104"/>
      <c r="NQS21" s="104"/>
      <c r="NQT21" s="104"/>
      <c r="NQU21" s="104"/>
      <c r="NQV21" s="104"/>
      <c r="NQW21" s="104"/>
      <c r="NQX21" s="104"/>
      <c r="NQY21" s="104"/>
      <c r="NQZ21" s="104"/>
      <c r="NRA21" s="104"/>
      <c r="NRB21" s="104"/>
      <c r="NRC21" s="104"/>
      <c r="NRD21" s="104"/>
      <c r="NRE21" s="104"/>
      <c r="NRF21" s="104"/>
      <c r="NRG21" s="104"/>
      <c r="NRH21" s="104"/>
      <c r="NRI21" s="104"/>
      <c r="NRJ21" s="104"/>
      <c r="NRK21" s="104"/>
      <c r="NRL21" s="104"/>
      <c r="NRM21" s="104"/>
      <c r="NRN21" s="104"/>
      <c r="NRO21" s="104"/>
      <c r="NRP21" s="104"/>
      <c r="NRQ21" s="104"/>
      <c r="NRR21" s="104"/>
      <c r="NRS21" s="104"/>
      <c r="NRT21" s="104"/>
      <c r="NRU21" s="104"/>
      <c r="NRV21" s="104"/>
      <c r="NRW21" s="104"/>
      <c r="NRX21" s="104"/>
      <c r="NRY21" s="104"/>
      <c r="NRZ21" s="104"/>
      <c r="NSA21" s="104"/>
      <c r="NSB21" s="104"/>
      <c r="NSC21" s="104"/>
      <c r="NSD21" s="104"/>
      <c r="NSE21" s="104"/>
      <c r="NSF21" s="104"/>
      <c r="NSG21" s="104"/>
      <c r="NSH21" s="104"/>
      <c r="NSI21" s="104"/>
      <c r="NSJ21" s="104"/>
      <c r="NSK21" s="104"/>
      <c r="NSL21" s="104"/>
      <c r="NSM21" s="104"/>
      <c r="NSN21" s="104"/>
      <c r="NSO21" s="104"/>
      <c r="NSP21" s="104"/>
      <c r="NSQ21" s="104"/>
      <c r="NSR21" s="104"/>
      <c r="NSS21" s="104"/>
      <c r="NST21" s="104"/>
      <c r="NSU21" s="104"/>
      <c r="NSV21" s="104"/>
      <c r="NSW21" s="104"/>
      <c r="NSX21" s="104"/>
      <c r="NSY21" s="104"/>
      <c r="NSZ21" s="104"/>
      <c r="NTA21" s="104"/>
      <c r="NTB21" s="104"/>
      <c r="NTC21" s="104"/>
      <c r="NTD21" s="104"/>
      <c r="NTE21" s="104"/>
      <c r="NTF21" s="104"/>
      <c r="NTG21" s="104"/>
      <c r="NTH21" s="104"/>
      <c r="NTI21" s="104"/>
      <c r="NTJ21" s="104"/>
      <c r="NTK21" s="104"/>
      <c r="NTL21" s="104"/>
      <c r="NTM21" s="104"/>
      <c r="NTN21" s="104"/>
      <c r="NTO21" s="104"/>
      <c r="NTP21" s="104"/>
      <c r="NTQ21" s="104"/>
      <c r="NTR21" s="104"/>
      <c r="NTS21" s="104"/>
      <c r="NTT21" s="104"/>
      <c r="NTU21" s="104"/>
      <c r="NTV21" s="104"/>
      <c r="NTW21" s="104"/>
      <c r="NTX21" s="104"/>
      <c r="NTY21" s="104"/>
      <c r="NTZ21" s="104"/>
      <c r="NUA21" s="104"/>
      <c r="NUB21" s="104"/>
      <c r="NUC21" s="104"/>
      <c r="NUD21" s="104"/>
      <c r="NUE21" s="104"/>
      <c r="NUF21" s="104"/>
      <c r="NUG21" s="104"/>
      <c r="NUH21" s="104"/>
      <c r="NUI21" s="104"/>
      <c r="NUJ21" s="104"/>
      <c r="NUK21" s="104"/>
      <c r="NUL21" s="104"/>
      <c r="NUM21" s="104"/>
      <c r="NUN21" s="104"/>
      <c r="NUO21" s="104"/>
      <c r="NUP21" s="104"/>
      <c r="NUQ21" s="104"/>
      <c r="NUR21" s="104"/>
      <c r="NUS21" s="104"/>
      <c r="NUT21" s="104"/>
      <c r="NUU21" s="104"/>
      <c r="NUV21" s="104"/>
      <c r="NUW21" s="104"/>
      <c r="NUX21" s="104"/>
      <c r="NUY21" s="104"/>
      <c r="NUZ21" s="104"/>
      <c r="NVA21" s="104"/>
      <c r="NVB21" s="104"/>
      <c r="NVC21" s="104"/>
      <c r="NVD21" s="104"/>
      <c r="NVE21" s="104"/>
      <c r="NVF21" s="104"/>
      <c r="NVG21" s="104"/>
      <c r="NVH21" s="104"/>
      <c r="NVI21" s="104"/>
      <c r="NVJ21" s="104"/>
      <c r="NVK21" s="104"/>
      <c r="NVL21" s="104"/>
      <c r="NVM21" s="104"/>
      <c r="NVN21" s="104"/>
      <c r="NVO21" s="104"/>
      <c r="NVP21" s="104"/>
      <c r="NVQ21" s="104"/>
      <c r="NVR21" s="104"/>
      <c r="NVS21" s="104"/>
      <c r="NVT21" s="104"/>
      <c r="NVU21" s="104"/>
      <c r="NVV21" s="104"/>
      <c r="NVW21" s="104"/>
      <c r="NVX21" s="104"/>
      <c r="NVY21" s="104"/>
      <c r="NVZ21" s="104"/>
      <c r="NWA21" s="104"/>
      <c r="NWB21" s="104"/>
      <c r="NWC21" s="104"/>
      <c r="NWD21" s="104"/>
      <c r="NWE21" s="104"/>
      <c r="NWF21" s="104"/>
      <c r="NWG21" s="104"/>
      <c r="NWH21" s="104"/>
      <c r="NWI21" s="104"/>
      <c r="NWJ21" s="104"/>
      <c r="NWK21" s="104"/>
      <c r="NWL21" s="104"/>
      <c r="NWM21" s="104"/>
      <c r="NWN21" s="104"/>
      <c r="NWO21" s="104"/>
      <c r="NWP21" s="104"/>
      <c r="NWQ21" s="104"/>
      <c r="NWR21" s="104"/>
      <c r="NWS21" s="104"/>
      <c r="NWT21" s="104"/>
      <c r="NWU21" s="104"/>
      <c r="NWV21" s="104"/>
      <c r="NWW21" s="104"/>
      <c r="NWX21" s="104"/>
      <c r="NWY21" s="104"/>
      <c r="NWZ21" s="104"/>
      <c r="NXA21" s="104"/>
      <c r="NXB21" s="104"/>
      <c r="NXC21" s="104"/>
      <c r="NXD21" s="104"/>
      <c r="NXE21" s="104"/>
      <c r="NXF21" s="104"/>
      <c r="NXG21" s="104"/>
      <c r="NXH21" s="104"/>
      <c r="NXI21" s="104"/>
      <c r="NXJ21" s="104"/>
      <c r="NXK21" s="104"/>
      <c r="NXL21" s="104"/>
      <c r="NXM21" s="104"/>
      <c r="NXN21" s="104"/>
      <c r="NXO21" s="104"/>
      <c r="NXP21" s="104"/>
      <c r="NXQ21" s="104"/>
      <c r="NXR21" s="104"/>
      <c r="NXS21" s="104"/>
      <c r="NXT21" s="104"/>
      <c r="NXU21" s="104"/>
      <c r="NXV21" s="104"/>
      <c r="NXW21" s="104"/>
      <c r="NXX21" s="104"/>
      <c r="NXY21" s="104"/>
      <c r="NXZ21" s="104"/>
      <c r="NYA21" s="104"/>
      <c r="NYB21" s="104"/>
      <c r="NYC21" s="104"/>
      <c r="NYD21" s="104"/>
      <c r="NYE21" s="104"/>
      <c r="NYF21" s="104"/>
      <c r="NYG21" s="104"/>
      <c r="NYH21" s="104"/>
      <c r="NYI21" s="104"/>
      <c r="NYJ21" s="104"/>
      <c r="NYK21" s="104"/>
      <c r="NYL21" s="104"/>
      <c r="NYM21" s="104"/>
      <c r="NYN21" s="104"/>
      <c r="NYO21" s="104"/>
      <c r="NYP21" s="104"/>
      <c r="NYQ21" s="104"/>
      <c r="NYR21" s="104"/>
      <c r="NYS21" s="104"/>
      <c r="NYT21" s="104"/>
      <c r="NYU21" s="104"/>
      <c r="NYV21" s="104"/>
      <c r="NYW21" s="104"/>
      <c r="NYX21" s="104"/>
      <c r="NYY21" s="104"/>
      <c r="NYZ21" s="104"/>
      <c r="NZA21" s="104"/>
      <c r="NZB21" s="104"/>
      <c r="NZC21" s="104"/>
      <c r="NZD21" s="104"/>
      <c r="NZE21" s="104"/>
      <c r="NZF21" s="104"/>
      <c r="NZG21" s="104"/>
      <c r="NZH21" s="104"/>
      <c r="NZI21" s="104"/>
      <c r="NZJ21" s="104"/>
      <c r="NZK21" s="104"/>
      <c r="NZL21" s="104"/>
      <c r="NZM21" s="104"/>
      <c r="NZN21" s="104"/>
      <c r="NZO21" s="104"/>
      <c r="NZP21" s="104"/>
      <c r="NZQ21" s="104"/>
      <c r="NZR21" s="104"/>
      <c r="NZS21" s="104"/>
      <c r="NZT21" s="104"/>
      <c r="NZU21" s="104"/>
      <c r="NZV21" s="104"/>
      <c r="NZW21" s="104"/>
      <c r="NZX21" s="104"/>
      <c r="NZY21" s="104"/>
      <c r="NZZ21" s="104"/>
      <c r="OAA21" s="104"/>
      <c r="OAB21" s="104"/>
      <c r="OAC21" s="104"/>
      <c r="OAD21" s="104"/>
      <c r="OAE21" s="104"/>
      <c r="OAF21" s="104"/>
      <c r="OAG21" s="104"/>
      <c r="OAH21" s="104"/>
      <c r="OAI21" s="104"/>
      <c r="OAJ21" s="104"/>
      <c r="OAK21" s="104"/>
      <c r="OAL21" s="104"/>
      <c r="OAM21" s="104"/>
      <c r="OAN21" s="104"/>
      <c r="OAO21" s="104"/>
      <c r="OAP21" s="104"/>
      <c r="OAQ21" s="104"/>
      <c r="OAR21" s="104"/>
      <c r="OAS21" s="104"/>
      <c r="OAT21" s="104"/>
      <c r="OAU21" s="104"/>
      <c r="OAV21" s="104"/>
      <c r="OAW21" s="104"/>
      <c r="OAX21" s="104"/>
      <c r="OAY21" s="104"/>
      <c r="OAZ21" s="104"/>
      <c r="OBA21" s="104"/>
      <c r="OBB21" s="104"/>
      <c r="OBC21" s="104"/>
      <c r="OBD21" s="104"/>
      <c r="OBE21" s="104"/>
      <c r="OBF21" s="104"/>
      <c r="OBG21" s="104"/>
      <c r="OBH21" s="104"/>
      <c r="OBI21" s="104"/>
      <c r="OBJ21" s="104"/>
      <c r="OBK21" s="104"/>
      <c r="OBL21" s="104"/>
      <c r="OBM21" s="104"/>
      <c r="OBN21" s="104"/>
      <c r="OBO21" s="104"/>
      <c r="OBP21" s="104"/>
      <c r="OBQ21" s="104"/>
      <c r="OBR21" s="104"/>
      <c r="OBS21" s="104"/>
      <c r="OBT21" s="104"/>
      <c r="OBU21" s="104"/>
      <c r="OBV21" s="104"/>
      <c r="OBW21" s="104"/>
      <c r="OBX21" s="104"/>
      <c r="OBY21" s="104"/>
      <c r="OBZ21" s="104"/>
      <c r="OCA21" s="104"/>
      <c r="OCB21" s="104"/>
      <c r="OCC21" s="104"/>
      <c r="OCD21" s="104"/>
      <c r="OCE21" s="104"/>
      <c r="OCF21" s="104"/>
      <c r="OCG21" s="104"/>
      <c r="OCH21" s="104"/>
      <c r="OCI21" s="104"/>
      <c r="OCJ21" s="104"/>
      <c r="OCK21" s="104"/>
      <c r="OCL21" s="104"/>
      <c r="OCM21" s="104"/>
      <c r="OCN21" s="104"/>
      <c r="OCO21" s="104"/>
      <c r="OCP21" s="104"/>
      <c r="OCQ21" s="104"/>
      <c r="OCR21" s="104"/>
      <c r="OCS21" s="104"/>
      <c r="OCT21" s="104"/>
      <c r="OCU21" s="104"/>
      <c r="OCV21" s="104"/>
      <c r="OCW21" s="104"/>
      <c r="OCX21" s="104"/>
      <c r="OCY21" s="104"/>
      <c r="OCZ21" s="104"/>
      <c r="ODA21" s="104"/>
      <c r="ODB21" s="104"/>
      <c r="ODC21" s="104"/>
      <c r="ODD21" s="104"/>
    </row>
    <row r="22" spans="1:10248" s="98" customFormat="1">
      <c r="A22" s="118">
        <v>2</v>
      </c>
      <c r="B22" s="119" t="s">
        <v>148</v>
      </c>
      <c r="C22" s="126" t="s">
        <v>306</v>
      </c>
      <c r="D22" s="121" t="s">
        <v>146</v>
      </c>
      <c r="E22" s="122">
        <v>1</v>
      </c>
      <c r="F22" s="123"/>
      <c r="G22" s="123"/>
      <c r="H22" s="121" t="s">
        <v>147</v>
      </c>
      <c r="I22" s="125"/>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04"/>
      <c r="AI22" s="104"/>
      <c r="AJ22" s="104"/>
      <c r="AK22" s="104"/>
      <c r="AL22" s="104"/>
      <c r="AM22" s="104"/>
      <c r="AN22" s="104"/>
      <c r="AO22" s="104"/>
      <c r="AP22" s="104"/>
      <c r="AQ22" s="104"/>
      <c r="AR22" s="104"/>
      <c r="AS22" s="104"/>
      <c r="AT22" s="104"/>
      <c r="AU22" s="104"/>
      <c r="AV22" s="104"/>
      <c r="AW22" s="104"/>
      <c r="AX22" s="104"/>
      <c r="AY22" s="104"/>
      <c r="AZ22" s="104"/>
      <c r="BA22" s="104"/>
      <c r="BB22" s="104"/>
      <c r="BC22" s="104"/>
      <c r="BD22" s="104"/>
      <c r="BE22" s="104"/>
      <c r="BF22" s="104"/>
      <c r="BG22" s="104"/>
      <c r="BH22" s="104"/>
      <c r="BI22" s="104"/>
      <c r="BJ22" s="104"/>
      <c r="BK22" s="104"/>
      <c r="BL22" s="104"/>
      <c r="BM22" s="104"/>
      <c r="BN22" s="104"/>
      <c r="BO22" s="104"/>
      <c r="BP22" s="104"/>
      <c r="BQ22" s="104"/>
      <c r="BR22" s="104"/>
      <c r="BS22" s="104"/>
      <c r="BT22" s="104"/>
      <c r="BU22" s="104"/>
      <c r="BV22" s="104"/>
      <c r="BW22" s="104"/>
      <c r="BX22" s="104"/>
      <c r="BY22" s="104"/>
      <c r="BZ22" s="104"/>
      <c r="CA22" s="104"/>
      <c r="CB22" s="104"/>
      <c r="CC22" s="104"/>
      <c r="CD22" s="104"/>
      <c r="CE22" s="104"/>
      <c r="CF22" s="104"/>
      <c r="CG22" s="104"/>
      <c r="CH22" s="104"/>
      <c r="CI22" s="104"/>
      <c r="CJ22" s="104"/>
      <c r="CK22" s="104"/>
      <c r="CL22" s="104"/>
      <c r="CM22" s="104"/>
      <c r="CN22" s="104"/>
      <c r="CO22" s="104"/>
      <c r="CP22" s="104"/>
      <c r="CQ22" s="104"/>
      <c r="CR22" s="104"/>
      <c r="CS22" s="104"/>
      <c r="CT22" s="104"/>
      <c r="CU22" s="104"/>
      <c r="CV22" s="104"/>
      <c r="CW22" s="104"/>
      <c r="CX22" s="104"/>
      <c r="CY22" s="104"/>
      <c r="CZ22" s="104"/>
      <c r="DA22" s="104"/>
      <c r="DB22" s="104"/>
      <c r="DC22" s="104"/>
      <c r="DD22" s="104"/>
      <c r="DE22" s="104"/>
      <c r="DF22" s="104"/>
      <c r="DG22" s="104"/>
      <c r="DH22" s="104"/>
      <c r="DI22" s="104"/>
      <c r="DJ22" s="104"/>
      <c r="DK22" s="104"/>
      <c r="DL22" s="104"/>
      <c r="DM22" s="104"/>
      <c r="DN22" s="104"/>
      <c r="DO22" s="104"/>
      <c r="DP22" s="104"/>
      <c r="DQ22" s="104"/>
      <c r="DR22" s="104"/>
      <c r="DS22" s="104"/>
      <c r="DT22" s="104"/>
      <c r="DU22" s="104"/>
      <c r="DV22" s="104"/>
      <c r="DW22" s="104"/>
      <c r="DX22" s="104"/>
      <c r="DY22" s="104"/>
      <c r="DZ22" s="104"/>
      <c r="EA22" s="104"/>
      <c r="EB22" s="104"/>
      <c r="EC22" s="104"/>
      <c r="ED22" s="104"/>
      <c r="EE22" s="104"/>
      <c r="EF22" s="104"/>
      <c r="EG22" s="104"/>
      <c r="EH22" s="104"/>
      <c r="EI22" s="104"/>
      <c r="EJ22" s="104"/>
      <c r="EK22" s="104"/>
      <c r="EL22" s="104"/>
      <c r="EM22" s="104"/>
      <c r="EN22" s="104"/>
      <c r="EO22" s="104"/>
      <c r="EP22" s="104"/>
      <c r="EQ22" s="104"/>
      <c r="ER22" s="104"/>
      <c r="ES22" s="104"/>
      <c r="ET22" s="104"/>
      <c r="EU22" s="104"/>
      <c r="EV22" s="104"/>
      <c r="EW22" s="104"/>
      <c r="EX22" s="104"/>
      <c r="EY22" s="104"/>
      <c r="EZ22" s="104"/>
      <c r="FA22" s="104"/>
      <c r="FB22" s="104"/>
      <c r="FC22" s="104"/>
      <c r="FD22" s="104"/>
      <c r="FE22" s="104"/>
      <c r="FF22" s="104"/>
      <c r="FG22" s="104"/>
      <c r="FH22" s="104"/>
      <c r="FI22" s="104"/>
      <c r="FJ22" s="104"/>
      <c r="FK22" s="104"/>
      <c r="FL22" s="104"/>
      <c r="FM22" s="104"/>
      <c r="FN22" s="104"/>
      <c r="FO22" s="104"/>
      <c r="FP22" s="104"/>
      <c r="FQ22" s="104"/>
      <c r="FR22" s="104"/>
      <c r="FS22" s="104"/>
      <c r="FT22" s="104"/>
      <c r="FU22" s="104"/>
      <c r="FV22" s="104"/>
      <c r="FW22" s="104"/>
      <c r="FX22" s="104"/>
      <c r="FY22" s="104"/>
      <c r="FZ22" s="104"/>
      <c r="GA22" s="104"/>
      <c r="GB22" s="104"/>
      <c r="GC22" s="104"/>
      <c r="GD22" s="104"/>
      <c r="GE22" s="104"/>
      <c r="GF22" s="104"/>
      <c r="GG22" s="104"/>
      <c r="GH22" s="104"/>
      <c r="GI22" s="104"/>
      <c r="GJ22" s="104"/>
      <c r="GK22" s="104"/>
      <c r="GL22" s="104"/>
      <c r="GM22" s="104"/>
      <c r="GN22" s="104"/>
      <c r="GO22" s="104"/>
      <c r="GP22" s="104"/>
      <c r="GQ22" s="104"/>
      <c r="GR22" s="104"/>
      <c r="GS22" s="104"/>
      <c r="GT22" s="104"/>
      <c r="GU22" s="104"/>
      <c r="GV22" s="104"/>
      <c r="GW22" s="104"/>
      <c r="GX22" s="104"/>
      <c r="GY22" s="104"/>
      <c r="GZ22" s="104"/>
      <c r="HA22" s="104"/>
      <c r="HB22" s="104"/>
      <c r="HC22" s="104"/>
      <c r="HD22" s="104"/>
      <c r="HE22" s="104"/>
      <c r="HF22" s="104"/>
      <c r="HG22" s="104"/>
      <c r="HH22" s="104"/>
      <c r="HI22" s="104"/>
      <c r="HJ22" s="104"/>
      <c r="HK22" s="104"/>
      <c r="HL22" s="104"/>
      <c r="HM22" s="104"/>
      <c r="HN22" s="104"/>
      <c r="HO22" s="104"/>
      <c r="HP22" s="104"/>
      <c r="HQ22" s="104"/>
      <c r="HR22" s="104"/>
      <c r="HS22" s="104"/>
      <c r="HT22" s="104"/>
      <c r="HU22" s="104"/>
      <c r="HV22" s="104"/>
      <c r="HW22" s="104"/>
      <c r="HX22" s="104"/>
      <c r="HY22" s="104"/>
      <c r="HZ22" s="104"/>
      <c r="IA22" s="104"/>
      <c r="IB22" s="104"/>
      <c r="IC22" s="104"/>
      <c r="ID22" s="104"/>
      <c r="IE22" s="104"/>
      <c r="IF22" s="104"/>
      <c r="IG22" s="104"/>
      <c r="IH22" s="104"/>
      <c r="II22" s="104"/>
      <c r="IJ22" s="104"/>
      <c r="IK22" s="104"/>
      <c r="IL22" s="104"/>
      <c r="IM22" s="104"/>
      <c r="IN22" s="104"/>
      <c r="IO22" s="104"/>
      <c r="IP22" s="104"/>
      <c r="IQ22" s="104"/>
      <c r="IR22" s="104"/>
      <c r="IS22" s="104"/>
      <c r="IT22" s="104"/>
      <c r="IU22" s="104"/>
      <c r="IV22" s="104"/>
      <c r="IW22" s="104"/>
      <c r="IX22" s="104"/>
      <c r="IY22" s="104"/>
      <c r="IZ22" s="104"/>
      <c r="JA22" s="104"/>
      <c r="JB22" s="104"/>
      <c r="JC22" s="104"/>
      <c r="JD22" s="104"/>
      <c r="JE22" s="104"/>
      <c r="JF22" s="104"/>
      <c r="JG22" s="104"/>
      <c r="JH22" s="104"/>
      <c r="JI22" s="104"/>
      <c r="JJ22" s="104"/>
      <c r="JK22" s="104"/>
      <c r="JL22" s="104"/>
      <c r="JM22" s="104"/>
      <c r="JN22" s="104"/>
      <c r="JO22" s="104"/>
      <c r="JP22" s="104"/>
      <c r="JQ22" s="104"/>
      <c r="JR22" s="104"/>
      <c r="JS22" s="104"/>
      <c r="JT22" s="104"/>
      <c r="JU22" s="104"/>
      <c r="JV22" s="104"/>
      <c r="JW22" s="104"/>
      <c r="JX22" s="104"/>
      <c r="JY22" s="104"/>
      <c r="JZ22" s="104"/>
      <c r="KA22" s="104"/>
      <c r="KB22" s="104"/>
      <c r="KC22" s="104"/>
      <c r="KD22" s="104"/>
      <c r="KE22" s="104"/>
      <c r="KF22" s="104"/>
      <c r="KG22" s="104"/>
      <c r="KH22" s="104"/>
      <c r="KI22" s="104"/>
      <c r="KJ22" s="104"/>
      <c r="KK22" s="104"/>
      <c r="KL22" s="104"/>
      <c r="KM22" s="104"/>
      <c r="KN22" s="104"/>
      <c r="KO22" s="104"/>
      <c r="KP22" s="104"/>
      <c r="KQ22" s="104"/>
      <c r="KR22" s="104"/>
      <c r="KS22" s="104"/>
      <c r="KT22" s="104"/>
      <c r="KU22" s="104"/>
      <c r="KV22" s="104"/>
      <c r="KW22" s="104"/>
      <c r="KX22" s="104"/>
      <c r="KY22" s="104"/>
      <c r="KZ22" s="104"/>
      <c r="LA22" s="104"/>
      <c r="LB22" s="104"/>
      <c r="LC22" s="104"/>
      <c r="LD22" s="104"/>
      <c r="LE22" s="104"/>
      <c r="LF22" s="104"/>
      <c r="LG22" s="104"/>
      <c r="LH22" s="104"/>
      <c r="LI22" s="104"/>
      <c r="LJ22" s="104"/>
      <c r="LK22" s="104"/>
      <c r="LL22" s="104"/>
      <c r="LM22" s="104"/>
      <c r="LN22" s="104"/>
      <c r="LO22" s="104"/>
      <c r="LP22" s="104"/>
      <c r="LQ22" s="104"/>
      <c r="LR22" s="104"/>
      <c r="LS22" s="104"/>
      <c r="LT22" s="104"/>
      <c r="LU22" s="104"/>
      <c r="LV22" s="104"/>
      <c r="LW22" s="104"/>
      <c r="LX22" s="104"/>
      <c r="LY22" s="104"/>
      <c r="LZ22" s="104"/>
      <c r="MA22" s="104"/>
      <c r="MB22" s="104"/>
      <c r="MC22" s="104"/>
      <c r="MD22" s="104"/>
      <c r="ME22" s="104"/>
      <c r="MF22" s="104"/>
      <c r="MG22" s="104"/>
      <c r="MH22" s="104"/>
      <c r="MI22" s="104"/>
      <c r="MJ22" s="104"/>
      <c r="MK22" s="104"/>
      <c r="ML22" s="104"/>
      <c r="MM22" s="104"/>
      <c r="MN22" s="104"/>
      <c r="MO22" s="104"/>
      <c r="MP22" s="104"/>
      <c r="MQ22" s="104"/>
      <c r="MR22" s="104"/>
      <c r="MS22" s="104"/>
      <c r="MT22" s="104"/>
      <c r="MU22" s="104"/>
      <c r="MV22" s="104"/>
      <c r="MW22" s="104"/>
      <c r="MX22" s="104"/>
      <c r="MY22" s="104"/>
      <c r="MZ22" s="104"/>
      <c r="NA22" s="104"/>
      <c r="NB22" s="104"/>
      <c r="NC22" s="104"/>
      <c r="ND22" s="104"/>
      <c r="NE22" s="104"/>
      <c r="NF22" s="104"/>
      <c r="NG22" s="104"/>
      <c r="NH22" s="104"/>
      <c r="NI22" s="104"/>
      <c r="NJ22" s="104"/>
      <c r="NK22" s="104"/>
      <c r="NL22" s="104"/>
      <c r="NM22" s="104"/>
      <c r="NN22" s="104"/>
      <c r="NO22" s="104"/>
      <c r="NP22" s="104"/>
      <c r="NQ22" s="104"/>
      <c r="NR22" s="104"/>
      <c r="NS22" s="104"/>
      <c r="NT22" s="104"/>
      <c r="NU22" s="104"/>
      <c r="NV22" s="104"/>
      <c r="NW22" s="104"/>
      <c r="NX22" s="104"/>
      <c r="NY22" s="104"/>
      <c r="NZ22" s="104"/>
      <c r="OA22" s="104"/>
      <c r="OB22" s="104"/>
      <c r="OC22" s="104"/>
      <c r="OD22" s="104"/>
      <c r="OE22" s="104"/>
      <c r="OF22" s="104"/>
      <c r="OG22" s="104"/>
      <c r="OH22" s="104"/>
      <c r="OI22" s="104"/>
      <c r="OJ22" s="104"/>
      <c r="OK22" s="104"/>
      <c r="OL22" s="104"/>
      <c r="OM22" s="104"/>
      <c r="ON22" s="104"/>
      <c r="OO22" s="104"/>
      <c r="OP22" s="104"/>
      <c r="OQ22" s="104"/>
      <c r="OR22" s="104"/>
      <c r="OS22" s="104"/>
      <c r="OT22" s="104"/>
      <c r="OU22" s="104"/>
      <c r="OV22" s="104"/>
      <c r="OW22" s="104"/>
      <c r="OX22" s="104"/>
      <c r="OY22" s="104"/>
      <c r="OZ22" s="104"/>
      <c r="PA22" s="104"/>
      <c r="PB22" s="104"/>
      <c r="PC22" s="104"/>
      <c r="PD22" s="104"/>
      <c r="PE22" s="104"/>
      <c r="PF22" s="104"/>
      <c r="PG22" s="104"/>
      <c r="PH22" s="104"/>
      <c r="PI22" s="104"/>
      <c r="PJ22" s="104"/>
      <c r="PK22" s="104"/>
      <c r="PL22" s="104"/>
      <c r="PM22" s="104"/>
      <c r="PN22" s="104"/>
      <c r="PO22" s="104"/>
      <c r="PP22" s="104"/>
      <c r="PQ22" s="104"/>
      <c r="PR22" s="104"/>
      <c r="PS22" s="104"/>
      <c r="PT22" s="104"/>
      <c r="PU22" s="104"/>
      <c r="PV22" s="104"/>
      <c r="PW22" s="104"/>
      <c r="PX22" s="104"/>
      <c r="PY22" s="104"/>
      <c r="PZ22" s="104"/>
      <c r="QA22" s="104"/>
      <c r="QB22" s="104"/>
      <c r="QC22" s="104"/>
      <c r="QD22" s="104"/>
      <c r="QE22" s="104"/>
      <c r="QF22" s="104"/>
      <c r="QG22" s="104"/>
      <c r="QH22" s="104"/>
      <c r="QI22" s="104"/>
      <c r="QJ22" s="104"/>
      <c r="QK22" s="104"/>
      <c r="QL22" s="104"/>
      <c r="QM22" s="104"/>
      <c r="QN22" s="104"/>
      <c r="QO22" s="104"/>
      <c r="QP22" s="104"/>
      <c r="QQ22" s="104"/>
      <c r="QR22" s="104"/>
      <c r="QS22" s="104"/>
      <c r="QT22" s="104"/>
      <c r="QU22" s="104"/>
      <c r="QV22" s="104"/>
      <c r="QW22" s="104"/>
      <c r="QX22" s="104"/>
      <c r="QY22" s="104"/>
      <c r="QZ22" s="104"/>
      <c r="RA22" s="104"/>
      <c r="RB22" s="104"/>
      <c r="RC22" s="104"/>
      <c r="RD22" s="104"/>
      <c r="RE22" s="104"/>
      <c r="RF22" s="104"/>
      <c r="RG22" s="104"/>
      <c r="RH22" s="104"/>
      <c r="RI22" s="104"/>
      <c r="RJ22" s="104"/>
      <c r="RK22" s="104"/>
      <c r="RL22" s="104"/>
      <c r="RM22" s="104"/>
      <c r="RN22" s="104"/>
      <c r="RO22" s="104"/>
      <c r="RP22" s="104"/>
      <c r="RQ22" s="104"/>
      <c r="RR22" s="104"/>
      <c r="RS22" s="104"/>
      <c r="RT22" s="104"/>
      <c r="RU22" s="104"/>
      <c r="RV22" s="104"/>
      <c r="RW22" s="104"/>
      <c r="RX22" s="104"/>
      <c r="RY22" s="104"/>
      <c r="RZ22" s="104"/>
      <c r="SA22" s="104"/>
      <c r="SB22" s="104"/>
      <c r="SC22" s="104"/>
      <c r="SD22" s="104"/>
      <c r="SE22" s="104"/>
      <c r="SF22" s="104"/>
      <c r="SG22" s="104"/>
      <c r="SH22" s="104"/>
      <c r="SI22" s="104"/>
      <c r="SJ22" s="104"/>
      <c r="SK22" s="104"/>
      <c r="SL22" s="104"/>
      <c r="SM22" s="104"/>
      <c r="SN22" s="104"/>
      <c r="SO22" s="104"/>
      <c r="SP22" s="104"/>
      <c r="SQ22" s="104"/>
      <c r="SR22" s="104"/>
      <c r="SS22" s="104"/>
      <c r="ST22" s="104"/>
      <c r="SU22" s="104"/>
      <c r="SV22" s="104"/>
      <c r="SW22" s="104"/>
      <c r="SX22" s="104"/>
      <c r="SY22" s="104"/>
      <c r="SZ22" s="104"/>
      <c r="TA22" s="104"/>
      <c r="TB22" s="104"/>
      <c r="TC22" s="104"/>
      <c r="TD22" s="104"/>
      <c r="TE22" s="104"/>
      <c r="TF22" s="104"/>
      <c r="TG22" s="104"/>
      <c r="TH22" s="104"/>
      <c r="TI22" s="104"/>
      <c r="TJ22" s="104"/>
      <c r="TK22" s="104"/>
      <c r="TL22" s="104"/>
      <c r="TM22" s="104"/>
      <c r="TN22" s="104"/>
      <c r="TO22" s="104"/>
      <c r="TP22" s="104"/>
      <c r="TQ22" s="104"/>
      <c r="TR22" s="104"/>
      <c r="TS22" s="104"/>
      <c r="TT22" s="104"/>
      <c r="TU22" s="104"/>
      <c r="TV22" s="104"/>
      <c r="TW22" s="104"/>
      <c r="TX22" s="104"/>
      <c r="TY22" s="104"/>
      <c r="TZ22" s="104"/>
      <c r="UA22" s="104"/>
      <c r="UB22" s="104"/>
      <c r="UC22" s="104"/>
      <c r="UD22" s="104"/>
      <c r="UE22" s="104"/>
      <c r="UF22" s="104"/>
      <c r="UG22" s="104"/>
      <c r="UH22" s="104"/>
      <c r="UI22" s="104"/>
      <c r="UJ22" s="104"/>
      <c r="UK22" s="104"/>
      <c r="UL22" s="104"/>
      <c r="UM22" s="104"/>
      <c r="UN22" s="104"/>
      <c r="UO22" s="104"/>
      <c r="UP22" s="104"/>
      <c r="UQ22" s="104"/>
      <c r="UR22" s="104"/>
      <c r="US22" s="104"/>
      <c r="UT22" s="104"/>
      <c r="UU22" s="104"/>
      <c r="UV22" s="104"/>
      <c r="UW22" s="104"/>
      <c r="UX22" s="104"/>
      <c r="UY22" s="104"/>
      <c r="UZ22" s="104"/>
      <c r="VA22" s="104"/>
      <c r="VB22" s="104"/>
      <c r="VC22" s="104"/>
      <c r="VD22" s="104"/>
      <c r="VE22" s="104"/>
      <c r="VF22" s="104"/>
      <c r="VG22" s="104"/>
      <c r="VH22" s="104"/>
      <c r="VI22" s="104"/>
      <c r="VJ22" s="104"/>
      <c r="VK22" s="104"/>
      <c r="VL22" s="104"/>
      <c r="VM22" s="104"/>
      <c r="VN22" s="104"/>
      <c r="VO22" s="104"/>
      <c r="VP22" s="104"/>
      <c r="VQ22" s="104"/>
      <c r="VR22" s="104"/>
      <c r="VS22" s="104"/>
      <c r="VT22" s="104"/>
      <c r="VU22" s="104"/>
      <c r="VV22" s="104"/>
      <c r="VW22" s="104"/>
      <c r="VX22" s="104"/>
      <c r="VY22" s="104"/>
      <c r="VZ22" s="104"/>
      <c r="WA22" s="104"/>
      <c r="WB22" s="104"/>
      <c r="WC22" s="104"/>
      <c r="WD22" s="104"/>
      <c r="WE22" s="104"/>
      <c r="WF22" s="104"/>
      <c r="WG22" s="104"/>
      <c r="WH22" s="104"/>
      <c r="WI22" s="104"/>
      <c r="WJ22" s="104"/>
      <c r="WK22" s="104"/>
      <c r="WL22" s="104"/>
      <c r="WM22" s="104"/>
      <c r="WN22" s="104"/>
      <c r="WO22" s="104"/>
      <c r="WP22" s="104"/>
      <c r="WQ22" s="104"/>
      <c r="WR22" s="104"/>
      <c r="WS22" s="104"/>
      <c r="WT22" s="104"/>
      <c r="WU22" s="104"/>
      <c r="WV22" s="104"/>
      <c r="WW22" s="104"/>
      <c r="WX22" s="104"/>
      <c r="WY22" s="104"/>
      <c r="WZ22" s="104"/>
      <c r="XA22" s="104"/>
      <c r="XB22" s="104"/>
      <c r="XC22" s="104"/>
      <c r="XD22" s="104"/>
      <c r="XE22" s="104"/>
      <c r="XF22" s="104"/>
      <c r="XG22" s="104"/>
      <c r="XH22" s="104"/>
      <c r="XI22" s="104"/>
      <c r="XJ22" s="104"/>
      <c r="XK22" s="104"/>
      <c r="XL22" s="104"/>
      <c r="XM22" s="104"/>
      <c r="XN22" s="104"/>
      <c r="XO22" s="104"/>
      <c r="XP22" s="104"/>
      <c r="XQ22" s="104"/>
      <c r="XR22" s="104"/>
      <c r="XS22" s="104"/>
      <c r="XT22" s="104"/>
      <c r="XU22" s="104"/>
      <c r="XV22" s="104"/>
      <c r="XW22" s="104"/>
      <c r="XX22" s="104"/>
      <c r="XY22" s="104"/>
      <c r="XZ22" s="104"/>
      <c r="YA22" s="104"/>
      <c r="YB22" s="104"/>
      <c r="YC22" s="104"/>
      <c r="YD22" s="104"/>
      <c r="YE22" s="104"/>
      <c r="YF22" s="104"/>
      <c r="YG22" s="104"/>
      <c r="YH22" s="104"/>
      <c r="YI22" s="104"/>
      <c r="YJ22" s="104"/>
      <c r="YK22" s="104"/>
      <c r="YL22" s="104"/>
      <c r="YM22" s="104"/>
      <c r="YN22" s="104"/>
      <c r="YO22" s="104"/>
      <c r="YP22" s="104"/>
      <c r="YQ22" s="104"/>
      <c r="YR22" s="104"/>
      <c r="YS22" s="104"/>
      <c r="YT22" s="104"/>
      <c r="YU22" s="104"/>
      <c r="YV22" s="104"/>
      <c r="YW22" s="104"/>
      <c r="YX22" s="104"/>
      <c r="YY22" s="104"/>
      <c r="YZ22" s="104"/>
      <c r="ZA22" s="104"/>
      <c r="ZB22" s="104"/>
      <c r="ZC22" s="104"/>
      <c r="ZD22" s="104"/>
      <c r="ZE22" s="104"/>
      <c r="ZF22" s="104"/>
      <c r="ZG22" s="104"/>
      <c r="ZH22" s="104"/>
      <c r="ZI22" s="104"/>
      <c r="ZJ22" s="104"/>
      <c r="ZK22" s="104"/>
      <c r="ZL22" s="104"/>
      <c r="ZM22" s="104"/>
      <c r="ZN22" s="104"/>
      <c r="ZO22" s="104"/>
      <c r="ZP22" s="104"/>
      <c r="ZQ22" s="104"/>
      <c r="ZR22" s="104"/>
      <c r="ZS22" s="104"/>
      <c r="ZT22" s="104"/>
      <c r="ZU22" s="104"/>
      <c r="ZV22" s="104"/>
      <c r="ZW22" s="104"/>
      <c r="ZX22" s="104"/>
      <c r="ZY22" s="104"/>
      <c r="ZZ22" s="104"/>
      <c r="AAA22" s="104"/>
      <c r="AAB22" s="104"/>
      <c r="AAC22" s="104"/>
      <c r="AAD22" s="104"/>
      <c r="AAE22" s="104"/>
      <c r="AAF22" s="104"/>
      <c r="AAG22" s="104"/>
      <c r="AAH22" s="104"/>
      <c r="AAI22" s="104"/>
      <c r="AAJ22" s="104"/>
      <c r="AAK22" s="104"/>
      <c r="AAL22" s="104"/>
      <c r="AAM22" s="104"/>
      <c r="AAN22" s="104"/>
      <c r="AAO22" s="104"/>
      <c r="AAP22" s="104"/>
      <c r="AAQ22" s="104"/>
      <c r="AAR22" s="104"/>
      <c r="AAS22" s="104"/>
      <c r="AAT22" s="104"/>
      <c r="AAU22" s="104"/>
      <c r="AAV22" s="104"/>
      <c r="AAW22" s="104"/>
      <c r="AAX22" s="104"/>
      <c r="AAY22" s="104"/>
      <c r="AAZ22" s="104"/>
      <c r="ABA22" s="104"/>
      <c r="ABB22" s="104"/>
      <c r="ABC22" s="104"/>
      <c r="ABD22" s="104"/>
      <c r="ABE22" s="104"/>
      <c r="ABF22" s="104"/>
      <c r="ABG22" s="104"/>
      <c r="ABH22" s="104"/>
      <c r="ABI22" s="104"/>
      <c r="ABJ22" s="104"/>
      <c r="ABK22" s="104"/>
      <c r="ABL22" s="104"/>
      <c r="ABM22" s="104"/>
      <c r="ABN22" s="104"/>
      <c r="ABO22" s="104"/>
      <c r="ABP22" s="104"/>
      <c r="ABQ22" s="104"/>
      <c r="ABR22" s="104"/>
      <c r="ABS22" s="104"/>
      <c r="ABT22" s="104"/>
      <c r="ABU22" s="104"/>
      <c r="ABV22" s="104"/>
      <c r="ABW22" s="104"/>
      <c r="ABX22" s="104"/>
      <c r="ABY22" s="104"/>
      <c r="ABZ22" s="104"/>
      <c r="ACA22" s="104"/>
      <c r="ACB22" s="104"/>
      <c r="ACC22" s="104"/>
      <c r="ACD22" s="104"/>
      <c r="ACE22" s="104"/>
      <c r="ACF22" s="104"/>
      <c r="ACG22" s="104"/>
      <c r="ACH22" s="104"/>
      <c r="ACI22" s="104"/>
      <c r="ACJ22" s="104"/>
      <c r="ACK22" s="104"/>
      <c r="ACL22" s="104"/>
      <c r="ACM22" s="104"/>
      <c r="ACN22" s="104"/>
      <c r="ACO22" s="104"/>
      <c r="ACP22" s="104"/>
      <c r="ACQ22" s="104"/>
      <c r="ACR22" s="104"/>
      <c r="ACS22" s="104"/>
      <c r="ACT22" s="104"/>
      <c r="ACU22" s="104"/>
      <c r="ACV22" s="104"/>
      <c r="ACW22" s="104"/>
      <c r="ACX22" s="104"/>
      <c r="ACY22" s="104"/>
      <c r="ACZ22" s="104"/>
      <c r="ADA22" s="104"/>
      <c r="ADB22" s="104"/>
      <c r="ADC22" s="104"/>
      <c r="ADD22" s="104"/>
      <c r="ADE22" s="104"/>
      <c r="ADF22" s="104"/>
      <c r="ADG22" s="104"/>
      <c r="ADH22" s="104"/>
      <c r="ADI22" s="104"/>
      <c r="ADJ22" s="104"/>
      <c r="ADK22" s="104"/>
      <c r="ADL22" s="104"/>
      <c r="ADM22" s="104"/>
      <c r="ADN22" s="104"/>
      <c r="ADO22" s="104"/>
      <c r="ADP22" s="104"/>
      <c r="ADQ22" s="104"/>
      <c r="ADR22" s="104"/>
      <c r="ADS22" s="104"/>
      <c r="ADT22" s="104"/>
      <c r="ADU22" s="104"/>
      <c r="ADV22" s="104"/>
      <c r="ADW22" s="104"/>
      <c r="ADX22" s="104"/>
      <c r="ADY22" s="104"/>
      <c r="ADZ22" s="104"/>
      <c r="AEA22" s="104"/>
      <c r="AEB22" s="104"/>
      <c r="AEC22" s="104"/>
      <c r="AED22" s="104"/>
      <c r="AEE22" s="104"/>
      <c r="AEF22" s="104"/>
      <c r="AEG22" s="104"/>
      <c r="AEH22" s="104"/>
      <c r="AEI22" s="104"/>
      <c r="AEJ22" s="104"/>
      <c r="AEK22" s="104"/>
      <c r="AEL22" s="104"/>
      <c r="AEM22" s="104"/>
      <c r="AEN22" s="104"/>
      <c r="AEO22" s="104"/>
      <c r="AEP22" s="104"/>
      <c r="AEQ22" s="104"/>
      <c r="AER22" s="104"/>
      <c r="AES22" s="104"/>
      <c r="AET22" s="104"/>
      <c r="AEU22" s="104"/>
      <c r="AEV22" s="104"/>
      <c r="AEW22" s="104"/>
      <c r="AEX22" s="104"/>
      <c r="AEY22" s="104"/>
      <c r="AEZ22" s="104"/>
      <c r="AFA22" s="104"/>
      <c r="AFB22" s="104"/>
      <c r="AFC22" s="104"/>
      <c r="AFD22" s="104"/>
      <c r="AFE22" s="104"/>
      <c r="AFF22" s="104"/>
      <c r="AFG22" s="104"/>
      <c r="AFH22" s="104"/>
      <c r="AFI22" s="104"/>
      <c r="AFJ22" s="104"/>
      <c r="AFK22" s="104"/>
      <c r="AFL22" s="104"/>
      <c r="AFM22" s="104"/>
      <c r="AFN22" s="104"/>
      <c r="AFO22" s="104"/>
      <c r="AFP22" s="104"/>
      <c r="AFQ22" s="104"/>
      <c r="AFR22" s="104"/>
      <c r="AFS22" s="104"/>
      <c r="AFT22" s="104"/>
      <c r="AFU22" s="104"/>
      <c r="AFV22" s="104"/>
      <c r="AFW22" s="104"/>
      <c r="AFX22" s="104"/>
      <c r="AFY22" s="104"/>
      <c r="AFZ22" s="104"/>
      <c r="AGA22" s="104"/>
      <c r="AGB22" s="104"/>
      <c r="AGC22" s="104"/>
      <c r="AGD22" s="104"/>
      <c r="AGE22" s="104"/>
      <c r="AGF22" s="104"/>
      <c r="AGG22" s="104"/>
      <c r="AGH22" s="104"/>
      <c r="AGI22" s="104"/>
      <c r="AGJ22" s="104"/>
      <c r="AGK22" s="104"/>
      <c r="AGL22" s="104"/>
      <c r="AGM22" s="104"/>
      <c r="AGN22" s="104"/>
      <c r="AGO22" s="104"/>
      <c r="AGP22" s="104"/>
      <c r="AGQ22" s="104"/>
      <c r="AGR22" s="104"/>
      <c r="AGS22" s="104"/>
      <c r="AGT22" s="104"/>
      <c r="AGU22" s="104"/>
      <c r="AGV22" s="104"/>
      <c r="AGW22" s="104"/>
      <c r="AGX22" s="104"/>
      <c r="AGY22" s="104"/>
      <c r="AGZ22" s="104"/>
      <c r="AHA22" s="104"/>
      <c r="AHB22" s="104"/>
      <c r="AHC22" s="104"/>
      <c r="AHD22" s="104"/>
      <c r="AHE22" s="104"/>
      <c r="AHF22" s="104"/>
      <c r="AHG22" s="104"/>
      <c r="AHH22" s="104"/>
      <c r="AHI22" s="104"/>
      <c r="AHJ22" s="104"/>
      <c r="AHK22" s="104"/>
      <c r="AHL22" s="104"/>
      <c r="AHM22" s="104"/>
      <c r="AHN22" s="104"/>
      <c r="AHO22" s="104"/>
      <c r="AHP22" s="104"/>
      <c r="AHQ22" s="104"/>
      <c r="AHR22" s="104"/>
      <c r="AHS22" s="104"/>
      <c r="AHT22" s="104"/>
      <c r="AHU22" s="104"/>
      <c r="AHV22" s="104"/>
      <c r="AHW22" s="104"/>
      <c r="AHX22" s="104"/>
      <c r="AHY22" s="104"/>
      <c r="AHZ22" s="104"/>
      <c r="AIA22" s="104"/>
      <c r="AIB22" s="104"/>
      <c r="AIC22" s="104"/>
      <c r="AID22" s="104"/>
      <c r="AIE22" s="104"/>
      <c r="AIF22" s="104"/>
      <c r="AIG22" s="104"/>
      <c r="AIH22" s="104"/>
      <c r="AII22" s="104"/>
      <c r="AIJ22" s="104"/>
      <c r="AIK22" s="104"/>
      <c r="AIL22" s="104"/>
      <c r="AIM22" s="104"/>
      <c r="AIN22" s="104"/>
      <c r="AIO22" s="104"/>
      <c r="AIP22" s="104"/>
      <c r="AIQ22" s="104"/>
      <c r="AIR22" s="104"/>
      <c r="AIS22" s="104"/>
      <c r="AIT22" s="104"/>
      <c r="AIU22" s="104"/>
      <c r="AIV22" s="104"/>
      <c r="AIW22" s="104"/>
      <c r="AIX22" s="104"/>
      <c r="AIY22" s="104"/>
      <c r="AIZ22" s="104"/>
      <c r="AJA22" s="104"/>
      <c r="AJB22" s="104"/>
      <c r="AJC22" s="104"/>
      <c r="AJD22" s="104"/>
      <c r="AJE22" s="104"/>
      <c r="AJF22" s="104"/>
      <c r="AJG22" s="104"/>
      <c r="AJH22" s="104"/>
      <c r="AJI22" s="104"/>
      <c r="AJJ22" s="104"/>
      <c r="AJK22" s="104"/>
      <c r="AJL22" s="104"/>
      <c r="AJM22" s="104"/>
      <c r="AJN22" s="104"/>
      <c r="AJO22" s="104"/>
      <c r="AJP22" s="104"/>
      <c r="AJQ22" s="104"/>
      <c r="AJR22" s="104"/>
      <c r="AJS22" s="104"/>
      <c r="AJT22" s="104"/>
      <c r="AJU22" s="104"/>
      <c r="AJV22" s="104"/>
      <c r="AJW22" s="104"/>
      <c r="AJX22" s="104"/>
      <c r="AJY22" s="104"/>
      <c r="AJZ22" s="104"/>
      <c r="AKA22" s="104"/>
      <c r="AKB22" s="104"/>
      <c r="AKC22" s="104"/>
      <c r="AKD22" s="104"/>
      <c r="AKE22" s="104"/>
      <c r="AKF22" s="104"/>
      <c r="AKG22" s="104"/>
      <c r="AKH22" s="104"/>
      <c r="AKI22" s="104"/>
      <c r="AKJ22" s="104"/>
      <c r="AKK22" s="104"/>
      <c r="AKL22" s="104"/>
      <c r="AKM22" s="104"/>
      <c r="AKN22" s="104"/>
      <c r="AKO22" s="104"/>
      <c r="AKP22" s="104"/>
      <c r="AKQ22" s="104"/>
      <c r="AKR22" s="104"/>
      <c r="AKS22" s="104"/>
      <c r="AKT22" s="104"/>
      <c r="AKU22" s="104"/>
      <c r="AKV22" s="104"/>
      <c r="AKW22" s="104"/>
      <c r="AKX22" s="104"/>
      <c r="AKY22" s="104"/>
      <c r="AKZ22" s="104"/>
      <c r="ALA22" s="104"/>
      <c r="ALB22" s="104"/>
      <c r="ALC22" s="104"/>
      <c r="ALD22" s="104"/>
      <c r="ALE22" s="104"/>
      <c r="ALF22" s="104"/>
      <c r="ALG22" s="104"/>
      <c r="ALH22" s="104"/>
      <c r="ALI22" s="104"/>
      <c r="ALJ22" s="104"/>
      <c r="ALK22" s="104"/>
      <c r="ALL22" s="104"/>
      <c r="ALM22" s="104"/>
      <c r="ALN22" s="104"/>
      <c r="ALO22" s="104"/>
      <c r="ALP22" s="104"/>
      <c r="ALQ22" s="104"/>
      <c r="ALR22" s="104"/>
      <c r="ALS22" s="104"/>
      <c r="ALT22" s="104"/>
      <c r="ALU22" s="104"/>
      <c r="ALV22" s="104"/>
      <c r="ALW22" s="104"/>
      <c r="ALX22" s="104"/>
      <c r="ALY22" s="104"/>
      <c r="ALZ22" s="104"/>
      <c r="AMA22" s="104"/>
      <c r="AMB22" s="104"/>
      <c r="AMC22" s="104"/>
      <c r="AMD22" s="104"/>
      <c r="AME22" s="104"/>
      <c r="AMF22" s="104"/>
      <c r="AMG22" s="104"/>
      <c r="AMH22" s="104"/>
      <c r="AMI22" s="104"/>
      <c r="AMJ22" s="104"/>
      <c r="AMK22" s="104"/>
      <c r="AML22" s="104"/>
      <c r="AMM22" s="104"/>
      <c r="AMN22" s="104"/>
      <c r="AMO22" s="104"/>
      <c r="AMP22" s="104"/>
      <c r="AMQ22" s="104"/>
      <c r="AMR22" s="104"/>
      <c r="AMS22" s="104"/>
      <c r="AMT22" s="104"/>
      <c r="AMU22" s="104"/>
      <c r="AMV22" s="104"/>
      <c r="AMW22" s="104"/>
      <c r="AMX22" s="104"/>
      <c r="AMY22" s="104"/>
      <c r="AMZ22" s="104"/>
      <c r="ANA22" s="104"/>
      <c r="ANB22" s="104"/>
      <c r="ANC22" s="104"/>
      <c r="AND22" s="104"/>
      <c r="ANE22" s="104"/>
      <c r="ANF22" s="104"/>
      <c r="ANG22" s="104"/>
      <c r="ANH22" s="104"/>
      <c r="ANI22" s="104"/>
      <c r="ANJ22" s="104"/>
      <c r="ANK22" s="104"/>
      <c r="ANL22" s="104"/>
      <c r="ANM22" s="104"/>
      <c r="ANN22" s="104"/>
      <c r="ANO22" s="104"/>
      <c r="ANP22" s="104"/>
      <c r="ANQ22" s="104"/>
      <c r="ANR22" s="104"/>
      <c r="ANS22" s="104"/>
      <c r="ANT22" s="104"/>
      <c r="ANU22" s="104"/>
      <c r="ANV22" s="104"/>
      <c r="ANW22" s="104"/>
      <c r="ANX22" s="104"/>
      <c r="ANY22" s="104"/>
      <c r="ANZ22" s="104"/>
      <c r="AOA22" s="104"/>
      <c r="AOB22" s="104"/>
      <c r="AOC22" s="104"/>
      <c r="AOD22" s="104"/>
      <c r="AOE22" s="104"/>
      <c r="AOF22" s="104"/>
      <c r="AOG22" s="104"/>
      <c r="AOH22" s="104"/>
      <c r="AOI22" s="104"/>
      <c r="AOJ22" s="104"/>
      <c r="AOK22" s="104"/>
      <c r="AOL22" s="104"/>
      <c r="AOM22" s="104"/>
      <c r="AON22" s="104"/>
      <c r="AOO22" s="104"/>
      <c r="AOP22" s="104"/>
      <c r="AOQ22" s="104"/>
      <c r="AOR22" s="104"/>
      <c r="AOS22" s="104"/>
      <c r="AOT22" s="104"/>
      <c r="AOU22" s="104"/>
      <c r="AOV22" s="104"/>
      <c r="AOW22" s="104"/>
      <c r="AOX22" s="104"/>
      <c r="AOY22" s="104"/>
      <c r="AOZ22" s="104"/>
      <c r="APA22" s="104"/>
      <c r="APB22" s="104"/>
      <c r="APC22" s="104"/>
      <c r="APD22" s="104"/>
      <c r="APE22" s="104"/>
      <c r="APF22" s="104"/>
      <c r="APG22" s="104"/>
      <c r="APH22" s="104"/>
      <c r="API22" s="104"/>
      <c r="APJ22" s="104"/>
      <c r="APK22" s="104"/>
      <c r="APL22" s="104"/>
      <c r="APM22" s="104"/>
      <c r="APN22" s="104"/>
      <c r="APO22" s="104"/>
      <c r="APP22" s="104"/>
      <c r="APQ22" s="104"/>
      <c r="APR22" s="104"/>
      <c r="APS22" s="104"/>
      <c r="APT22" s="104"/>
      <c r="APU22" s="104"/>
      <c r="APV22" s="104"/>
      <c r="APW22" s="104"/>
      <c r="APX22" s="104"/>
      <c r="APY22" s="104"/>
      <c r="APZ22" s="104"/>
      <c r="AQA22" s="104"/>
      <c r="AQB22" s="104"/>
      <c r="AQC22" s="104"/>
      <c r="AQD22" s="104"/>
      <c r="AQE22" s="104"/>
      <c r="AQF22" s="104"/>
      <c r="AQG22" s="104"/>
      <c r="AQH22" s="104"/>
      <c r="AQI22" s="104"/>
      <c r="AQJ22" s="104"/>
      <c r="AQK22" s="104"/>
      <c r="AQL22" s="104"/>
      <c r="AQM22" s="104"/>
      <c r="AQN22" s="104"/>
      <c r="AQO22" s="104"/>
      <c r="AQP22" s="104"/>
      <c r="AQQ22" s="104"/>
      <c r="AQR22" s="104"/>
      <c r="AQS22" s="104"/>
      <c r="AQT22" s="104"/>
      <c r="AQU22" s="104"/>
      <c r="AQV22" s="104"/>
      <c r="AQW22" s="104"/>
      <c r="AQX22" s="104"/>
      <c r="AQY22" s="104"/>
      <c r="AQZ22" s="104"/>
      <c r="ARA22" s="104"/>
      <c r="ARB22" s="104"/>
      <c r="ARC22" s="104"/>
      <c r="ARD22" s="104"/>
      <c r="ARE22" s="104"/>
      <c r="ARF22" s="104"/>
      <c r="ARG22" s="104"/>
      <c r="ARH22" s="104"/>
      <c r="ARI22" s="104"/>
      <c r="ARJ22" s="104"/>
      <c r="ARK22" s="104"/>
      <c r="ARL22" s="104"/>
      <c r="ARM22" s="104"/>
      <c r="ARN22" s="104"/>
      <c r="ARO22" s="104"/>
      <c r="ARP22" s="104"/>
      <c r="ARQ22" s="104"/>
      <c r="ARR22" s="104"/>
      <c r="ARS22" s="104"/>
      <c r="ART22" s="104"/>
      <c r="ARU22" s="104"/>
      <c r="ARV22" s="104"/>
      <c r="ARW22" s="104"/>
      <c r="ARX22" s="104"/>
      <c r="ARY22" s="104"/>
      <c r="ARZ22" s="104"/>
      <c r="ASA22" s="104"/>
      <c r="ASB22" s="104"/>
      <c r="ASC22" s="104"/>
      <c r="ASD22" s="104"/>
      <c r="ASE22" s="104"/>
      <c r="ASF22" s="104"/>
      <c r="ASG22" s="104"/>
      <c r="ASH22" s="104"/>
      <c r="ASI22" s="104"/>
      <c r="ASJ22" s="104"/>
      <c r="ASK22" s="104"/>
      <c r="ASL22" s="104"/>
      <c r="ASM22" s="104"/>
      <c r="ASN22" s="104"/>
      <c r="ASO22" s="104"/>
      <c r="ASP22" s="104"/>
      <c r="ASQ22" s="104"/>
      <c r="ASR22" s="104"/>
      <c r="ASS22" s="104"/>
      <c r="AST22" s="104"/>
      <c r="ASU22" s="104"/>
      <c r="ASV22" s="104"/>
      <c r="ASW22" s="104"/>
      <c r="ASX22" s="104"/>
      <c r="ASY22" s="104"/>
      <c r="ASZ22" s="104"/>
      <c r="ATA22" s="104"/>
      <c r="ATB22" s="104"/>
      <c r="ATC22" s="104"/>
      <c r="ATD22" s="104"/>
      <c r="ATE22" s="104"/>
      <c r="ATF22" s="104"/>
      <c r="ATG22" s="104"/>
      <c r="ATH22" s="104"/>
      <c r="ATI22" s="104"/>
      <c r="ATJ22" s="104"/>
      <c r="ATK22" s="104"/>
      <c r="ATL22" s="104"/>
      <c r="ATM22" s="104"/>
      <c r="ATN22" s="104"/>
      <c r="ATO22" s="104"/>
      <c r="ATP22" s="104"/>
      <c r="ATQ22" s="104"/>
      <c r="ATR22" s="104"/>
      <c r="ATS22" s="104"/>
      <c r="ATT22" s="104"/>
      <c r="ATU22" s="104"/>
      <c r="ATV22" s="104"/>
      <c r="ATW22" s="104"/>
      <c r="ATX22" s="104"/>
      <c r="ATY22" s="104"/>
      <c r="ATZ22" s="104"/>
      <c r="AUA22" s="104"/>
      <c r="AUB22" s="104"/>
      <c r="AUC22" s="104"/>
      <c r="AUD22" s="104"/>
      <c r="AUE22" s="104"/>
      <c r="AUF22" s="104"/>
      <c r="AUG22" s="104"/>
      <c r="AUH22" s="104"/>
      <c r="AUI22" s="104"/>
      <c r="AUJ22" s="104"/>
      <c r="AUK22" s="104"/>
      <c r="AUL22" s="104"/>
      <c r="AUM22" s="104"/>
      <c r="AUN22" s="104"/>
      <c r="AUO22" s="104"/>
      <c r="AUP22" s="104"/>
      <c r="AUQ22" s="104"/>
      <c r="AUR22" s="104"/>
      <c r="AUS22" s="104"/>
      <c r="AUT22" s="104"/>
      <c r="AUU22" s="104"/>
      <c r="AUV22" s="104"/>
      <c r="AUW22" s="104"/>
      <c r="AUX22" s="104"/>
      <c r="AUY22" s="104"/>
      <c r="AUZ22" s="104"/>
      <c r="AVA22" s="104"/>
      <c r="AVB22" s="104"/>
      <c r="AVC22" s="104"/>
      <c r="AVD22" s="104"/>
      <c r="AVE22" s="104"/>
      <c r="AVF22" s="104"/>
      <c r="AVG22" s="104"/>
      <c r="AVH22" s="104"/>
      <c r="AVI22" s="104"/>
      <c r="AVJ22" s="104"/>
      <c r="AVK22" s="104"/>
      <c r="AVL22" s="104"/>
      <c r="AVM22" s="104"/>
      <c r="AVN22" s="104"/>
      <c r="AVO22" s="104"/>
      <c r="AVP22" s="104"/>
      <c r="AVQ22" s="104"/>
      <c r="AVR22" s="104"/>
      <c r="AVS22" s="104"/>
      <c r="AVT22" s="104"/>
      <c r="AVU22" s="104"/>
      <c r="AVV22" s="104"/>
      <c r="AVW22" s="104"/>
      <c r="AVX22" s="104"/>
      <c r="AVY22" s="104"/>
      <c r="AVZ22" s="104"/>
      <c r="AWA22" s="104"/>
      <c r="AWB22" s="104"/>
      <c r="AWC22" s="104"/>
      <c r="AWD22" s="104"/>
      <c r="AWE22" s="104"/>
      <c r="AWF22" s="104"/>
      <c r="AWG22" s="104"/>
      <c r="AWH22" s="104"/>
      <c r="AWI22" s="104"/>
      <c r="AWJ22" s="104"/>
      <c r="AWK22" s="104"/>
      <c r="AWL22" s="104"/>
      <c r="AWM22" s="104"/>
      <c r="AWN22" s="104"/>
      <c r="AWO22" s="104"/>
      <c r="AWP22" s="104"/>
      <c r="AWQ22" s="104"/>
      <c r="AWR22" s="104"/>
      <c r="AWS22" s="104"/>
      <c r="AWT22" s="104"/>
      <c r="AWU22" s="104"/>
      <c r="AWV22" s="104"/>
      <c r="AWW22" s="104"/>
      <c r="AWX22" s="104"/>
      <c r="AWY22" s="104"/>
      <c r="AWZ22" s="104"/>
      <c r="AXA22" s="104"/>
      <c r="AXB22" s="104"/>
      <c r="AXC22" s="104"/>
      <c r="AXD22" s="104"/>
      <c r="AXE22" s="104"/>
      <c r="AXF22" s="104"/>
      <c r="AXG22" s="104"/>
      <c r="AXH22" s="104"/>
      <c r="AXI22" s="104"/>
      <c r="AXJ22" s="104"/>
      <c r="AXK22" s="104"/>
      <c r="AXL22" s="104"/>
      <c r="AXM22" s="104"/>
      <c r="AXN22" s="104"/>
      <c r="AXO22" s="104"/>
      <c r="AXP22" s="104"/>
      <c r="AXQ22" s="104"/>
      <c r="AXR22" s="104"/>
      <c r="AXS22" s="104"/>
      <c r="AXT22" s="104"/>
      <c r="AXU22" s="104"/>
      <c r="AXV22" s="104"/>
      <c r="AXW22" s="104"/>
      <c r="AXX22" s="104"/>
      <c r="AXY22" s="104"/>
      <c r="AXZ22" s="104"/>
      <c r="AYA22" s="104"/>
      <c r="AYB22" s="104"/>
      <c r="AYC22" s="104"/>
      <c r="AYD22" s="104"/>
      <c r="AYE22" s="104"/>
      <c r="AYF22" s="104"/>
      <c r="AYG22" s="104"/>
      <c r="AYH22" s="104"/>
      <c r="AYI22" s="104"/>
      <c r="AYJ22" s="104"/>
      <c r="AYK22" s="104"/>
      <c r="AYL22" s="104"/>
      <c r="AYM22" s="104"/>
      <c r="AYN22" s="104"/>
      <c r="AYO22" s="104"/>
      <c r="AYP22" s="104"/>
      <c r="AYQ22" s="104"/>
      <c r="AYR22" s="104"/>
      <c r="AYS22" s="104"/>
      <c r="AYT22" s="104"/>
      <c r="AYU22" s="104"/>
      <c r="AYV22" s="104"/>
      <c r="AYW22" s="104"/>
      <c r="AYX22" s="104"/>
      <c r="AYY22" s="104"/>
      <c r="AYZ22" s="104"/>
      <c r="AZA22" s="104"/>
      <c r="AZB22" s="104"/>
      <c r="AZC22" s="104"/>
      <c r="AZD22" s="104"/>
      <c r="AZE22" s="104"/>
      <c r="AZF22" s="104"/>
      <c r="AZG22" s="104"/>
      <c r="AZH22" s="104"/>
      <c r="AZI22" s="104"/>
      <c r="AZJ22" s="104"/>
      <c r="AZK22" s="104"/>
      <c r="AZL22" s="104"/>
      <c r="AZM22" s="104"/>
      <c r="AZN22" s="104"/>
      <c r="AZO22" s="104"/>
      <c r="AZP22" s="104"/>
      <c r="AZQ22" s="104"/>
      <c r="AZR22" s="104"/>
      <c r="AZS22" s="104"/>
      <c r="AZT22" s="104"/>
      <c r="AZU22" s="104"/>
      <c r="AZV22" s="104"/>
      <c r="AZW22" s="104"/>
      <c r="AZX22" s="104"/>
      <c r="AZY22" s="104"/>
      <c r="AZZ22" s="104"/>
      <c r="BAA22" s="104"/>
      <c r="BAB22" s="104"/>
      <c r="BAC22" s="104"/>
      <c r="BAD22" s="104"/>
      <c r="BAE22" s="104"/>
      <c r="BAF22" s="104"/>
      <c r="BAG22" s="104"/>
      <c r="BAH22" s="104"/>
      <c r="BAI22" s="104"/>
      <c r="BAJ22" s="104"/>
      <c r="BAK22" s="104"/>
      <c r="BAL22" s="104"/>
      <c r="BAM22" s="104"/>
      <c r="BAN22" s="104"/>
      <c r="BAO22" s="104"/>
      <c r="BAP22" s="104"/>
      <c r="BAQ22" s="104"/>
      <c r="BAR22" s="104"/>
      <c r="BAS22" s="104"/>
      <c r="BAT22" s="104"/>
      <c r="BAU22" s="104"/>
      <c r="BAV22" s="104"/>
      <c r="BAW22" s="104"/>
      <c r="BAX22" s="104"/>
      <c r="BAY22" s="104"/>
      <c r="BAZ22" s="104"/>
      <c r="BBA22" s="104"/>
      <c r="BBB22" s="104"/>
      <c r="BBC22" s="104"/>
      <c r="BBD22" s="104"/>
      <c r="BBE22" s="104"/>
      <c r="BBF22" s="104"/>
      <c r="BBG22" s="104"/>
      <c r="BBH22" s="104"/>
      <c r="BBI22" s="104"/>
      <c r="BBJ22" s="104"/>
      <c r="BBK22" s="104"/>
      <c r="BBL22" s="104"/>
      <c r="BBM22" s="104"/>
      <c r="BBN22" s="104"/>
      <c r="BBO22" s="104"/>
      <c r="BBP22" s="104"/>
      <c r="BBQ22" s="104"/>
      <c r="BBR22" s="104"/>
      <c r="BBS22" s="104"/>
      <c r="BBT22" s="104"/>
      <c r="BBU22" s="104"/>
      <c r="BBV22" s="104"/>
      <c r="BBW22" s="104"/>
      <c r="BBX22" s="104"/>
      <c r="BBY22" s="104"/>
      <c r="BBZ22" s="104"/>
      <c r="BCA22" s="104"/>
      <c r="BCB22" s="104"/>
      <c r="BCC22" s="104"/>
      <c r="BCD22" s="104"/>
      <c r="BCE22" s="104"/>
      <c r="BCF22" s="104"/>
      <c r="BCG22" s="104"/>
      <c r="BCH22" s="104"/>
      <c r="BCI22" s="104"/>
      <c r="BCJ22" s="104"/>
      <c r="BCK22" s="104"/>
      <c r="BCL22" s="104"/>
      <c r="BCM22" s="104"/>
      <c r="BCN22" s="104"/>
      <c r="BCO22" s="104"/>
      <c r="BCP22" s="104"/>
      <c r="BCQ22" s="104"/>
      <c r="BCR22" s="104"/>
      <c r="BCS22" s="104"/>
      <c r="BCT22" s="104"/>
      <c r="BCU22" s="104"/>
      <c r="BCV22" s="104"/>
      <c r="BCW22" s="104"/>
      <c r="BCX22" s="104"/>
      <c r="BCY22" s="104"/>
      <c r="BCZ22" s="104"/>
      <c r="BDA22" s="104"/>
      <c r="BDB22" s="104"/>
      <c r="BDC22" s="104"/>
      <c r="BDD22" s="104"/>
      <c r="BDE22" s="104"/>
      <c r="BDF22" s="104"/>
      <c r="BDG22" s="104"/>
      <c r="BDH22" s="104"/>
      <c r="BDI22" s="104"/>
      <c r="BDJ22" s="104"/>
      <c r="BDK22" s="104"/>
      <c r="BDL22" s="104"/>
      <c r="BDM22" s="104"/>
      <c r="BDN22" s="104"/>
      <c r="BDO22" s="104"/>
      <c r="BDP22" s="104"/>
      <c r="BDQ22" s="104"/>
      <c r="BDR22" s="104"/>
      <c r="BDS22" s="104"/>
      <c r="BDT22" s="104"/>
      <c r="BDU22" s="104"/>
      <c r="BDV22" s="104"/>
      <c r="BDW22" s="104"/>
      <c r="BDX22" s="104"/>
      <c r="BDY22" s="104"/>
      <c r="BDZ22" s="104"/>
      <c r="BEA22" s="104"/>
      <c r="BEB22" s="104"/>
      <c r="BEC22" s="104"/>
      <c r="BED22" s="104"/>
      <c r="BEE22" s="104"/>
      <c r="BEF22" s="104"/>
      <c r="BEG22" s="104"/>
      <c r="BEH22" s="104"/>
      <c r="BEI22" s="104"/>
      <c r="BEJ22" s="104"/>
      <c r="BEK22" s="104"/>
      <c r="BEL22" s="104"/>
      <c r="BEM22" s="104"/>
      <c r="BEN22" s="104"/>
      <c r="BEO22" s="104"/>
      <c r="BEP22" s="104"/>
      <c r="BEQ22" s="104"/>
      <c r="BER22" s="104"/>
      <c r="BES22" s="104"/>
      <c r="BET22" s="104"/>
      <c r="BEU22" s="104"/>
      <c r="BEV22" s="104"/>
      <c r="BEW22" s="104"/>
      <c r="BEX22" s="104"/>
      <c r="BEY22" s="104"/>
      <c r="BEZ22" s="104"/>
      <c r="BFA22" s="104"/>
      <c r="BFB22" s="104"/>
      <c r="BFC22" s="104"/>
      <c r="BFD22" s="104"/>
      <c r="BFE22" s="104"/>
      <c r="BFF22" s="104"/>
      <c r="BFG22" s="104"/>
      <c r="BFH22" s="104"/>
      <c r="BFI22" s="104"/>
      <c r="BFJ22" s="104"/>
      <c r="BFK22" s="104"/>
      <c r="BFL22" s="104"/>
      <c r="BFM22" s="104"/>
      <c r="BFN22" s="104"/>
      <c r="BFO22" s="104"/>
      <c r="BFP22" s="104"/>
      <c r="BFQ22" s="104"/>
      <c r="BFR22" s="104"/>
      <c r="BFS22" s="104"/>
      <c r="BFT22" s="104"/>
      <c r="BFU22" s="104"/>
      <c r="BFV22" s="104"/>
      <c r="BFW22" s="104"/>
      <c r="BFX22" s="104"/>
      <c r="BFY22" s="104"/>
      <c r="BFZ22" s="104"/>
      <c r="BGA22" s="104"/>
      <c r="BGB22" s="104"/>
      <c r="BGC22" s="104"/>
      <c r="BGD22" s="104"/>
      <c r="BGE22" s="104"/>
      <c r="BGF22" s="104"/>
      <c r="BGG22" s="104"/>
      <c r="BGH22" s="104"/>
      <c r="BGI22" s="104"/>
      <c r="BGJ22" s="104"/>
      <c r="BGK22" s="104"/>
      <c r="BGL22" s="104"/>
      <c r="BGM22" s="104"/>
      <c r="BGN22" s="104"/>
      <c r="BGO22" s="104"/>
      <c r="BGP22" s="104"/>
      <c r="BGQ22" s="104"/>
      <c r="BGR22" s="104"/>
      <c r="BGS22" s="104"/>
      <c r="BGT22" s="104"/>
      <c r="BGU22" s="104"/>
      <c r="BGV22" s="104"/>
      <c r="BGW22" s="104"/>
      <c r="BGX22" s="104"/>
      <c r="BGY22" s="104"/>
      <c r="BGZ22" s="104"/>
      <c r="BHA22" s="104"/>
      <c r="BHB22" s="104"/>
      <c r="BHC22" s="104"/>
      <c r="BHD22" s="104"/>
      <c r="BHE22" s="104"/>
      <c r="BHF22" s="104"/>
      <c r="BHG22" s="104"/>
      <c r="BHH22" s="104"/>
      <c r="BHI22" s="104"/>
      <c r="BHJ22" s="104"/>
      <c r="BHK22" s="104"/>
      <c r="BHL22" s="104"/>
      <c r="BHM22" s="104"/>
      <c r="BHN22" s="104"/>
      <c r="BHO22" s="104"/>
      <c r="BHP22" s="104"/>
      <c r="BHQ22" s="104"/>
      <c r="BHR22" s="104"/>
      <c r="BHS22" s="104"/>
      <c r="BHT22" s="104"/>
      <c r="BHU22" s="104"/>
      <c r="BHV22" s="104"/>
      <c r="BHW22" s="104"/>
      <c r="BHX22" s="104"/>
      <c r="BHY22" s="104"/>
      <c r="BHZ22" s="104"/>
      <c r="BIA22" s="104"/>
      <c r="BIB22" s="104"/>
      <c r="BIC22" s="104"/>
      <c r="BID22" s="104"/>
      <c r="BIE22" s="104"/>
      <c r="BIF22" s="104"/>
      <c r="BIG22" s="104"/>
      <c r="BIH22" s="104"/>
      <c r="BII22" s="104"/>
      <c r="BIJ22" s="104"/>
      <c r="BIK22" s="104"/>
      <c r="BIL22" s="104"/>
      <c r="BIM22" s="104"/>
      <c r="BIN22" s="104"/>
      <c r="BIO22" s="104"/>
      <c r="BIP22" s="104"/>
      <c r="BIQ22" s="104"/>
      <c r="BIR22" s="104"/>
      <c r="BIS22" s="104"/>
      <c r="BIT22" s="104"/>
      <c r="BIU22" s="104"/>
      <c r="BIV22" s="104"/>
      <c r="BIW22" s="104"/>
      <c r="BIX22" s="104"/>
      <c r="BIY22" s="104"/>
      <c r="BIZ22" s="104"/>
      <c r="BJA22" s="104"/>
      <c r="BJB22" s="104"/>
      <c r="BJC22" s="104"/>
      <c r="BJD22" s="104"/>
      <c r="BJE22" s="104"/>
      <c r="BJF22" s="104"/>
      <c r="BJG22" s="104"/>
      <c r="BJH22" s="104"/>
      <c r="BJI22" s="104"/>
      <c r="BJJ22" s="104"/>
      <c r="BJK22" s="104"/>
      <c r="BJL22" s="104"/>
      <c r="BJM22" s="104"/>
      <c r="BJN22" s="104"/>
      <c r="BJO22" s="104"/>
      <c r="BJP22" s="104"/>
      <c r="BJQ22" s="104"/>
      <c r="BJR22" s="104"/>
      <c r="BJS22" s="104"/>
      <c r="BJT22" s="104"/>
      <c r="BJU22" s="104"/>
      <c r="BJV22" s="104"/>
      <c r="BJW22" s="104"/>
      <c r="BJX22" s="104"/>
      <c r="BJY22" s="104"/>
      <c r="BJZ22" s="104"/>
      <c r="BKA22" s="104"/>
      <c r="BKB22" s="104"/>
      <c r="BKC22" s="104"/>
      <c r="BKD22" s="104"/>
      <c r="BKE22" s="104"/>
      <c r="BKF22" s="104"/>
      <c r="BKG22" s="104"/>
      <c r="BKH22" s="104"/>
      <c r="BKI22" s="104"/>
      <c r="BKJ22" s="104"/>
      <c r="BKK22" s="104"/>
      <c r="BKL22" s="104"/>
      <c r="BKM22" s="104"/>
      <c r="BKN22" s="104"/>
      <c r="BKO22" s="104"/>
      <c r="BKP22" s="104"/>
      <c r="BKQ22" s="104"/>
      <c r="BKR22" s="104"/>
      <c r="BKS22" s="104"/>
      <c r="BKT22" s="104"/>
      <c r="BKU22" s="104"/>
      <c r="BKV22" s="104"/>
      <c r="BKW22" s="104"/>
      <c r="BKX22" s="104"/>
      <c r="BKY22" s="104"/>
      <c r="BKZ22" s="104"/>
      <c r="BLA22" s="104"/>
      <c r="BLB22" s="104"/>
      <c r="BLC22" s="104"/>
      <c r="BLD22" s="104"/>
      <c r="BLE22" s="104"/>
      <c r="BLF22" s="104"/>
      <c r="BLG22" s="104"/>
      <c r="BLH22" s="104"/>
      <c r="BLI22" s="104"/>
      <c r="BLJ22" s="104"/>
      <c r="BLK22" s="104"/>
      <c r="BLL22" s="104"/>
      <c r="BLM22" s="104"/>
      <c r="BLN22" s="104"/>
      <c r="BLO22" s="104"/>
      <c r="BLP22" s="104"/>
      <c r="BLQ22" s="104"/>
      <c r="BLR22" s="104"/>
      <c r="BLS22" s="104"/>
      <c r="BLT22" s="104"/>
      <c r="BLU22" s="104"/>
      <c r="BLV22" s="104"/>
      <c r="BLW22" s="104"/>
      <c r="BLX22" s="104"/>
      <c r="BLY22" s="104"/>
      <c r="BLZ22" s="104"/>
      <c r="BMA22" s="104"/>
      <c r="BMB22" s="104"/>
      <c r="BMC22" s="104"/>
      <c r="BMD22" s="104"/>
      <c r="BME22" s="104"/>
      <c r="BMF22" s="104"/>
      <c r="BMG22" s="104"/>
      <c r="BMH22" s="104"/>
      <c r="BMI22" s="104"/>
      <c r="BMJ22" s="104"/>
      <c r="BMK22" s="104"/>
      <c r="BML22" s="104"/>
      <c r="BMM22" s="104"/>
      <c r="BMN22" s="104"/>
      <c r="BMO22" s="104"/>
      <c r="BMP22" s="104"/>
      <c r="BMQ22" s="104"/>
      <c r="BMR22" s="104"/>
      <c r="BMS22" s="104"/>
      <c r="BMT22" s="104"/>
      <c r="BMU22" s="104"/>
      <c r="BMV22" s="104"/>
      <c r="BMW22" s="104"/>
      <c r="BMX22" s="104"/>
      <c r="BMY22" s="104"/>
      <c r="BMZ22" s="104"/>
      <c r="BNA22" s="104"/>
      <c r="BNB22" s="104"/>
      <c r="BNC22" s="104"/>
      <c r="BND22" s="104"/>
      <c r="BNE22" s="104"/>
      <c r="BNF22" s="104"/>
      <c r="BNG22" s="104"/>
      <c r="BNH22" s="104"/>
      <c r="BNI22" s="104"/>
      <c r="BNJ22" s="104"/>
      <c r="BNK22" s="104"/>
      <c r="BNL22" s="104"/>
      <c r="BNM22" s="104"/>
      <c r="BNN22" s="104"/>
      <c r="BNO22" s="104"/>
      <c r="BNP22" s="104"/>
      <c r="BNQ22" s="104"/>
      <c r="BNR22" s="104"/>
      <c r="BNS22" s="104"/>
      <c r="BNT22" s="104"/>
      <c r="BNU22" s="104"/>
      <c r="BNV22" s="104"/>
      <c r="BNW22" s="104"/>
      <c r="BNX22" s="104"/>
      <c r="BNY22" s="104"/>
      <c r="BNZ22" s="104"/>
      <c r="BOA22" s="104"/>
      <c r="BOB22" s="104"/>
      <c r="BOC22" s="104"/>
      <c r="BOD22" s="104"/>
      <c r="BOE22" s="104"/>
      <c r="BOF22" s="104"/>
      <c r="BOG22" s="104"/>
      <c r="BOH22" s="104"/>
      <c r="BOI22" s="104"/>
      <c r="BOJ22" s="104"/>
      <c r="BOK22" s="104"/>
      <c r="BOL22" s="104"/>
      <c r="BOM22" s="104"/>
      <c r="BON22" s="104"/>
      <c r="BOO22" s="104"/>
      <c r="BOP22" s="104"/>
      <c r="BOQ22" s="104"/>
      <c r="BOR22" s="104"/>
      <c r="BOS22" s="104"/>
      <c r="BOT22" s="104"/>
      <c r="BOU22" s="104"/>
      <c r="BOV22" s="104"/>
      <c r="BOW22" s="104"/>
      <c r="BOX22" s="104"/>
      <c r="BOY22" s="104"/>
      <c r="BOZ22" s="104"/>
      <c r="BPA22" s="104"/>
      <c r="BPB22" s="104"/>
      <c r="BPC22" s="104"/>
      <c r="BPD22" s="104"/>
      <c r="BPE22" s="104"/>
      <c r="BPF22" s="104"/>
      <c r="BPG22" s="104"/>
      <c r="BPH22" s="104"/>
      <c r="BPI22" s="104"/>
      <c r="BPJ22" s="104"/>
      <c r="BPK22" s="104"/>
      <c r="BPL22" s="104"/>
      <c r="BPM22" s="104"/>
      <c r="BPN22" s="104"/>
      <c r="BPO22" s="104"/>
      <c r="BPP22" s="104"/>
      <c r="BPQ22" s="104"/>
      <c r="BPR22" s="104"/>
      <c r="BPS22" s="104"/>
      <c r="BPT22" s="104"/>
      <c r="BPU22" s="104"/>
      <c r="BPV22" s="104"/>
      <c r="BPW22" s="104"/>
      <c r="BPX22" s="104"/>
      <c r="BPY22" s="104"/>
      <c r="BPZ22" s="104"/>
      <c r="BQA22" s="104"/>
      <c r="BQB22" s="104"/>
      <c r="BQC22" s="104"/>
      <c r="BQD22" s="104"/>
      <c r="BQE22" s="104"/>
      <c r="BQF22" s="104"/>
      <c r="BQG22" s="104"/>
      <c r="BQH22" s="104"/>
      <c r="BQI22" s="104"/>
      <c r="BQJ22" s="104"/>
      <c r="BQK22" s="104"/>
      <c r="BQL22" s="104"/>
      <c r="BQM22" s="104"/>
      <c r="BQN22" s="104"/>
      <c r="BQO22" s="104"/>
      <c r="BQP22" s="104"/>
      <c r="BQQ22" s="104"/>
      <c r="BQR22" s="104"/>
      <c r="BQS22" s="104"/>
      <c r="BQT22" s="104"/>
      <c r="BQU22" s="104"/>
      <c r="BQV22" s="104"/>
      <c r="BQW22" s="104"/>
      <c r="BQX22" s="104"/>
      <c r="BQY22" s="104"/>
      <c r="BQZ22" s="104"/>
      <c r="BRA22" s="104"/>
      <c r="BRB22" s="104"/>
      <c r="BRC22" s="104"/>
      <c r="BRD22" s="104"/>
      <c r="BRE22" s="104"/>
      <c r="BRF22" s="104"/>
      <c r="BRG22" s="104"/>
      <c r="BRH22" s="104"/>
      <c r="BRI22" s="104"/>
      <c r="BRJ22" s="104"/>
      <c r="BRK22" s="104"/>
      <c r="BRL22" s="104"/>
      <c r="BRM22" s="104"/>
      <c r="BRN22" s="104"/>
      <c r="BRO22" s="104"/>
      <c r="BRP22" s="104"/>
      <c r="BRQ22" s="104"/>
      <c r="BRR22" s="104"/>
      <c r="BRS22" s="104"/>
      <c r="BRT22" s="104"/>
      <c r="BRU22" s="104"/>
      <c r="BRV22" s="104"/>
      <c r="BRW22" s="104"/>
      <c r="BRX22" s="104"/>
      <c r="BRY22" s="104"/>
      <c r="BRZ22" s="104"/>
      <c r="BSA22" s="104"/>
      <c r="BSB22" s="104"/>
      <c r="BSC22" s="104"/>
      <c r="BSD22" s="104"/>
      <c r="BSE22" s="104"/>
      <c r="BSF22" s="104"/>
      <c r="BSG22" s="104"/>
      <c r="BSH22" s="104"/>
      <c r="BSI22" s="104"/>
      <c r="BSJ22" s="104"/>
      <c r="BSK22" s="104"/>
      <c r="BSL22" s="104"/>
      <c r="BSM22" s="104"/>
      <c r="BSN22" s="104"/>
      <c r="BSO22" s="104"/>
      <c r="BSP22" s="104"/>
      <c r="BSQ22" s="104"/>
      <c r="BSR22" s="104"/>
      <c r="BSS22" s="104"/>
      <c r="BST22" s="104"/>
      <c r="BSU22" s="104"/>
      <c r="BSV22" s="104"/>
      <c r="BSW22" s="104"/>
      <c r="BSX22" s="104"/>
      <c r="BSY22" s="104"/>
      <c r="BSZ22" s="104"/>
      <c r="BTA22" s="104"/>
      <c r="BTB22" s="104"/>
      <c r="BTC22" s="104"/>
      <c r="BTD22" s="104"/>
      <c r="BTE22" s="104"/>
      <c r="BTF22" s="104"/>
      <c r="BTG22" s="104"/>
      <c r="BTH22" s="104"/>
      <c r="BTI22" s="104"/>
      <c r="BTJ22" s="104"/>
      <c r="BTK22" s="104"/>
      <c r="BTL22" s="104"/>
      <c r="BTM22" s="104"/>
      <c r="BTN22" s="104"/>
      <c r="BTO22" s="104"/>
      <c r="BTP22" s="104"/>
      <c r="BTQ22" s="104"/>
      <c r="BTR22" s="104"/>
      <c r="BTS22" s="104"/>
      <c r="BTT22" s="104"/>
      <c r="BTU22" s="104"/>
      <c r="BTV22" s="104"/>
      <c r="BTW22" s="104"/>
      <c r="BTX22" s="104"/>
      <c r="BTY22" s="104"/>
      <c r="BTZ22" s="104"/>
      <c r="BUA22" s="104"/>
      <c r="BUB22" s="104"/>
      <c r="BUC22" s="104"/>
      <c r="BUD22" s="104"/>
      <c r="BUE22" s="104"/>
      <c r="BUF22" s="104"/>
      <c r="BUG22" s="104"/>
      <c r="BUH22" s="104"/>
      <c r="BUI22" s="104"/>
      <c r="BUJ22" s="104"/>
      <c r="BUK22" s="104"/>
      <c r="BUL22" s="104"/>
      <c r="BUM22" s="104"/>
      <c r="BUN22" s="104"/>
      <c r="BUO22" s="104"/>
      <c r="BUP22" s="104"/>
      <c r="BUQ22" s="104"/>
      <c r="BUR22" s="104"/>
      <c r="BUS22" s="104"/>
      <c r="BUT22" s="104"/>
      <c r="BUU22" s="104"/>
      <c r="BUV22" s="104"/>
      <c r="BUW22" s="104"/>
      <c r="BUX22" s="104"/>
      <c r="BUY22" s="104"/>
      <c r="BUZ22" s="104"/>
      <c r="BVA22" s="104"/>
      <c r="BVB22" s="104"/>
      <c r="BVC22" s="104"/>
      <c r="BVD22" s="104"/>
      <c r="BVE22" s="104"/>
      <c r="BVF22" s="104"/>
      <c r="BVG22" s="104"/>
      <c r="BVH22" s="104"/>
      <c r="BVI22" s="104"/>
      <c r="BVJ22" s="104"/>
      <c r="BVK22" s="104"/>
      <c r="BVL22" s="104"/>
      <c r="BVM22" s="104"/>
      <c r="BVN22" s="104"/>
      <c r="BVO22" s="104"/>
      <c r="BVP22" s="104"/>
      <c r="BVQ22" s="104"/>
      <c r="BVR22" s="104"/>
      <c r="BVS22" s="104"/>
      <c r="BVT22" s="104"/>
      <c r="BVU22" s="104"/>
      <c r="BVV22" s="104"/>
      <c r="BVW22" s="104"/>
      <c r="BVX22" s="104"/>
      <c r="BVY22" s="104"/>
      <c r="BVZ22" s="104"/>
      <c r="BWA22" s="104"/>
      <c r="BWB22" s="104"/>
      <c r="BWC22" s="104"/>
      <c r="BWD22" s="104"/>
      <c r="BWE22" s="104"/>
      <c r="BWF22" s="104"/>
      <c r="BWG22" s="104"/>
      <c r="BWH22" s="104"/>
      <c r="BWI22" s="104"/>
      <c r="BWJ22" s="104"/>
      <c r="BWK22" s="104"/>
      <c r="BWL22" s="104"/>
      <c r="BWM22" s="104"/>
      <c r="BWN22" s="104"/>
      <c r="BWO22" s="104"/>
      <c r="BWP22" s="104"/>
      <c r="BWQ22" s="104"/>
      <c r="BWR22" s="104"/>
      <c r="BWS22" s="104"/>
      <c r="BWT22" s="104"/>
      <c r="BWU22" s="104"/>
      <c r="BWV22" s="104"/>
      <c r="BWW22" s="104"/>
      <c r="BWX22" s="104"/>
      <c r="BWY22" s="104"/>
      <c r="BWZ22" s="104"/>
      <c r="BXA22" s="104"/>
      <c r="BXB22" s="104"/>
      <c r="BXC22" s="104"/>
      <c r="BXD22" s="104"/>
      <c r="BXE22" s="104"/>
      <c r="BXF22" s="104"/>
      <c r="BXG22" s="104"/>
      <c r="BXH22" s="104"/>
      <c r="BXI22" s="104"/>
      <c r="BXJ22" s="104"/>
      <c r="BXK22" s="104"/>
      <c r="BXL22" s="104"/>
      <c r="BXM22" s="104"/>
      <c r="BXN22" s="104"/>
      <c r="BXO22" s="104"/>
      <c r="BXP22" s="104"/>
      <c r="BXQ22" s="104"/>
      <c r="BXR22" s="104"/>
      <c r="BXS22" s="104"/>
      <c r="BXT22" s="104"/>
      <c r="BXU22" s="104"/>
      <c r="BXV22" s="104"/>
      <c r="BXW22" s="104"/>
      <c r="BXX22" s="104"/>
      <c r="BXY22" s="104"/>
      <c r="BXZ22" s="104"/>
      <c r="BYA22" s="104"/>
      <c r="BYB22" s="104"/>
      <c r="BYC22" s="104"/>
      <c r="BYD22" s="104"/>
      <c r="BYE22" s="104"/>
      <c r="BYF22" s="104"/>
      <c r="BYG22" s="104"/>
      <c r="BYH22" s="104"/>
      <c r="BYI22" s="104"/>
      <c r="BYJ22" s="104"/>
      <c r="BYK22" s="104"/>
      <c r="BYL22" s="104"/>
      <c r="BYM22" s="104"/>
      <c r="BYN22" s="104"/>
      <c r="BYO22" s="104"/>
      <c r="BYP22" s="104"/>
      <c r="BYQ22" s="104"/>
      <c r="BYR22" s="104"/>
      <c r="BYS22" s="104"/>
      <c r="BYT22" s="104"/>
      <c r="BYU22" s="104"/>
      <c r="BYV22" s="104"/>
      <c r="BYW22" s="104"/>
      <c r="BYX22" s="104"/>
      <c r="BYY22" s="104"/>
      <c r="BYZ22" s="104"/>
      <c r="BZA22" s="104"/>
      <c r="BZB22" s="104"/>
      <c r="BZC22" s="104"/>
      <c r="BZD22" s="104"/>
      <c r="BZE22" s="104"/>
      <c r="BZF22" s="104"/>
      <c r="BZG22" s="104"/>
      <c r="BZH22" s="104"/>
      <c r="BZI22" s="104"/>
      <c r="BZJ22" s="104"/>
      <c r="BZK22" s="104"/>
      <c r="BZL22" s="104"/>
      <c r="BZM22" s="104"/>
      <c r="BZN22" s="104"/>
      <c r="BZO22" s="104"/>
      <c r="BZP22" s="104"/>
      <c r="BZQ22" s="104"/>
      <c r="BZR22" s="104"/>
      <c r="BZS22" s="104"/>
      <c r="BZT22" s="104"/>
      <c r="BZU22" s="104"/>
      <c r="BZV22" s="104"/>
      <c r="BZW22" s="104"/>
      <c r="BZX22" s="104"/>
      <c r="BZY22" s="104"/>
      <c r="BZZ22" s="104"/>
      <c r="CAA22" s="104"/>
      <c r="CAB22" s="104"/>
      <c r="CAC22" s="104"/>
      <c r="CAD22" s="104"/>
      <c r="CAE22" s="104"/>
      <c r="CAF22" s="104"/>
      <c r="CAG22" s="104"/>
      <c r="CAH22" s="104"/>
      <c r="CAI22" s="104"/>
      <c r="CAJ22" s="104"/>
      <c r="CAK22" s="104"/>
      <c r="CAL22" s="104"/>
      <c r="CAM22" s="104"/>
      <c r="CAN22" s="104"/>
      <c r="CAO22" s="104"/>
      <c r="CAP22" s="104"/>
      <c r="CAQ22" s="104"/>
      <c r="CAR22" s="104"/>
      <c r="CAS22" s="104"/>
      <c r="CAT22" s="104"/>
      <c r="CAU22" s="104"/>
      <c r="CAV22" s="104"/>
      <c r="CAW22" s="104"/>
      <c r="CAX22" s="104"/>
      <c r="CAY22" s="104"/>
      <c r="CAZ22" s="104"/>
      <c r="CBA22" s="104"/>
      <c r="CBB22" s="104"/>
      <c r="CBC22" s="104"/>
      <c r="CBD22" s="104"/>
      <c r="CBE22" s="104"/>
      <c r="CBF22" s="104"/>
      <c r="CBG22" s="104"/>
      <c r="CBH22" s="104"/>
      <c r="CBI22" s="104"/>
      <c r="CBJ22" s="104"/>
      <c r="CBK22" s="104"/>
      <c r="CBL22" s="104"/>
      <c r="CBM22" s="104"/>
      <c r="CBN22" s="104"/>
      <c r="CBO22" s="104"/>
      <c r="CBP22" s="104"/>
      <c r="CBQ22" s="104"/>
      <c r="CBR22" s="104"/>
      <c r="CBS22" s="104"/>
      <c r="CBT22" s="104"/>
      <c r="CBU22" s="104"/>
      <c r="CBV22" s="104"/>
      <c r="CBW22" s="104"/>
      <c r="CBX22" s="104"/>
      <c r="CBY22" s="104"/>
      <c r="CBZ22" s="104"/>
      <c r="CCA22" s="104"/>
      <c r="CCB22" s="104"/>
      <c r="CCC22" s="104"/>
      <c r="CCD22" s="104"/>
      <c r="CCE22" s="104"/>
      <c r="CCF22" s="104"/>
      <c r="CCG22" s="104"/>
      <c r="CCH22" s="104"/>
      <c r="CCI22" s="104"/>
      <c r="CCJ22" s="104"/>
      <c r="CCK22" s="104"/>
      <c r="CCL22" s="104"/>
      <c r="CCM22" s="104"/>
      <c r="CCN22" s="104"/>
      <c r="CCO22" s="104"/>
      <c r="CCP22" s="104"/>
      <c r="CCQ22" s="104"/>
      <c r="CCR22" s="104"/>
      <c r="CCS22" s="104"/>
      <c r="CCT22" s="104"/>
      <c r="CCU22" s="104"/>
      <c r="CCV22" s="104"/>
      <c r="CCW22" s="104"/>
      <c r="CCX22" s="104"/>
      <c r="CCY22" s="104"/>
      <c r="CCZ22" s="104"/>
      <c r="CDA22" s="104"/>
      <c r="CDB22" s="104"/>
      <c r="CDC22" s="104"/>
      <c r="CDD22" s="104"/>
      <c r="CDE22" s="104"/>
      <c r="CDF22" s="104"/>
      <c r="CDG22" s="104"/>
      <c r="CDH22" s="104"/>
      <c r="CDI22" s="104"/>
      <c r="CDJ22" s="104"/>
      <c r="CDK22" s="104"/>
      <c r="CDL22" s="104"/>
      <c r="CDM22" s="104"/>
      <c r="CDN22" s="104"/>
      <c r="CDO22" s="104"/>
      <c r="CDP22" s="104"/>
      <c r="CDQ22" s="104"/>
      <c r="CDR22" s="104"/>
      <c r="CDS22" s="104"/>
      <c r="CDT22" s="104"/>
      <c r="CDU22" s="104"/>
      <c r="CDV22" s="104"/>
      <c r="CDW22" s="104"/>
      <c r="CDX22" s="104"/>
      <c r="CDY22" s="104"/>
      <c r="CDZ22" s="104"/>
      <c r="CEA22" s="104"/>
      <c r="CEB22" s="104"/>
      <c r="CEC22" s="104"/>
      <c r="CED22" s="104"/>
      <c r="CEE22" s="104"/>
      <c r="CEF22" s="104"/>
      <c r="CEG22" s="104"/>
      <c r="CEH22" s="104"/>
      <c r="CEI22" s="104"/>
      <c r="CEJ22" s="104"/>
      <c r="CEK22" s="104"/>
      <c r="CEL22" s="104"/>
      <c r="CEM22" s="104"/>
      <c r="CEN22" s="104"/>
      <c r="CEO22" s="104"/>
      <c r="CEP22" s="104"/>
      <c r="CEQ22" s="104"/>
      <c r="CER22" s="104"/>
      <c r="CES22" s="104"/>
      <c r="CET22" s="104"/>
      <c r="CEU22" s="104"/>
      <c r="CEV22" s="104"/>
      <c r="CEW22" s="104"/>
      <c r="CEX22" s="104"/>
      <c r="CEY22" s="104"/>
      <c r="CEZ22" s="104"/>
      <c r="CFA22" s="104"/>
      <c r="CFB22" s="104"/>
      <c r="CFC22" s="104"/>
      <c r="CFD22" s="104"/>
      <c r="CFE22" s="104"/>
      <c r="CFF22" s="104"/>
      <c r="CFG22" s="104"/>
      <c r="CFH22" s="104"/>
      <c r="CFI22" s="104"/>
      <c r="CFJ22" s="104"/>
      <c r="CFK22" s="104"/>
      <c r="CFL22" s="104"/>
      <c r="CFM22" s="104"/>
      <c r="CFN22" s="104"/>
      <c r="CFO22" s="104"/>
      <c r="CFP22" s="104"/>
      <c r="CFQ22" s="104"/>
      <c r="CFR22" s="104"/>
      <c r="CFS22" s="104"/>
      <c r="CFT22" s="104"/>
      <c r="CFU22" s="104"/>
      <c r="CFV22" s="104"/>
      <c r="CFW22" s="104"/>
      <c r="CFX22" s="104"/>
      <c r="CFY22" s="104"/>
      <c r="CFZ22" s="104"/>
      <c r="CGA22" s="104"/>
      <c r="CGB22" s="104"/>
      <c r="CGC22" s="104"/>
      <c r="CGD22" s="104"/>
      <c r="CGE22" s="104"/>
      <c r="CGF22" s="104"/>
      <c r="CGG22" s="104"/>
      <c r="CGH22" s="104"/>
      <c r="CGI22" s="104"/>
      <c r="CGJ22" s="104"/>
      <c r="CGK22" s="104"/>
      <c r="CGL22" s="104"/>
      <c r="CGM22" s="104"/>
      <c r="CGN22" s="104"/>
      <c r="CGO22" s="104"/>
      <c r="CGP22" s="104"/>
      <c r="CGQ22" s="104"/>
      <c r="CGR22" s="104"/>
      <c r="CGS22" s="104"/>
      <c r="CGT22" s="104"/>
      <c r="CGU22" s="104"/>
      <c r="CGV22" s="104"/>
      <c r="CGW22" s="104"/>
      <c r="CGX22" s="104"/>
      <c r="CGY22" s="104"/>
      <c r="CGZ22" s="104"/>
      <c r="CHA22" s="104"/>
      <c r="CHB22" s="104"/>
      <c r="CHC22" s="104"/>
      <c r="CHD22" s="104"/>
      <c r="CHE22" s="104"/>
      <c r="CHF22" s="104"/>
      <c r="CHG22" s="104"/>
      <c r="CHH22" s="104"/>
      <c r="CHI22" s="104"/>
      <c r="CHJ22" s="104"/>
      <c r="CHK22" s="104"/>
      <c r="CHL22" s="104"/>
      <c r="CHM22" s="104"/>
      <c r="CHN22" s="104"/>
      <c r="CHO22" s="104"/>
      <c r="CHP22" s="104"/>
      <c r="CHQ22" s="104"/>
      <c r="CHR22" s="104"/>
      <c r="CHS22" s="104"/>
      <c r="CHT22" s="104"/>
      <c r="CHU22" s="104"/>
      <c r="CHV22" s="104"/>
      <c r="CHW22" s="104"/>
      <c r="CHX22" s="104"/>
      <c r="CHY22" s="104"/>
      <c r="CHZ22" s="104"/>
      <c r="CIA22" s="104"/>
      <c r="CIB22" s="104"/>
      <c r="CIC22" s="104"/>
      <c r="CID22" s="104"/>
      <c r="CIE22" s="104"/>
      <c r="CIF22" s="104"/>
      <c r="CIG22" s="104"/>
      <c r="CIH22" s="104"/>
      <c r="CII22" s="104"/>
      <c r="CIJ22" s="104"/>
      <c r="CIK22" s="104"/>
      <c r="CIL22" s="104"/>
      <c r="CIM22" s="104"/>
      <c r="CIN22" s="104"/>
      <c r="CIO22" s="104"/>
      <c r="CIP22" s="104"/>
      <c r="CIQ22" s="104"/>
      <c r="CIR22" s="104"/>
      <c r="CIS22" s="104"/>
      <c r="CIT22" s="104"/>
      <c r="CIU22" s="104"/>
      <c r="CIV22" s="104"/>
      <c r="CIW22" s="104"/>
      <c r="CIX22" s="104"/>
      <c r="CIY22" s="104"/>
      <c r="CIZ22" s="104"/>
      <c r="CJA22" s="104"/>
      <c r="CJB22" s="104"/>
      <c r="CJC22" s="104"/>
      <c r="CJD22" s="104"/>
      <c r="CJE22" s="104"/>
      <c r="CJF22" s="104"/>
      <c r="CJG22" s="104"/>
      <c r="CJH22" s="104"/>
      <c r="CJI22" s="104"/>
      <c r="CJJ22" s="104"/>
      <c r="CJK22" s="104"/>
      <c r="CJL22" s="104"/>
      <c r="CJM22" s="104"/>
      <c r="CJN22" s="104"/>
      <c r="CJO22" s="104"/>
      <c r="CJP22" s="104"/>
      <c r="CJQ22" s="104"/>
      <c r="CJR22" s="104"/>
      <c r="CJS22" s="104"/>
      <c r="CJT22" s="104"/>
      <c r="CJU22" s="104"/>
      <c r="CJV22" s="104"/>
      <c r="CJW22" s="104"/>
      <c r="CJX22" s="104"/>
      <c r="CJY22" s="104"/>
      <c r="CJZ22" s="104"/>
      <c r="CKA22" s="104"/>
      <c r="CKB22" s="104"/>
      <c r="CKC22" s="104"/>
      <c r="CKD22" s="104"/>
      <c r="CKE22" s="104"/>
      <c r="CKF22" s="104"/>
      <c r="CKG22" s="104"/>
      <c r="CKH22" s="104"/>
      <c r="CKI22" s="104"/>
      <c r="CKJ22" s="104"/>
      <c r="CKK22" s="104"/>
      <c r="CKL22" s="104"/>
      <c r="CKM22" s="104"/>
      <c r="CKN22" s="104"/>
      <c r="CKO22" s="104"/>
      <c r="CKP22" s="104"/>
      <c r="CKQ22" s="104"/>
      <c r="CKR22" s="104"/>
      <c r="CKS22" s="104"/>
      <c r="CKT22" s="104"/>
      <c r="CKU22" s="104"/>
      <c r="CKV22" s="104"/>
      <c r="CKW22" s="104"/>
      <c r="CKX22" s="104"/>
      <c r="CKY22" s="104"/>
      <c r="CKZ22" s="104"/>
      <c r="CLA22" s="104"/>
      <c r="CLB22" s="104"/>
      <c r="CLC22" s="104"/>
      <c r="CLD22" s="104"/>
      <c r="CLE22" s="104"/>
      <c r="CLF22" s="104"/>
      <c r="CLG22" s="104"/>
      <c r="CLH22" s="104"/>
      <c r="CLI22" s="104"/>
      <c r="CLJ22" s="104"/>
      <c r="CLK22" s="104"/>
      <c r="CLL22" s="104"/>
      <c r="CLM22" s="104"/>
      <c r="CLN22" s="104"/>
      <c r="CLO22" s="104"/>
      <c r="CLP22" s="104"/>
      <c r="CLQ22" s="104"/>
      <c r="CLR22" s="104"/>
      <c r="CLS22" s="104"/>
      <c r="CLT22" s="104"/>
      <c r="CLU22" s="104"/>
      <c r="CLV22" s="104"/>
      <c r="CLW22" s="104"/>
      <c r="CLX22" s="104"/>
      <c r="CLY22" s="104"/>
      <c r="CLZ22" s="104"/>
      <c r="CMA22" s="104"/>
      <c r="CMB22" s="104"/>
      <c r="CMC22" s="104"/>
      <c r="CMD22" s="104"/>
      <c r="CME22" s="104"/>
      <c r="CMF22" s="104"/>
      <c r="CMG22" s="104"/>
      <c r="CMH22" s="104"/>
      <c r="CMI22" s="104"/>
      <c r="CMJ22" s="104"/>
      <c r="CMK22" s="104"/>
      <c r="CML22" s="104"/>
      <c r="CMM22" s="104"/>
      <c r="CMN22" s="104"/>
      <c r="CMO22" s="104"/>
      <c r="CMP22" s="104"/>
      <c r="CMQ22" s="104"/>
      <c r="CMR22" s="104"/>
      <c r="CMS22" s="104"/>
      <c r="CMT22" s="104"/>
      <c r="CMU22" s="104"/>
      <c r="CMV22" s="104"/>
      <c r="CMW22" s="104"/>
      <c r="CMX22" s="104"/>
      <c r="CMY22" s="104"/>
      <c r="CMZ22" s="104"/>
      <c r="CNA22" s="104"/>
      <c r="CNB22" s="104"/>
      <c r="CNC22" s="104"/>
      <c r="CND22" s="104"/>
      <c r="CNE22" s="104"/>
      <c r="CNF22" s="104"/>
      <c r="CNG22" s="104"/>
      <c r="CNH22" s="104"/>
      <c r="CNI22" s="104"/>
      <c r="CNJ22" s="104"/>
      <c r="CNK22" s="104"/>
      <c r="CNL22" s="104"/>
      <c r="CNM22" s="104"/>
      <c r="CNN22" s="104"/>
      <c r="CNO22" s="104"/>
      <c r="CNP22" s="104"/>
      <c r="CNQ22" s="104"/>
      <c r="CNR22" s="104"/>
      <c r="CNS22" s="104"/>
      <c r="CNT22" s="104"/>
      <c r="CNU22" s="104"/>
      <c r="CNV22" s="104"/>
      <c r="CNW22" s="104"/>
      <c r="CNX22" s="104"/>
      <c r="CNY22" s="104"/>
      <c r="CNZ22" s="104"/>
      <c r="COA22" s="104"/>
      <c r="COB22" s="104"/>
      <c r="COC22" s="104"/>
      <c r="COD22" s="104"/>
      <c r="COE22" s="104"/>
      <c r="COF22" s="104"/>
      <c r="COG22" s="104"/>
      <c r="COH22" s="104"/>
      <c r="COI22" s="104"/>
      <c r="COJ22" s="104"/>
      <c r="COK22" s="104"/>
      <c r="COL22" s="104"/>
      <c r="COM22" s="104"/>
      <c r="CON22" s="104"/>
      <c r="COO22" s="104"/>
      <c r="COP22" s="104"/>
      <c r="COQ22" s="104"/>
      <c r="COR22" s="104"/>
      <c r="COS22" s="104"/>
      <c r="COT22" s="104"/>
      <c r="COU22" s="104"/>
      <c r="COV22" s="104"/>
      <c r="COW22" s="104"/>
      <c r="COX22" s="104"/>
      <c r="COY22" s="104"/>
      <c r="COZ22" s="104"/>
      <c r="CPA22" s="104"/>
      <c r="CPB22" s="104"/>
      <c r="CPC22" s="104"/>
      <c r="CPD22" s="104"/>
      <c r="CPE22" s="104"/>
      <c r="CPF22" s="104"/>
      <c r="CPG22" s="104"/>
      <c r="CPH22" s="104"/>
      <c r="CPI22" s="104"/>
      <c r="CPJ22" s="104"/>
      <c r="CPK22" s="104"/>
      <c r="CPL22" s="104"/>
      <c r="CPM22" s="104"/>
      <c r="CPN22" s="104"/>
      <c r="CPO22" s="104"/>
      <c r="CPP22" s="104"/>
      <c r="CPQ22" s="104"/>
      <c r="CPR22" s="104"/>
      <c r="CPS22" s="104"/>
      <c r="CPT22" s="104"/>
      <c r="CPU22" s="104"/>
      <c r="CPV22" s="104"/>
      <c r="CPW22" s="104"/>
      <c r="CPX22" s="104"/>
      <c r="CPY22" s="104"/>
      <c r="CPZ22" s="104"/>
      <c r="CQA22" s="104"/>
      <c r="CQB22" s="104"/>
      <c r="CQC22" s="104"/>
      <c r="CQD22" s="104"/>
      <c r="CQE22" s="104"/>
      <c r="CQF22" s="104"/>
      <c r="CQG22" s="104"/>
      <c r="CQH22" s="104"/>
      <c r="CQI22" s="104"/>
      <c r="CQJ22" s="104"/>
      <c r="CQK22" s="104"/>
      <c r="CQL22" s="104"/>
      <c r="CQM22" s="104"/>
      <c r="CQN22" s="104"/>
      <c r="CQO22" s="104"/>
      <c r="CQP22" s="104"/>
      <c r="CQQ22" s="104"/>
      <c r="CQR22" s="104"/>
      <c r="CQS22" s="104"/>
      <c r="CQT22" s="104"/>
      <c r="CQU22" s="104"/>
      <c r="CQV22" s="104"/>
      <c r="CQW22" s="104"/>
      <c r="CQX22" s="104"/>
      <c r="CQY22" s="104"/>
      <c r="CQZ22" s="104"/>
      <c r="CRA22" s="104"/>
      <c r="CRB22" s="104"/>
      <c r="CRC22" s="104"/>
      <c r="CRD22" s="104"/>
      <c r="CRE22" s="104"/>
      <c r="CRF22" s="104"/>
      <c r="CRG22" s="104"/>
      <c r="CRH22" s="104"/>
      <c r="CRI22" s="104"/>
      <c r="CRJ22" s="104"/>
      <c r="CRK22" s="104"/>
      <c r="CRL22" s="104"/>
      <c r="CRM22" s="104"/>
      <c r="CRN22" s="104"/>
      <c r="CRO22" s="104"/>
      <c r="CRP22" s="104"/>
      <c r="CRQ22" s="104"/>
      <c r="CRR22" s="104"/>
      <c r="CRS22" s="104"/>
      <c r="CRT22" s="104"/>
      <c r="CRU22" s="104"/>
      <c r="CRV22" s="104"/>
      <c r="CRW22" s="104"/>
      <c r="CRX22" s="104"/>
      <c r="CRY22" s="104"/>
      <c r="CRZ22" s="104"/>
      <c r="CSA22" s="104"/>
      <c r="CSB22" s="104"/>
      <c r="CSC22" s="104"/>
      <c r="CSD22" s="104"/>
      <c r="CSE22" s="104"/>
      <c r="CSF22" s="104"/>
      <c r="CSG22" s="104"/>
      <c r="CSH22" s="104"/>
      <c r="CSI22" s="104"/>
      <c r="CSJ22" s="104"/>
      <c r="CSK22" s="104"/>
      <c r="CSL22" s="104"/>
      <c r="CSM22" s="104"/>
      <c r="CSN22" s="104"/>
      <c r="CSO22" s="104"/>
      <c r="CSP22" s="104"/>
      <c r="CSQ22" s="104"/>
      <c r="CSR22" s="104"/>
      <c r="CSS22" s="104"/>
      <c r="CST22" s="104"/>
      <c r="CSU22" s="104"/>
      <c r="CSV22" s="104"/>
      <c r="CSW22" s="104"/>
      <c r="CSX22" s="104"/>
      <c r="CSY22" s="104"/>
      <c r="CSZ22" s="104"/>
      <c r="CTA22" s="104"/>
      <c r="CTB22" s="104"/>
      <c r="CTC22" s="104"/>
      <c r="CTD22" s="104"/>
      <c r="CTE22" s="104"/>
      <c r="CTF22" s="104"/>
      <c r="CTG22" s="104"/>
      <c r="CTH22" s="104"/>
      <c r="CTI22" s="104"/>
      <c r="CTJ22" s="104"/>
      <c r="CTK22" s="104"/>
      <c r="CTL22" s="104"/>
      <c r="CTM22" s="104"/>
      <c r="CTN22" s="104"/>
      <c r="CTO22" s="104"/>
      <c r="CTP22" s="104"/>
      <c r="CTQ22" s="104"/>
      <c r="CTR22" s="104"/>
      <c r="CTS22" s="104"/>
      <c r="CTT22" s="104"/>
      <c r="CTU22" s="104"/>
      <c r="CTV22" s="104"/>
      <c r="CTW22" s="104"/>
      <c r="CTX22" s="104"/>
      <c r="CTY22" s="104"/>
      <c r="CTZ22" s="104"/>
      <c r="CUA22" s="104"/>
      <c r="CUB22" s="104"/>
      <c r="CUC22" s="104"/>
      <c r="CUD22" s="104"/>
      <c r="CUE22" s="104"/>
      <c r="CUF22" s="104"/>
      <c r="CUG22" s="104"/>
      <c r="CUH22" s="104"/>
      <c r="CUI22" s="104"/>
      <c r="CUJ22" s="104"/>
      <c r="CUK22" s="104"/>
      <c r="CUL22" s="104"/>
      <c r="CUM22" s="104"/>
      <c r="CUN22" s="104"/>
      <c r="CUO22" s="104"/>
      <c r="CUP22" s="104"/>
      <c r="CUQ22" s="104"/>
      <c r="CUR22" s="104"/>
      <c r="CUS22" s="104"/>
      <c r="CUT22" s="104"/>
      <c r="CUU22" s="104"/>
      <c r="CUV22" s="104"/>
      <c r="CUW22" s="104"/>
      <c r="CUX22" s="104"/>
      <c r="CUY22" s="104"/>
      <c r="CUZ22" s="104"/>
      <c r="CVA22" s="104"/>
      <c r="CVB22" s="104"/>
      <c r="CVC22" s="104"/>
      <c r="CVD22" s="104"/>
      <c r="CVE22" s="104"/>
      <c r="CVF22" s="104"/>
      <c r="CVG22" s="104"/>
      <c r="CVH22" s="104"/>
      <c r="CVI22" s="104"/>
      <c r="CVJ22" s="104"/>
      <c r="CVK22" s="104"/>
      <c r="CVL22" s="104"/>
      <c r="CVM22" s="104"/>
      <c r="CVN22" s="104"/>
      <c r="CVO22" s="104"/>
      <c r="CVP22" s="104"/>
      <c r="CVQ22" s="104"/>
      <c r="CVR22" s="104"/>
      <c r="CVS22" s="104"/>
      <c r="CVT22" s="104"/>
      <c r="CVU22" s="104"/>
      <c r="CVV22" s="104"/>
      <c r="CVW22" s="104"/>
      <c r="CVX22" s="104"/>
      <c r="CVY22" s="104"/>
      <c r="CVZ22" s="104"/>
      <c r="CWA22" s="104"/>
      <c r="CWB22" s="104"/>
      <c r="CWC22" s="104"/>
      <c r="CWD22" s="104"/>
      <c r="CWE22" s="104"/>
      <c r="CWF22" s="104"/>
      <c r="CWG22" s="104"/>
      <c r="CWH22" s="104"/>
      <c r="CWI22" s="104"/>
      <c r="CWJ22" s="104"/>
      <c r="CWK22" s="104"/>
      <c r="CWL22" s="104"/>
      <c r="CWM22" s="104"/>
      <c r="CWN22" s="104"/>
      <c r="CWO22" s="104"/>
      <c r="CWP22" s="104"/>
      <c r="CWQ22" s="104"/>
      <c r="CWR22" s="104"/>
      <c r="CWS22" s="104"/>
      <c r="CWT22" s="104"/>
      <c r="CWU22" s="104"/>
      <c r="CWV22" s="104"/>
      <c r="CWW22" s="104"/>
      <c r="CWX22" s="104"/>
      <c r="CWY22" s="104"/>
      <c r="CWZ22" s="104"/>
      <c r="CXA22" s="104"/>
      <c r="CXB22" s="104"/>
      <c r="CXC22" s="104"/>
      <c r="CXD22" s="104"/>
      <c r="CXE22" s="104"/>
      <c r="CXF22" s="104"/>
      <c r="CXG22" s="104"/>
      <c r="CXH22" s="104"/>
      <c r="CXI22" s="104"/>
      <c r="CXJ22" s="104"/>
      <c r="CXK22" s="104"/>
      <c r="CXL22" s="104"/>
      <c r="CXM22" s="104"/>
      <c r="CXN22" s="104"/>
      <c r="CXO22" s="104"/>
      <c r="CXP22" s="104"/>
      <c r="CXQ22" s="104"/>
      <c r="CXR22" s="104"/>
      <c r="CXS22" s="104"/>
      <c r="CXT22" s="104"/>
      <c r="CXU22" s="104"/>
      <c r="CXV22" s="104"/>
      <c r="CXW22" s="104"/>
      <c r="CXX22" s="104"/>
      <c r="CXY22" s="104"/>
      <c r="CXZ22" s="104"/>
      <c r="CYA22" s="104"/>
      <c r="CYB22" s="104"/>
      <c r="CYC22" s="104"/>
      <c r="CYD22" s="104"/>
      <c r="CYE22" s="104"/>
      <c r="CYF22" s="104"/>
      <c r="CYG22" s="104"/>
      <c r="CYH22" s="104"/>
      <c r="CYI22" s="104"/>
      <c r="CYJ22" s="104"/>
      <c r="CYK22" s="104"/>
      <c r="CYL22" s="104"/>
      <c r="CYM22" s="104"/>
      <c r="CYN22" s="104"/>
      <c r="CYO22" s="104"/>
      <c r="CYP22" s="104"/>
      <c r="CYQ22" s="104"/>
      <c r="CYR22" s="104"/>
      <c r="CYS22" s="104"/>
      <c r="CYT22" s="104"/>
      <c r="CYU22" s="104"/>
      <c r="CYV22" s="104"/>
      <c r="CYW22" s="104"/>
      <c r="CYX22" s="104"/>
      <c r="CYY22" s="104"/>
      <c r="CYZ22" s="104"/>
      <c r="CZA22" s="104"/>
      <c r="CZB22" s="104"/>
      <c r="CZC22" s="104"/>
      <c r="CZD22" s="104"/>
      <c r="CZE22" s="104"/>
      <c r="CZF22" s="104"/>
      <c r="CZG22" s="104"/>
      <c r="CZH22" s="104"/>
      <c r="CZI22" s="104"/>
      <c r="CZJ22" s="104"/>
      <c r="CZK22" s="104"/>
      <c r="CZL22" s="104"/>
      <c r="CZM22" s="104"/>
      <c r="CZN22" s="104"/>
      <c r="CZO22" s="104"/>
      <c r="CZP22" s="104"/>
      <c r="CZQ22" s="104"/>
      <c r="CZR22" s="104"/>
      <c r="CZS22" s="104"/>
      <c r="CZT22" s="104"/>
      <c r="CZU22" s="104"/>
      <c r="CZV22" s="104"/>
      <c r="CZW22" s="104"/>
      <c r="CZX22" s="104"/>
      <c r="CZY22" s="104"/>
      <c r="CZZ22" s="104"/>
      <c r="DAA22" s="104"/>
      <c r="DAB22" s="104"/>
      <c r="DAC22" s="104"/>
      <c r="DAD22" s="104"/>
      <c r="DAE22" s="104"/>
      <c r="DAF22" s="104"/>
      <c r="DAG22" s="104"/>
      <c r="DAH22" s="104"/>
      <c r="DAI22" s="104"/>
      <c r="DAJ22" s="104"/>
      <c r="DAK22" s="104"/>
      <c r="DAL22" s="104"/>
      <c r="DAM22" s="104"/>
      <c r="DAN22" s="104"/>
      <c r="DAO22" s="104"/>
      <c r="DAP22" s="104"/>
      <c r="DAQ22" s="104"/>
      <c r="DAR22" s="104"/>
      <c r="DAS22" s="104"/>
      <c r="DAT22" s="104"/>
      <c r="DAU22" s="104"/>
      <c r="DAV22" s="104"/>
      <c r="DAW22" s="104"/>
      <c r="DAX22" s="104"/>
      <c r="DAY22" s="104"/>
      <c r="DAZ22" s="104"/>
      <c r="DBA22" s="104"/>
      <c r="DBB22" s="104"/>
      <c r="DBC22" s="104"/>
      <c r="DBD22" s="104"/>
      <c r="DBE22" s="104"/>
      <c r="DBF22" s="104"/>
      <c r="DBG22" s="104"/>
      <c r="DBH22" s="104"/>
      <c r="DBI22" s="104"/>
      <c r="DBJ22" s="104"/>
      <c r="DBK22" s="104"/>
      <c r="DBL22" s="104"/>
      <c r="DBM22" s="104"/>
      <c r="DBN22" s="104"/>
      <c r="DBO22" s="104"/>
      <c r="DBP22" s="104"/>
      <c r="DBQ22" s="104"/>
      <c r="DBR22" s="104"/>
      <c r="DBS22" s="104"/>
      <c r="DBT22" s="104"/>
      <c r="DBU22" s="104"/>
      <c r="DBV22" s="104"/>
      <c r="DBW22" s="104"/>
      <c r="DBX22" s="104"/>
      <c r="DBY22" s="104"/>
      <c r="DBZ22" s="104"/>
      <c r="DCA22" s="104"/>
      <c r="DCB22" s="104"/>
      <c r="DCC22" s="104"/>
      <c r="DCD22" s="104"/>
      <c r="DCE22" s="104"/>
      <c r="DCF22" s="104"/>
      <c r="DCG22" s="104"/>
      <c r="DCH22" s="104"/>
      <c r="DCI22" s="104"/>
      <c r="DCJ22" s="104"/>
      <c r="DCK22" s="104"/>
      <c r="DCL22" s="104"/>
      <c r="DCM22" s="104"/>
      <c r="DCN22" s="104"/>
      <c r="DCO22" s="104"/>
      <c r="DCP22" s="104"/>
      <c r="DCQ22" s="104"/>
      <c r="DCR22" s="104"/>
      <c r="DCS22" s="104"/>
      <c r="DCT22" s="104"/>
      <c r="DCU22" s="104"/>
      <c r="DCV22" s="104"/>
      <c r="DCW22" s="104"/>
      <c r="DCX22" s="104"/>
      <c r="DCY22" s="104"/>
      <c r="DCZ22" s="104"/>
      <c r="DDA22" s="104"/>
      <c r="DDB22" s="104"/>
      <c r="DDC22" s="104"/>
      <c r="DDD22" s="104"/>
      <c r="DDE22" s="104"/>
      <c r="DDF22" s="104"/>
      <c r="DDG22" s="104"/>
      <c r="DDH22" s="104"/>
      <c r="DDI22" s="104"/>
      <c r="DDJ22" s="104"/>
      <c r="DDK22" s="104"/>
      <c r="DDL22" s="104"/>
      <c r="DDM22" s="104"/>
      <c r="DDN22" s="104"/>
      <c r="DDO22" s="104"/>
      <c r="DDP22" s="104"/>
      <c r="DDQ22" s="104"/>
      <c r="DDR22" s="104"/>
      <c r="DDS22" s="104"/>
      <c r="DDT22" s="104"/>
      <c r="DDU22" s="104"/>
      <c r="DDV22" s="104"/>
      <c r="DDW22" s="104"/>
      <c r="DDX22" s="104"/>
      <c r="DDY22" s="104"/>
      <c r="DDZ22" s="104"/>
      <c r="DEA22" s="104"/>
      <c r="DEB22" s="104"/>
      <c r="DEC22" s="104"/>
      <c r="DED22" s="104"/>
      <c r="DEE22" s="104"/>
      <c r="DEF22" s="104"/>
      <c r="DEG22" s="104"/>
      <c r="DEH22" s="104"/>
      <c r="DEI22" s="104"/>
      <c r="DEJ22" s="104"/>
      <c r="DEK22" s="104"/>
      <c r="DEL22" s="104"/>
      <c r="DEM22" s="104"/>
      <c r="DEN22" s="104"/>
      <c r="DEO22" s="104"/>
      <c r="DEP22" s="104"/>
      <c r="DEQ22" s="104"/>
      <c r="DER22" s="104"/>
      <c r="DES22" s="104"/>
      <c r="DET22" s="104"/>
      <c r="DEU22" s="104"/>
      <c r="DEV22" s="104"/>
      <c r="DEW22" s="104"/>
      <c r="DEX22" s="104"/>
      <c r="DEY22" s="104"/>
      <c r="DEZ22" s="104"/>
      <c r="DFA22" s="104"/>
      <c r="DFB22" s="104"/>
      <c r="DFC22" s="104"/>
      <c r="DFD22" s="104"/>
      <c r="DFE22" s="104"/>
      <c r="DFF22" s="104"/>
      <c r="DFG22" s="104"/>
      <c r="DFH22" s="104"/>
      <c r="DFI22" s="104"/>
      <c r="DFJ22" s="104"/>
      <c r="DFK22" s="104"/>
      <c r="DFL22" s="104"/>
      <c r="DFM22" s="104"/>
      <c r="DFN22" s="104"/>
      <c r="DFO22" s="104"/>
      <c r="DFP22" s="104"/>
      <c r="DFQ22" s="104"/>
      <c r="DFR22" s="104"/>
      <c r="DFS22" s="104"/>
      <c r="DFT22" s="104"/>
      <c r="DFU22" s="104"/>
      <c r="DFV22" s="104"/>
      <c r="DFW22" s="104"/>
      <c r="DFX22" s="104"/>
      <c r="DFY22" s="104"/>
      <c r="DFZ22" s="104"/>
      <c r="DGA22" s="104"/>
      <c r="DGB22" s="104"/>
      <c r="DGC22" s="104"/>
      <c r="DGD22" s="104"/>
      <c r="DGE22" s="104"/>
      <c r="DGF22" s="104"/>
      <c r="DGG22" s="104"/>
      <c r="DGH22" s="104"/>
      <c r="DGI22" s="104"/>
      <c r="DGJ22" s="104"/>
      <c r="DGK22" s="104"/>
      <c r="DGL22" s="104"/>
      <c r="DGM22" s="104"/>
      <c r="DGN22" s="104"/>
      <c r="DGO22" s="104"/>
      <c r="DGP22" s="104"/>
      <c r="DGQ22" s="104"/>
      <c r="DGR22" s="104"/>
      <c r="DGS22" s="104"/>
      <c r="DGT22" s="104"/>
      <c r="DGU22" s="104"/>
      <c r="DGV22" s="104"/>
      <c r="DGW22" s="104"/>
      <c r="DGX22" s="104"/>
      <c r="DGY22" s="104"/>
      <c r="DGZ22" s="104"/>
      <c r="DHA22" s="104"/>
      <c r="DHB22" s="104"/>
      <c r="DHC22" s="104"/>
      <c r="DHD22" s="104"/>
      <c r="DHE22" s="104"/>
      <c r="DHF22" s="104"/>
      <c r="DHG22" s="104"/>
      <c r="DHH22" s="104"/>
      <c r="DHI22" s="104"/>
      <c r="DHJ22" s="104"/>
      <c r="DHK22" s="104"/>
      <c r="DHL22" s="104"/>
      <c r="DHM22" s="104"/>
      <c r="DHN22" s="104"/>
      <c r="DHO22" s="104"/>
      <c r="DHP22" s="104"/>
      <c r="DHQ22" s="104"/>
      <c r="DHR22" s="104"/>
      <c r="DHS22" s="104"/>
      <c r="DHT22" s="104"/>
      <c r="DHU22" s="104"/>
      <c r="DHV22" s="104"/>
      <c r="DHW22" s="104"/>
      <c r="DHX22" s="104"/>
      <c r="DHY22" s="104"/>
      <c r="DHZ22" s="104"/>
      <c r="DIA22" s="104"/>
      <c r="DIB22" s="104"/>
      <c r="DIC22" s="104"/>
      <c r="DID22" s="104"/>
      <c r="DIE22" s="104"/>
      <c r="DIF22" s="104"/>
      <c r="DIG22" s="104"/>
      <c r="DIH22" s="104"/>
      <c r="DII22" s="104"/>
      <c r="DIJ22" s="104"/>
      <c r="DIK22" s="104"/>
      <c r="DIL22" s="104"/>
      <c r="DIM22" s="104"/>
      <c r="DIN22" s="104"/>
      <c r="DIO22" s="104"/>
      <c r="DIP22" s="104"/>
      <c r="DIQ22" s="104"/>
      <c r="DIR22" s="104"/>
      <c r="DIS22" s="104"/>
      <c r="DIT22" s="104"/>
      <c r="DIU22" s="104"/>
      <c r="DIV22" s="104"/>
      <c r="DIW22" s="104"/>
      <c r="DIX22" s="104"/>
      <c r="DIY22" s="104"/>
      <c r="DIZ22" s="104"/>
      <c r="DJA22" s="104"/>
      <c r="DJB22" s="104"/>
      <c r="DJC22" s="104"/>
      <c r="DJD22" s="104"/>
      <c r="DJE22" s="104"/>
      <c r="DJF22" s="104"/>
      <c r="DJG22" s="104"/>
      <c r="DJH22" s="104"/>
      <c r="DJI22" s="104"/>
      <c r="DJJ22" s="104"/>
      <c r="DJK22" s="104"/>
      <c r="DJL22" s="104"/>
      <c r="DJM22" s="104"/>
      <c r="DJN22" s="104"/>
      <c r="DJO22" s="104"/>
      <c r="DJP22" s="104"/>
      <c r="DJQ22" s="104"/>
      <c r="DJR22" s="104"/>
      <c r="DJS22" s="104"/>
      <c r="DJT22" s="104"/>
      <c r="DJU22" s="104"/>
      <c r="DJV22" s="104"/>
      <c r="DJW22" s="104"/>
      <c r="DJX22" s="104"/>
      <c r="DJY22" s="104"/>
      <c r="DJZ22" s="104"/>
      <c r="DKA22" s="104"/>
      <c r="DKB22" s="104"/>
      <c r="DKC22" s="104"/>
      <c r="DKD22" s="104"/>
      <c r="DKE22" s="104"/>
      <c r="DKF22" s="104"/>
      <c r="DKG22" s="104"/>
      <c r="DKH22" s="104"/>
      <c r="DKI22" s="104"/>
      <c r="DKJ22" s="104"/>
      <c r="DKK22" s="104"/>
      <c r="DKL22" s="104"/>
      <c r="DKM22" s="104"/>
      <c r="DKN22" s="104"/>
      <c r="DKO22" s="104"/>
      <c r="DKP22" s="104"/>
      <c r="DKQ22" s="104"/>
      <c r="DKR22" s="104"/>
      <c r="DKS22" s="104"/>
      <c r="DKT22" s="104"/>
      <c r="DKU22" s="104"/>
      <c r="DKV22" s="104"/>
      <c r="DKW22" s="104"/>
      <c r="DKX22" s="104"/>
      <c r="DKY22" s="104"/>
      <c r="DKZ22" s="104"/>
      <c r="DLA22" s="104"/>
      <c r="DLB22" s="104"/>
      <c r="DLC22" s="104"/>
      <c r="DLD22" s="104"/>
      <c r="DLE22" s="104"/>
      <c r="DLF22" s="104"/>
      <c r="DLG22" s="104"/>
      <c r="DLH22" s="104"/>
      <c r="DLI22" s="104"/>
      <c r="DLJ22" s="104"/>
      <c r="DLK22" s="104"/>
      <c r="DLL22" s="104"/>
      <c r="DLM22" s="104"/>
      <c r="DLN22" s="104"/>
      <c r="DLO22" s="104"/>
      <c r="DLP22" s="104"/>
      <c r="DLQ22" s="104"/>
      <c r="DLR22" s="104"/>
      <c r="DLS22" s="104"/>
      <c r="DLT22" s="104"/>
      <c r="DLU22" s="104"/>
      <c r="DLV22" s="104"/>
      <c r="DLW22" s="104"/>
      <c r="DLX22" s="104"/>
      <c r="DLY22" s="104"/>
      <c r="DLZ22" s="104"/>
      <c r="DMA22" s="104"/>
      <c r="DMB22" s="104"/>
      <c r="DMC22" s="104"/>
      <c r="DMD22" s="104"/>
      <c r="DME22" s="104"/>
      <c r="DMF22" s="104"/>
      <c r="DMG22" s="104"/>
      <c r="DMH22" s="104"/>
      <c r="DMI22" s="104"/>
      <c r="DMJ22" s="104"/>
      <c r="DMK22" s="104"/>
      <c r="DML22" s="104"/>
      <c r="DMM22" s="104"/>
      <c r="DMN22" s="104"/>
      <c r="DMO22" s="104"/>
      <c r="DMP22" s="104"/>
      <c r="DMQ22" s="104"/>
      <c r="DMR22" s="104"/>
      <c r="DMS22" s="104"/>
      <c r="DMT22" s="104"/>
      <c r="DMU22" s="104"/>
      <c r="DMV22" s="104"/>
      <c r="DMW22" s="104"/>
      <c r="DMX22" s="104"/>
      <c r="DMY22" s="104"/>
      <c r="DMZ22" s="104"/>
      <c r="DNA22" s="104"/>
      <c r="DNB22" s="104"/>
      <c r="DNC22" s="104"/>
      <c r="DND22" s="104"/>
      <c r="DNE22" s="104"/>
      <c r="DNF22" s="104"/>
      <c r="DNG22" s="104"/>
      <c r="DNH22" s="104"/>
      <c r="DNI22" s="104"/>
      <c r="DNJ22" s="104"/>
      <c r="DNK22" s="104"/>
      <c r="DNL22" s="104"/>
      <c r="DNM22" s="104"/>
      <c r="DNN22" s="104"/>
      <c r="DNO22" s="104"/>
      <c r="DNP22" s="104"/>
      <c r="DNQ22" s="104"/>
      <c r="DNR22" s="104"/>
      <c r="DNS22" s="104"/>
      <c r="DNT22" s="104"/>
      <c r="DNU22" s="104"/>
      <c r="DNV22" s="104"/>
      <c r="DNW22" s="104"/>
      <c r="DNX22" s="104"/>
      <c r="DNY22" s="104"/>
      <c r="DNZ22" s="104"/>
      <c r="DOA22" s="104"/>
      <c r="DOB22" s="104"/>
      <c r="DOC22" s="104"/>
      <c r="DOD22" s="104"/>
      <c r="DOE22" s="104"/>
      <c r="DOF22" s="104"/>
      <c r="DOG22" s="104"/>
      <c r="DOH22" s="104"/>
      <c r="DOI22" s="104"/>
      <c r="DOJ22" s="104"/>
      <c r="DOK22" s="104"/>
      <c r="DOL22" s="104"/>
      <c r="DOM22" s="104"/>
      <c r="DON22" s="104"/>
      <c r="DOO22" s="104"/>
      <c r="DOP22" s="104"/>
      <c r="DOQ22" s="104"/>
      <c r="DOR22" s="104"/>
      <c r="DOS22" s="104"/>
      <c r="DOT22" s="104"/>
      <c r="DOU22" s="104"/>
      <c r="DOV22" s="104"/>
      <c r="DOW22" s="104"/>
      <c r="DOX22" s="104"/>
      <c r="DOY22" s="104"/>
      <c r="DOZ22" s="104"/>
      <c r="DPA22" s="104"/>
      <c r="DPB22" s="104"/>
      <c r="DPC22" s="104"/>
      <c r="DPD22" s="104"/>
      <c r="DPE22" s="104"/>
      <c r="DPF22" s="104"/>
      <c r="DPG22" s="104"/>
      <c r="DPH22" s="104"/>
      <c r="DPI22" s="104"/>
      <c r="DPJ22" s="104"/>
      <c r="DPK22" s="104"/>
      <c r="DPL22" s="104"/>
      <c r="DPM22" s="104"/>
      <c r="DPN22" s="104"/>
      <c r="DPO22" s="104"/>
      <c r="DPP22" s="104"/>
      <c r="DPQ22" s="104"/>
      <c r="DPR22" s="104"/>
      <c r="DPS22" s="104"/>
      <c r="DPT22" s="104"/>
      <c r="DPU22" s="104"/>
      <c r="DPV22" s="104"/>
      <c r="DPW22" s="104"/>
      <c r="DPX22" s="104"/>
      <c r="DPY22" s="104"/>
      <c r="DPZ22" s="104"/>
      <c r="DQA22" s="104"/>
      <c r="DQB22" s="104"/>
      <c r="DQC22" s="104"/>
      <c r="DQD22" s="104"/>
      <c r="DQE22" s="104"/>
      <c r="DQF22" s="104"/>
      <c r="DQG22" s="104"/>
      <c r="DQH22" s="104"/>
      <c r="DQI22" s="104"/>
      <c r="DQJ22" s="104"/>
      <c r="DQK22" s="104"/>
      <c r="DQL22" s="104"/>
      <c r="DQM22" s="104"/>
      <c r="DQN22" s="104"/>
      <c r="DQO22" s="104"/>
      <c r="DQP22" s="104"/>
      <c r="DQQ22" s="104"/>
      <c r="DQR22" s="104"/>
      <c r="DQS22" s="104"/>
      <c r="DQT22" s="104"/>
      <c r="DQU22" s="104"/>
      <c r="DQV22" s="104"/>
      <c r="DQW22" s="104"/>
      <c r="DQX22" s="104"/>
      <c r="DQY22" s="104"/>
      <c r="DQZ22" s="104"/>
      <c r="DRA22" s="104"/>
      <c r="DRB22" s="104"/>
      <c r="DRC22" s="104"/>
      <c r="DRD22" s="104"/>
      <c r="DRE22" s="104"/>
      <c r="DRF22" s="104"/>
      <c r="DRG22" s="104"/>
      <c r="DRH22" s="104"/>
      <c r="DRI22" s="104"/>
      <c r="DRJ22" s="104"/>
      <c r="DRK22" s="104"/>
      <c r="DRL22" s="104"/>
      <c r="DRM22" s="104"/>
      <c r="DRN22" s="104"/>
      <c r="DRO22" s="104"/>
      <c r="DRP22" s="104"/>
      <c r="DRQ22" s="104"/>
      <c r="DRR22" s="104"/>
      <c r="DRS22" s="104"/>
      <c r="DRT22" s="104"/>
      <c r="DRU22" s="104"/>
      <c r="DRV22" s="104"/>
      <c r="DRW22" s="104"/>
      <c r="DRX22" s="104"/>
      <c r="DRY22" s="104"/>
      <c r="DRZ22" s="104"/>
      <c r="DSA22" s="104"/>
      <c r="DSB22" s="104"/>
      <c r="DSC22" s="104"/>
      <c r="DSD22" s="104"/>
      <c r="DSE22" s="104"/>
      <c r="DSF22" s="104"/>
      <c r="DSG22" s="104"/>
      <c r="DSH22" s="104"/>
      <c r="DSI22" s="104"/>
      <c r="DSJ22" s="104"/>
      <c r="DSK22" s="104"/>
      <c r="DSL22" s="104"/>
      <c r="DSM22" s="104"/>
      <c r="DSN22" s="104"/>
      <c r="DSO22" s="104"/>
      <c r="DSP22" s="104"/>
      <c r="DSQ22" s="104"/>
      <c r="DSR22" s="104"/>
      <c r="DSS22" s="104"/>
      <c r="DST22" s="104"/>
      <c r="DSU22" s="104"/>
      <c r="DSV22" s="104"/>
      <c r="DSW22" s="104"/>
      <c r="DSX22" s="104"/>
      <c r="DSY22" s="104"/>
      <c r="DSZ22" s="104"/>
      <c r="DTA22" s="104"/>
      <c r="DTB22" s="104"/>
      <c r="DTC22" s="104"/>
      <c r="DTD22" s="104"/>
      <c r="DTE22" s="104"/>
      <c r="DTF22" s="104"/>
      <c r="DTG22" s="104"/>
      <c r="DTH22" s="104"/>
      <c r="DTI22" s="104"/>
      <c r="DTJ22" s="104"/>
      <c r="DTK22" s="104"/>
      <c r="DTL22" s="104"/>
      <c r="DTM22" s="104"/>
      <c r="DTN22" s="104"/>
      <c r="DTO22" s="104"/>
      <c r="DTP22" s="104"/>
      <c r="DTQ22" s="104"/>
      <c r="DTR22" s="104"/>
      <c r="DTS22" s="104"/>
      <c r="DTT22" s="104"/>
      <c r="DTU22" s="104"/>
      <c r="DTV22" s="104"/>
      <c r="DTW22" s="104"/>
      <c r="DTX22" s="104"/>
      <c r="DTY22" s="104"/>
      <c r="DTZ22" s="104"/>
      <c r="DUA22" s="104"/>
      <c r="DUB22" s="104"/>
      <c r="DUC22" s="104"/>
      <c r="DUD22" s="104"/>
      <c r="DUE22" s="104"/>
      <c r="DUF22" s="104"/>
      <c r="DUG22" s="104"/>
      <c r="DUH22" s="104"/>
      <c r="DUI22" s="104"/>
      <c r="DUJ22" s="104"/>
      <c r="DUK22" s="104"/>
      <c r="DUL22" s="104"/>
      <c r="DUM22" s="104"/>
      <c r="DUN22" s="104"/>
      <c r="DUO22" s="104"/>
      <c r="DUP22" s="104"/>
      <c r="DUQ22" s="104"/>
      <c r="DUR22" s="104"/>
      <c r="DUS22" s="104"/>
      <c r="DUT22" s="104"/>
      <c r="DUU22" s="104"/>
      <c r="DUV22" s="104"/>
      <c r="DUW22" s="104"/>
      <c r="DUX22" s="104"/>
      <c r="DUY22" s="104"/>
      <c r="DUZ22" s="104"/>
      <c r="DVA22" s="104"/>
      <c r="DVB22" s="104"/>
      <c r="DVC22" s="104"/>
      <c r="DVD22" s="104"/>
      <c r="DVE22" s="104"/>
      <c r="DVF22" s="104"/>
      <c r="DVG22" s="104"/>
      <c r="DVH22" s="104"/>
      <c r="DVI22" s="104"/>
      <c r="DVJ22" s="104"/>
      <c r="DVK22" s="104"/>
      <c r="DVL22" s="104"/>
      <c r="DVM22" s="104"/>
      <c r="DVN22" s="104"/>
      <c r="DVO22" s="104"/>
      <c r="DVP22" s="104"/>
      <c r="DVQ22" s="104"/>
      <c r="DVR22" s="104"/>
      <c r="DVS22" s="104"/>
      <c r="DVT22" s="104"/>
      <c r="DVU22" s="104"/>
      <c r="DVV22" s="104"/>
      <c r="DVW22" s="104"/>
      <c r="DVX22" s="104"/>
      <c r="DVY22" s="104"/>
      <c r="DVZ22" s="104"/>
      <c r="DWA22" s="104"/>
      <c r="DWB22" s="104"/>
      <c r="DWC22" s="104"/>
      <c r="DWD22" s="104"/>
      <c r="DWE22" s="104"/>
      <c r="DWF22" s="104"/>
      <c r="DWG22" s="104"/>
      <c r="DWH22" s="104"/>
      <c r="DWI22" s="104"/>
      <c r="DWJ22" s="104"/>
      <c r="DWK22" s="104"/>
      <c r="DWL22" s="104"/>
      <c r="DWM22" s="104"/>
      <c r="DWN22" s="104"/>
      <c r="DWO22" s="104"/>
      <c r="DWP22" s="104"/>
      <c r="DWQ22" s="104"/>
      <c r="DWR22" s="104"/>
      <c r="DWS22" s="104"/>
      <c r="DWT22" s="104"/>
      <c r="DWU22" s="104"/>
      <c r="DWV22" s="104"/>
      <c r="DWW22" s="104"/>
      <c r="DWX22" s="104"/>
      <c r="DWY22" s="104"/>
      <c r="DWZ22" s="104"/>
      <c r="DXA22" s="104"/>
      <c r="DXB22" s="104"/>
      <c r="DXC22" s="104"/>
      <c r="DXD22" s="104"/>
      <c r="DXE22" s="104"/>
      <c r="DXF22" s="104"/>
      <c r="DXG22" s="104"/>
      <c r="DXH22" s="104"/>
      <c r="DXI22" s="104"/>
      <c r="DXJ22" s="104"/>
      <c r="DXK22" s="104"/>
      <c r="DXL22" s="104"/>
      <c r="DXM22" s="104"/>
      <c r="DXN22" s="104"/>
      <c r="DXO22" s="104"/>
      <c r="DXP22" s="104"/>
      <c r="DXQ22" s="104"/>
      <c r="DXR22" s="104"/>
      <c r="DXS22" s="104"/>
      <c r="DXT22" s="104"/>
      <c r="DXU22" s="104"/>
      <c r="DXV22" s="104"/>
      <c r="DXW22" s="104"/>
      <c r="DXX22" s="104"/>
      <c r="DXY22" s="104"/>
      <c r="DXZ22" s="104"/>
      <c r="DYA22" s="104"/>
      <c r="DYB22" s="104"/>
      <c r="DYC22" s="104"/>
      <c r="DYD22" s="104"/>
      <c r="DYE22" s="104"/>
      <c r="DYF22" s="104"/>
      <c r="DYG22" s="104"/>
      <c r="DYH22" s="104"/>
      <c r="DYI22" s="104"/>
      <c r="DYJ22" s="104"/>
      <c r="DYK22" s="104"/>
      <c r="DYL22" s="104"/>
      <c r="DYM22" s="104"/>
      <c r="DYN22" s="104"/>
      <c r="DYO22" s="104"/>
      <c r="DYP22" s="104"/>
      <c r="DYQ22" s="104"/>
      <c r="DYR22" s="104"/>
      <c r="DYS22" s="104"/>
      <c r="DYT22" s="104"/>
      <c r="DYU22" s="104"/>
      <c r="DYV22" s="104"/>
      <c r="DYW22" s="104"/>
      <c r="DYX22" s="104"/>
      <c r="DYY22" s="104"/>
      <c r="DYZ22" s="104"/>
      <c r="DZA22" s="104"/>
      <c r="DZB22" s="104"/>
      <c r="DZC22" s="104"/>
      <c r="DZD22" s="104"/>
      <c r="DZE22" s="104"/>
      <c r="DZF22" s="104"/>
      <c r="DZG22" s="104"/>
      <c r="DZH22" s="104"/>
      <c r="DZI22" s="104"/>
      <c r="DZJ22" s="104"/>
      <c r="DZK22" s="104"/>
      <c r="DZL22" s="104"/>
      <c r="DZM22" s="104"/>
      <c r="DZN22" s="104"/>
      <c r="DZO22" s="104"/>
      <c r="DZP22" s="104"/>
      <c r="DZQ22" s="104"/>
      <c r="DZR22" s="104"/>
      <c r="DZS22" s="104"/>
      <c r="DZT22" s="104"/>
      <c r="DZU22" s="104"/>
      <c r="DZV22" s="104"/>
      <c r="DZW22" s="104"/>
      <c r="DZX22" s="104"/>
      <c r="DZY22" s="104"/>
      <c r="DZZ22" s="104"/>
      <c r="EAA22" s="104"/>
      <c r="EAB22" s="104"/>
      <c r="EAC22" s="104"/>
      <c r="EAD22" s="104"/>
      <c r="EAE22" s="104"/>
      <c r="EAF22" s="104"/>
      <c r="EAG22" s="104"/>
      <c r="EAH22" s="104"/>
      <c r="EAI22" s="104"/>
      <c r="EAJ22" s="104"/>
      <c r="EAK22" s="104"/>
      <c r="EAL22" s="104"/>
      <c r="EAM22" s="104"/>
      <c r="EAN22" s="104"/>
      <c r="EAO22" s="104"/>
      <c r="EAP22" s="104"/>
      <c r="EAQ22" s="104"/>
      <c r="EAR22" s="104"/>
      <c r="EAS22" s="104"/>
      <c r="EAT22" s="104"/>
      <c r="EAU22" s="104"/>
      <c r="EAV22" s="104"/>
      <c r="EAW22" s="104"/>
      <c r="EAX22" s="104"/>
      <c r="EAY22" s="104"/>
      <c r="EAZ22" s="104"/>
      <c r="EBA22" s="104"/>
      <c r="EBB22" s="104"/>
      <c r="EBC22" s="104"/>
      <c r="EBD22" s="104"/>
      <c r="EBE22" s="104"/>
      <c r="EBF22" s="104"/>
      <c r="EBG22" s="104"/>
      <c r="EBH22" s="104"/>
      <c r="EBI22" s="104"/>
      <c r="EBJ22" s="104"/>
      <c r="EBK22" s="104"/>
      <c r="EBL22" s="104"/>
      <c r="EBM22" s="104"/>
      <c r="EBN22" s="104"/>
      <c r="EBO22" s="104"/>
      <c r="EBP22" s="104"/>
      <c r="EBQ22" s="104"/>
      <c r="EBR22" s="104"/>
      <c r="EBS22" s="104"/>
      <c r="EBT22" s="104"/>
      <c r="EBU22" s="104"/>
      <c r="EBV22" s="104"/>
      <c r="EBW22" s="104"/>
      <c r="EBX22" s="104"/>
      <c r="EBY22" s="104"/>
      <c r="EBZ22" s="104"/>
      <c r="ECA22" s="104"/>
      <c r="ECB22" s="104"/>
      <c r="ECC22" s="104"/>
      <c r="ECD22" s="104"/>
      <c r="ECE22" s="104"/>
      <c r="ECF22" s="104"/>
      <c r="ECG22" s="104"/>
      <c r="ECH22" s="104"/>
      <c r="ECI22" s="104"/>
      <c r="ECJ22" s="104"/>
      <c r="ECK22" s="104"/>
      <c r="ECL22" s="104"/>
      <c r="ECM22" s="104"/>
      <c r="ECN22" s="104"/>
      <c r="ECO22" s="104"/>
      <c r="ECP22" s="104"/>
      <c r="ECQ22" s="104"/>
      <c r="ECR22" s="104"/>
      <c r="ECS22" s="104"/>
      <c r="ECT22" s="104"/>
      <c r="ECU22" s="104"/>
      <c r="ECV22" s="104"/>
      <c r="ECW22" s="104"/>
      <c r="ECX22" s="104"/>
      <c r="ECY22" s="104"/>
      <c r="ECZ22" s="104"/>
      <c r="EDA22" s="104"/>
      <c r="EDB22" s="104"/>
      <c r="EDC22" s="104"/>
      <c r="EDD22" s="104"/>
      <c r="EDE22" s="104"/>
      <c r="EDF22" s="104"/>
      <c r="EDG22" s="104"/>
      <c r="EDH22" s="104"/>
      <c r="EDI22" s="104"/>
      <c r="EDJ22" s="104"/>
      <c r="EDK22" s="104"/>
      <c r="EDL22" s="104"/>
      <c r="EDM22" s="104"/>
      <c r="EDN22" s="104"/>
      <c r="EDO22" s="104"/>
      <c r="EDP22" s="104"/>
      <c r="EDQ22" s="104"/>
      <c r="EDR22" s="104"/>
      <c r="EDS22" s="104"/>
      <c r="EDT22" s="104"/>
      <c r="EDU22" s="104"/>
      <c r="EDV22" s="104"/>
      <c r="EDW22" s="104"/>
      <c r="EDX22" s="104"/>
      <c r="EDY22" s="104"/>
      <c r="EDZ22" s="104"/>
      <c r="EEA22" s="104"/>
      <c r="EEB22" s="104"/>
      <c r="EEC22" s="104"/>
      <c r="EED22" s="104"/>
      <c r="EEE22" s="104"/>
      <c r="EEF22" s="104"/>
      <c r="EEG22" s="104"/>
      <c r="EEH22" s="104"/>
      <c r="EEI22" s="104"/>
      <c r="EEJ22" s="104"/>
      <c r="EEK22" s="104"/>
      <c r="EEL22" s="104"/>
      <c r="EEM22" s="104"/>
      <c r="EEN22" s="104"/>
      <c r="EEO22" s="104"/>
      <c r="EEP22" s="104"/>
      <c r="EEQ22" s="104"/>
      <c r="EER22" s="104"/>
      <c r="EES22" s="104"/>
      <c r="EET22" s="104"/>
      <c r="EEU22" s="104"/>
      <c r="EEV22" s="104"/>
      <c r="EEW22" s="104"/>
      <c r="EEX22" s="104"/>
      <c r="EEY22" s="104"/>
      <c r="EEZ22" s="104"/>
      <c r="EFA22" s="104"/>
      <c r="EFB22" s="104"/>
      <c r="EFC22" s="104"/>
      <c r="EFD22" s="104"/>
      <c r="EFE22" s="104"/>
      <c r="EFF22" s="104"/>
      <c r="EFG22" s="104"/>
      <c r="EFH22" s="104"/>
      <c r="EFI22" s="104"/>
      <c r="EFJ22" s="104"/>
      <c r="EFK22" s="104"/>
      <c r="EFL22" s="104"/>
      <c r="EFM22" s="104"/>
      <c r="EFN22" s="104"/>
      <c r="EFO22" s="104"/>
      <c r="EFP22" s="104"/>
      <c r="EFQ22" s="104"/>
      <c r="EFR22" s="104"/>
      <c r="EFS22" s="104"/>
      <c r="EFT22" s="104"/>
      <c r="EFU22" s="104"/>
      <c r="EFV22" s="104"/>
      <c r="EFW22" s="104"/>
      <c r="EFX22" s="104"/>
      <c r="EFY22" s="104"/>
      <c r="EFZ22" s="104"/>
      <c r="EGA22" s="104"/>
      <c r="EGB22" s="104"/>
      <c r="EGC22" s="104"/>
      <c r="EGD22" s="104"/>
      <c r="EGE22" s="104"/>
      <c r="EGF22" s="104"/>
      <c r="EGG22" s="104"/>
      <c r="EGH22" s="104"/>
      <c r="EGI22" s="104"/>
      <c r="EGJ22" s="104"/>
      <c r="EGK22" s="104"/>
      <c r="EGL22" s="104"/>
      <c r="EGM22" s="104"/>
      <c r="EGN22" s="104"/>
      <c r="EGO22" s="104"/>
      <c r="EGP22" s="104"/>
      <c r="EGQ22" s="104"/>
      <c r="EGR22" s="104"/>
      <c r="EGS22" s="104"/>
      <c r="EGT22" s="104"/>
      <c r="EGU22" s="104"/>
      <c r="EGV22" s="104"/>
      <c r="EGW22" s="104"/>
      <c r="EGX22" s="104"/>
      <c r="EGY22" s="104"/>
      <c r="EGZ22" s="104"/>
      <c r="EHA22" s="104"/>
      <c r="EHB22" s="104"/>
      <c r="EHC22" s="104"/>
      <c r="EHD22" s="104"/>
      <c r="EHE22" s="104"/>
      <c r="EHF22" s="104"/>
      <c r="EHG22" s="104"/>
      <c r="EHH22" s="104"/>
      <c r="EHI22" s="104"/>
      <c r="EHJ22" s="104"/>
      <c r="EHK22" s="104"/>
      <c r="EHL22" s="104"/>
      <c r="EHM22" s="104"/>
      <c r="EHN22" s="104"/>
      <c r="EHO22" s="104"/>
      <c r="EHP22" s="104"/>
      <c r="EHQ22" s="104"/>
      <c r="EHR22" s="104"/>
      <c r="EHS22" s="104"/>
      <c r="EHT22" s="104"/>
      <c r="EHU22" s="104"/>
      <c r="EHV22" s="104"/>
      <c r="EHW22" s="104"/>
      <c r="EHX22" s="104"/>
      <c r="EHY22" s="104"/>
      <c r="EHZ22" s="104"/>
      <c r="EIA22" s="104"/>
      <c r="EIB22" s="104"/>
      <c r="EIC22" s="104"/>
      <c r="EID22" s="104"/>
      <c r="EIE22" s="104"/>
      <c r="EIF22" s="104"/>
      <c r="EIG22" s="104"/>
      <c r="EIH22" s="104"/>
      <c r="EII22" s="104"/>
      <c r="EIJ22" s="104"/>
      <c r="EIK22" s="104"/>
      <c r="EIL22" s="104"/>
      <c r="EIM22" s="104"/>
      <c r="EIN22" s="104"/>
      <c r="EIO22" s="104"/>
      <c r="EIP22" s="104"/>
      <c r="EIQ22" s="104"/>
      <c r="EIR22" s="104"/>
      <c r="EIS22" s="104"/>
      <c r="EIT22" s="104"/>
      <c r="EIU22" s="104"/>
      <c r="EIV22" s="104"/>
      <c r="EIW22" s="104"/>
      <c r="EIX22" s="104"/>
      <c r="EIY22" s="104"/>
      <c r="EIZ22" s="104"/>
      <c r="EJA22" s="104"/>
      <c r="EJB22" s="104"/>
      <c r="EJC22" s="104"/>
      <c r="EJD22" s="104"/>
      <c r="EJE22" s="104"/>
      <c r="EJF22" s="104"/>
      <c r="EJG22" s="104"/>
      <c r="EJH22" s="104"/>
      <c r="EJI22" s="104"/>
      <c r="EJJ22" s="104"/>
      <c r="EJK22" s="104"/>
      <c r="EJL22" s="104"/>
      <c r="EJM22" s="104"/>
      <c r="EJN22" s="104"/>
      <c r="EJO22" s="104"/>
      <c r="EJP22" s="104"/>
      <c r="EJQ22" s="104"/>
      <c r="EJR22" s="104"/>
      <c r="EJS22" s="104"/>
      <c r="EJT22" s="104"/>
      <c r="EJU22" s="104"/>
      <c r="EJV22" s="104"/>
      <c r="EJW22" s="104"/>
      <c r="EJX22" s="104"/>
      <c r="EJY22" s="104"/>
      <c r="EJZ22" s="104"/>
      <c r="EKA22" s="104"/>
      <c r="EKB22" s="104"/>
      <c r="EKC22" s="104"/>
      <c r="EKD22" s="104"/>
      <c r="EKE22" s="104"/>
      <c r="EKF22" s="104"/>
      <c r="EKG22" s="104"/>
      <c r="EKH22" s="104"/>
      <c r="EKI22" s="104"/>
      <c r="EKJ22" s="104"/>
      <c r="EKK22" s="104"/>
      <c r="EKL22" s="104"/>
      <c r="EKM22" s="104"/>
      <c r="EKN22" s="104"/>
      <c r="EKO22" s="104"/>
      <c r="EKP22" s="104"/>
      <c r="EKQ22" s="104"/>
      <c r="EKR22" s="104"/>
      <c r="EKS22" s="104"/>
      <c r="EKT22" s="104"/>
      <c r="EKU22" s="104"/>
      <c r="EKV22" s="104"/>
      <c r="EKW22" s="104"/>
      <c r="EKX22" s="104"/>
      <c r="EKY22" s="104"/>
      <c r="EKZ22" s="104"/>
      <c r="ELA22" s="104"/>
      <c r="ELB22" s="104"/>
      <c r="ELC22" s="104"/>
      <c r="ELD22" s="104"/>
      <c r="ELE22" s="104"/>
      <c r="ELF22" s="104"/>
      <c r="ELG22" s="104"/>
      <c r="ELH22" s="104"/>
      <c r="ELI22" s="104"/>
      <c r="ELJ22" s="104"/>
      <c r="ELK22" s="104"/>
      <c r="ELL22" s="104"/>
      <c r="ELM22" s="104"/>
      <c r="ELN22" s="104"/>
      <c r="ELO22" s="104"/>
      <c r="ELP22" s="104"/>
      <c r="ELQ22" s="104"/>
      <c r="ELR22" s="104"/>
      <c r="ELS22" s="104"/>
      <c r="ELT22" s="104"/>
      <c r="ELU22" s="104"/>
      <c r="ELV22" s="104"/>
      <c r="ELW22" s="104"/>
      <c r="ELX22" s="104"/>
      <c r="ELY22" s="104"/>
      <c r="ELZ22" s="104"/>
      <c r="EMA22" s="104"/>
      <c r="EMB22" s="104"/>
      <c r="EMC22" s="104"/>
      <c r="EMD22" s="104"/>
      <c r="EME22" s="104"/>
      <c r="EMF22" s="104"/>
      <c r="EMG22" s="104"/>
      <c r="EMH22" s="104"/>
      <c r="EMI22" s="104"/>
      <c r="EMJ22" s="104"/>
      <c r="EMK22" s="104"/>
      <c r="EML22" s="104"/>
      <c r="EMM22" s="104"/>
      <c r="EMN22" s="104"/>
      <c r="EMO22" s="104"/>
      <c r="EMP22" s="104"/>
      <c r="EMQ22" s="104"/>
      <c r="EMR22" s="104"/>
      <c r="EMS22" s="104"/>
      <c r="EMT22" s="104"/>
      <c r="EMU22" s="104"/>
      <c r="EMV22" s="104"/>
      <c r="EMW22" s="104"/>
      <c r="EMX22" s="104"/>
      <c r="EMY22" s="104"/>
      <c r="EMZ22" s="104"/>
      <c r="ENA22" s="104"/>
      <c r="ENB22" s="104"/>
      <c r="ENC22" s="104"/>
      <c r="END22" s="104"/>
      <c r="ENE22" s="104"/>
      <c r="ENF22" s="104"/>
      <c r="ENG22" s="104"/>
      <c r="ENH22" s="104"/>
      <c r="ENI22" s="104"/>
      <c r="ENJ22" s="104"/>
      <c r="ENK22" s="104"/>
      <c r="ENL22" s="104"/>
      <c r="ENM22" s="104"/>
      <c r="ENN22" s="104"/>
      <c r="ENO22" s="104"/>
      <c r="ENP22" s="104"/>
      <c r="ENQ22" s="104"/>
      <c r="ENR22" s="104"/>
      <c r="ENS22" s="104"/>
      <c r="ENT22" s="104"/>
      <c r="ENU22" s="104"/>
      <c r="ENV22" s="104"/>
      <c r="ENW22" s="104"/>
      <c r="ENX22" s="104"/>
      <c r="ENY22" s="104"/>
      <c r="ENZ22" s="104"/>
      <c r="EOA22" s="104"/>
      <c r="EOB22" s="104"/>
      <c r="EOC22" s="104"/>
      <c r="EOD22" s="104"/>
      <c r="EOE22" s="104"/>
      <c r="EOF22" s="104"/>
      <c r="EOG22" s="104"/>
      <c r="EOH22" s="104"/>
      <c r="EOI22" s="104"/>
      <c r="EOJ22" s="104"/>
      <c r="EOK22" s="104"/>
      <c r="EOL22" s="104"/>
      <c r="EOM22" s="104"/>
      <c r="EON22" s="104"/>
      <c r="EOO22" s="104"/>
      <c r="EOP22" s="104"/>
      <c r="EOQ22" s="104"/>
      <c r="EOR22" s="104"/>
      <c r="EOS22" s="104"/>
      <c r="EOT22" s="104"/>
      <c r="EOU22" s="104"/>
      <c r="EOV22" s="104"/>
      <c r="EOW22" s="104"/>
      <c r="EOX22" s="104"/>
      <c r="EOY22" s="104"/>
      <c r="EOZ22" s="104"/>
      <c r="EPA22" s="104"/>
      <c r="EPB22" s="104"/>
      <c r="EPC22" s="104"/>
      <c r="EPD22" s="104"/>
      <c r="EPE22" s="104"/>
      <c r="EPF22" s="104"/>
      <c r="EPG22" s="104"/>
      <c r="EPH22" s="104"/>
      <c r="EPI22" s="104"/>
      <c r="EPJ22" s="104"/>
      <c r="EPK22" s="104"/>
      <c r="EPL22" s="104"/>
      <c r="EPM22" s="104"/>
      <c r="EPN22" s="104"/>
      <c r="EPO22" s="104"/>
      <c r="EPP22" s="104"/>
      <c r="EPQ22" s="104"/>
      <c r="EPR22" s="104"/>
      <c r="EPS22" s="104"/>
      <c r="EPT22" s="104"/>
      <c r="EPU22" s="104"/>
      <c r="EPV22" s="104"/>
      <c r="EPW22" s="104"/>
      <c r="EPX22" s="104"/>
      <c r="EPY22" s="104"/>
      <c r="EPZ22" s="104"/>
      <c r="EQA22" s="104"/>
      <c r="EQB22" s="104"/>
      <c r="EQC22" s="104"/>
      <c r="EQD22" s="104"/>
      <c r="EQE22" s="104"/>
      <c r="EQF22" s="104"/>
      <c r="EQG22" s="104"/>
      <c r="EQH22" s="104"/>
      <c r="EQI22" s="104"/>
      <c r="EQJ22" s="104"/>
      <c r="EQK22" s="104"/>
      <c r="EQL22" s="104"/>
      <c r="EQM22" s="104"/>
      <c r="EQN22" s="104"/>
      <c r="EQO22" s="104"/>
      <c r="EQP22" s="104"/>
      <c r="EQQ22" s="104"/>
      <c r="EQR22" s="104"/>
      <c r="EQS22" s="104"/>
      <c r="EQT22" s="104"/>
      <c r="EQU22" s="104"/>
      <c r="EQV22" s="104"/>
      <c r="EQW22" s="104"/>
      <c r="EQX22" s="104"/>
      <c r="EQY22" s="104"/>
      <c r="EQZ22" s="104"/>
      <c r="ERA22" s="104"/>
      <c r="ERB22" s="104"/>
      <c r="ERC22" s="104"/>
      <c r="ERD22" s="104"/>
      <c r="ERE22" s="104"/>
      <c r="ERF22" s="104"/>
      <c r="ERG22" s="104"/>
      <c r="ERH22" s="104"/>
      <c r="ERI22" s="104"/>
      <c r="ERJ22" s="104"/>
      <c r="ERK22" s="104"/>
      <c r="ERL22" s="104"/>
      <c r="ERM22" s="104"/>
      <c r="ERN22" s="104"/>
      <c r="ERO22" s="104"/>
      <c r="ERP22" s="104"/>
      <c r="ERQ22" s="104"/>
      <c r="ERR22" s="104"/>
      <c r="ERS22" s="104"/>
      <c r="ERT22" s="104"/>
      <c r="ERU22" s="104"/>
      <c r="ERV22" s="104"/>
      <c r="ERW22" s="104"/>
      <c r="ERX22" s="104"/>
      <c r="ERY22" s="104"/>
      <c r="ERZ22" s="104"/>
      <c r="ESA22" s="104"/>
      <c r="ESB22" s="104"/>
      <c r="ESC22" s="104"/>
      <c r="ESD22" s="104"/>
      <c r="ESE22" s="104"/>
      <c r="ESF22" s="104"/>
      <c r="ESG22" s="104"/>
      <c r="ESH22" s="104"/>
      <c r="ESI22" s="104"/>
      <c r="ESJ22" s="104"/>
      <c r="ESK22" s="104"/>
      <c r="ESL22" s="104"/>
      <c r="ESM22" s="104"/>
      <c r="ESN22" s="104"/>
      <c r="ESO22" s="104"/>
      <c r="ESP22" s="104"/>
      <c r="ESQ22" s="104"/>
      <c r="ESR22" s="104"/>
      <c r="ESS22" s="104"/>
      <c r="EST22" s="104"/>
      <c r="ESU22" s="104"/>
      <c r="ESV22" s="104"/>
      <c r="ESW22" s="104"/>
      <c r="ESX22" s="104"/>
      <c r="ESY22" s="104"/>
      <c r="ESZ22" s="104"/>
      <c r="ETA22" s="104"/>
      <c r="ETB22" s="104"/>
      <c r="ETC22" s="104"/>
      <c r="ETD22" s="104"/>
      <c r="ETE22" s="104"/>
      <c r="ETF22" s="104"/>
      <c r="ETG22" s="104"/>
      <c r="ETH22" s="104"/>
      <c r="ETI22" s="104"/>
      <c r="ETJ22" s="104"/>
      <c r="ETK22" s="104"/>
      <c r="ETL22" s="104"/>
      <c r="ETM22" s="104"/>
      <c r="ETN22" s="104"/>
      <c r="ETO22" s="104"/>
      <c r="ETP22" s="104"/>
      <c r="ETQ22" s="104"/>
      <c r="ETR22" s="104"/>
      <c r="ETS22" s="104"/>
      <c r="ETT22" s="104"/>
      <c r="ETU22" s="104"/>
      <c r="ETV22" s="104"/>
      <c r="ETW22" s="104"/>
      <c r="ETX22" s="104"/>
      <c r="ETY22" s="104"/>
      <c r="ETZ22" s="104"/>
      <c r="EUA22" s="104"/>
      <c r="EUB22" s="104"/>
      <c r="EUC22" s="104"/>
      <c r="EUD22" s="104"/>
      <c r="EUE22" s="104"/>
      <c r="EUF22" s="104"/>
      <c r="EUG22" s="104"/>
      <c r="EUH22" s="104"/>
      <c r="EUI22" s="104"/>
      <c r="EUJ22" s="104"/>
      <c r="EUK22" s="104"/>
      <c r="EUL22" s="104"/>
      <c r="EUM22" s="104"/>
      <c r="EUN22" s="104"/>
      <c r="EUO22" s="104"/>
      <c r="EUP22" s="104"/>
      <c r="EUQ22" s="104"/>
      <c r="EUR22" s="104"/>
      <c r="EUS22" s="104"/>
      <c r="EUT22" s="104"/>
      <c r="EUU22" s="104"/>
      <c r="EUV22" s="104"/>
      <c r="EUW22" s="104"/>
      <c r="EUX22" s="104"/>
      <c r="EUY22" s="104"/>
      <c r="EUZ22" s="104"/>
      <c r="EVA22" s="104"/>
      <c r="EVB22" s="104"/>
      <c r="EVC22" s="104"/>
      <c r="EVD22" s="104"/>
      <c r="EVE22" s="104"/>
      <c r="EVF22" s="104"/>
      <c r="EVG22" s="104"/>
      <c r="EVH22" s="104"/>
      <c r="EVI22" s="104"/>
      <c r="EVJ22" s="104"/>
      <c r="EVK22" s="104"/>
      <c r="EVL22" s="104"/>
      <c r="EVM22" s="104"/>
      <c r="EVN22" s="104"/>
      <c r="EVO22" s="104"/>
      <c r="EVP22" s="104"/>
      <c r="EVQ22" s="104"/>
      <c r="EVR22" s="104"/>
      <c r="EVS22" s="104"/>
      <c r="EVT22" s="104"/>
      <c r="EVU22" s="104"/>
      <c r="EVV22" s="104"/>
      <c r="EVW22" s="104"/>
      <c r="EVX22" s="104"/>
      <c r="EVY22" s="104"/>
      <c r="EVZ22" s="104"/>
      <c r="EWA22" s="104"/>
      <c r="EWB22" s="104"/>
      <c r="EWC22" s="104"/>
      <c r="EWD22" s="104"/>
      <c r="EWE22" s="104"/>
      <c r="EWF22" s="104"/>
      <c r="EWG22" s="104"/>
      <c r="EWH22" s="104"/>
      <c r="EWI22" s="104"/>
      <c r="EWJ22" s="104"/>
      <c r="EWK22" s="104"/>
      <c r="EWL22" s="104"/>
      <c r="EWM22" s="104"/>
      <c r="EWN22" s="104"/>
      <c r="EWO22" s="104"/>
      <c r="EWP22" s="104"/>
      <c r="EWQ22" s="104"/>
      <c r="EWR22" s="104"/>
      <c r="EWS22" s="104"/>
      <c r="EWT22" s="104"/>
      <c r="EWU22" s="104"/>
      <c r="EWV22" s="104"/>
      <c r="EWW22" s="104"/>
      <c r="EWX22" s="104"/>
      <c r="EWY22" s="104"/>
      <c r="EWZ22" s="104"/>
      <c r="EXA22" s="104"/>
      <c r="EXB22" s="104"/>
      <c r="EXC22" s="104"/>
      <c r="EXD22" s="104"/>
      <c r="EXE22" s="104"/>
      <c r="EXF22" s="104"/>
      <c r="EXG22" s="104"/>
      <c r="EXH22" s="104"/>
      <c r="EXI22" s="104"/>
      <c r="EXJ22" s="104"/>
      <c r="EXK22" s="104"/>
      <c r="EXL22" s="104"/>
      <c r="EXM22" s="104"/>
      <c r="EXN22" s="104"/>
      <c r="EXO22" s="104"/>
      <c r="EXP22" s="104"/>
      <c r="EXQ22" s="104"/>
      <c r="EXR22" s="104"/>
      <c r="EXS22" s="104"/>
      <c r="EXT22" s="104"/>
      <c r="EXU22" s="104"/>
      <c r="EXV22" s="104"/>
      <c r="EXW22" s="104"/>
      <c r="EXX22" s="104"/>
      <c r="EXY22" s="104"/>
      <c r="EXZ22" s="104"/>
      <c r="EYA22" s="104"/>
      <c r="EYB22" s="104"/>
      <c r="EYC22" s="104"/>
      <c r="EYD22" s="104"/>
      <c r="EYE22" s="104"/>
      <c r="EYF22" s="104"/>
      <c r="EYG22" s="104"/>
      <c r="EYH22" s="104"/>
      <c r="EYI22" s="104"/>
      <c r="EYJ22" s="104"/>
      <c r="EYK22" s="104"/>
      <c r="EYL22" s="104"/>
      <c r="EYM22" s="104"/>
      <c r="EYN22" s="104"/>
      <c r="EYO22" s="104"/>
      <c r="EYP22" s="104"/>
      <c r="EYQ22" s="104"/>
      <c r="EYR22" s="104"/>
      <c r="EYS22" s="104"/>
      <c r="EYT22" s="104"/>
      <c r="EYU22" s="104"/>
      <c r="EYV22" s="104"/>
      <c r="EYW22" s="104"/>
      <c r="EYX22" s="104"/>
      <c r="EYY22" s="104"/>
      <c r="EYZ22" s="104"/>
      <c r="EZA22" s="104"/>
      <c r="EZB22" s="104"/>
      <c r="EZC22" s="104"/>
      <c r="EZD22" s="104"/>
      <c r="EZE22" s="104"/>
      <c r="EZF22" s="104"/>
      <c r="EZG22" s="104"/>
      <c r="EZH22" s="104"/>
      <c r="EZI22" s="104"/>
      <c r="EZJ22" s="104"/>
      <c r="EZK22" s="104"/>
      <c r="EZL22" s="104"/>
      <c r="EZM22" s="104"/>
      <c r="EZN22" s="104"/>
      <c r="EZO22" s="104"/>
      <c r="EZP22" s="104"/>
      <c r="EZQ22" s="104"/>
      <c r="EZR22" s="104"/>
      <c r="EZS22" s="104"/>
      <c r="EZT22" s="104"/>
      <c r="EZU22" s="104"/>
      <c r="EZV22" s="104"/>
      <c r="EZW22" s="104"/>
      <c r="EZX22" s="104"/>
      <c r="EZY22" s="104"/>
      <c r="EZZ22" s="104"/>
      <c r="FAA22" s="104"/>
      <c r="FAB22" s="104"/>
      <c r="FAC22" s="104"/>
      <c r="FAD22" s="104"/>
      <c r="FAE22" s="104"/>
      <c r="FAF22" s="104"/>
      <c r="FAG22" s="104"/>
      <c r="FAH22" s="104"/>
      <c r="FAI22" s="104"/>
      <c r="FAJ22" s="104"/>
      <c r="FAK22" s="104"/>
      <c r="FAL22" s="104"/>
      <c r="FAM22" s="104"/>
      <c r="FAN22" s="104"/>
      <c r="FAO22" s="104"/>
      <c r="FAP22" s="104"/>
      <c r="FAQ22" s="104"/>
      <c r="FAR22" s="104"/>
      <c r="FAS22" s="104"/>
      <c r="FAT22" s="104"/>
      <c r="FAU22" s="104"/>
      <c r="FAV22" s="104"/>
      <c r="FAW22" s="104"/>
      <c r="FAX22" s="104"/>
      <c r="FAY22" s="104"/>
      <c r="FAZ22" s="104"/>
      <c r="FBA22" s="104"/>
      <c r="FBB22" s="104"/>
      <c r="FBC22" s="104"/>
      <c r="FBD22" s="104"/>
      <c r="FBE22" s="104"/>
      <c r="FBF22" s="104"/>
      <c r="FBG22" s="104"/>
      <c r="FBH22" s="104"/>
      <c r="FBI22" s="104"/>
      <c r="FBJ22" s="104"/>
      <c r="FBK22" s="104"/>
      <c r="FBL22" s="104"/>
      <c r="FBM22" s="104"/>
      <c r="FBN22" s="104"/>
      <c r="FBO22" s="104"/>
      <c r="FBP22" s="104"/>
      <c r="FBQ22" s="104"/>
      <c r="FBR22" s="104"/>
      <c r="FBS22" s="104"/>
      <c r="FBT22" s="104"/>
      <c r="FBU22" s="104"/>
      <c r="FBV22" s="104"/>
      <c r="FBW22" s="104"/>
      <c r="FBX22" s="104"/>
      <c r="FBY22" s="104"/>
      <c r="FBZ22" s="104"/>
      <c r="FCA22" s="104"/>
      <c r="FCB22" s="104"/>
      <c r="FCC22" s="104"/>
      <c r="FCD22" s="104"/>
      <c r="FCE22" s="104"/>
      <c r="FCF22" s="104"/>
      <c r="FCG22" s="104"/>
      <c r="FCH22" s="104"/>
      <c r="FCI22" s="104"/>
      <c r="FCJ22" s="104"/>
      <c r="FCK22" s="104"/>
      <c r="FCL22" s="104"/>
      <c r="FCM22" s="104"/>
      <c r="FCN22" s="104"/>
      <c r="FCO22" s="104"/>
      <c r="FCP22" s="104"/>
      <c r="FCQ22" s="104"/>
      <c r="FCR22" s="104"/>
      <c r="FCS22" s="104"/>
      <c r="FCT22" s="104"/>
      <c r="FCU22" s="104"/>
      <c r="FCV22" s="104"/>
      <c r="FCW22" s="104"/>
      <c r="FCX22" s="104"/>
      <c r="FCY22" s="104"/>
      <c r="FCZ22" s="104"/>
      <c r="FDA22" s="104"/>
      <c r="FDB22" s="104"/>
      <c r="FDC22" s="104"/>
      <c r="FDD22" s="104"/>
      <c r="FDE22" s="104"/>
      <c r="FDF22" s="104"/>
      <c r="FDG22" s="104"/>
      <c r="FDH22" s="104"/>
      <c r="FDI22" s="104"/>
      <c r="FDJ22" s="104"/>
      <c r="FDK22" s="104"/>
      <c r="FDL22" s="104"/>
      <c r="FDM22" s="104"/>
      <c r="FDN22" s="104"/>
      <c r="FDO22" s="104"/>
      <c r="FDP22" s="104"/>
      <c r="FDQ22" s="104"/>
      <c r="FDR22" s="104"/>
      <c r="FDS22" s="104"/>
      <c r="FDT22" s="104"/>
      <c r="FDU22" s="104"/>
      <c r="FDV22" s="104"/>
      <c r="FDW22" s="104"/>
      <c r="FDX22" s="104"/>
      <c r="FDY22" s="104"/>
      <c r="FDZ22" s="104"/>
      <c r="FEA22" s="104"/>
      <c r="FEB22" s="104"/>
      <c r="FEC22" s="104"/>
      <c r="FED22" s="104"/>
      <c r="FEE22" s="104"/>
      <c r="FEF22" s="104"/>
      <c r="FEG22" s="104"/>
      <c r="FEH22" s="104"/>
      <c r="FEI22" s="104"/>
      <c r="FEJ22" s="104"/>
      <c r="FEK22" s="104"/>
      <c r="FEL22" s="104"/>
      <c r="FEM22" s="104"/>
      <c r="FEN22" s="104"/>
      <c r="FEO22" s="104"/>
      <c r="FEP22" s="104"/>
      <c r="FEQ22" s="104"/>
      <c r="FER22" s="104"/>
      <c r="FES22" s="104"/>
      <c r="FET22" s="104"/>
      <c r="FEU22" s="104"/>
      <c r="FEV22" s="104"/>
      <c r="FEW22" s="104"/>
      <c r="FEX22" s="104"/>
      <c r="FEY22" s="104"/>
      <c r="FEZ22" s="104"/>
      <c r="FFA22" s="104"/>
      <c r="FFB22" s="104"/>
      <c r="FFC22" s="104"/>
      <c r="FFD22" s="104"/>
      <c r="FFE22" s="104"/>
      <c r="FFF22" s="104"/>
      <c r="FFG22" s="104"/>
      <c r="FFH22" s="104"/>
      <c r="FFI22" s="104"/>
      <c r="FFJ22" s="104"/>
      <c r="FFK22" s="104"/>
      <c r="FFL22" s="104"/>
      <c r="FFM22" s="104"/>
      <c r="FFN22" s="104"/>
      <c r="FFO22" s="104"/>
      <c r="FFP22" s="104"/>
      <c r="FFQ22" s="104"/>
      <c r="FFR22" s="104"/>
      <c r="FFS22" s="104"/>
      <c r="FFT22" s="104"/>
      <c r="FFU22" s="104"/>
      <c r="FFV22" s="104"/>
      <c r="FFW22" s="104"/>
      <c r="FFX22" s="104"/>
      <c r="FFY22" s="104"/>
      <c r="FFZ22" s="104"/>
      <c r="FGA22" s="104"/>
      <c r="FGB22" s="104"/>
      <c r="FGC22" s="104"/>
      <c r="FGD22" s="104"/>
      <c r="FGE22" s="104"/>
      <c r="FGF22" s="104"/>
      <c r="FGG22" s="104"/>
      <c r="FGH22" s="104"/>
      <c r="FGI22" s="104"/>
      <c r="FGJ22" s="104"/>
      <c r="FGK22" s="104"/>
      <c r="FGL22" s="104"/>
      <c r="FGM22" s="104"/>
      <c r="FGN22" s="104"/>
      <c r="FGO22" s="104"/>
      <c r="FGP22" s="104"/>
      <c r="FGQ22" s="104"/>
      <c r="FGR22" s="104"/>
      <c r="FGS22" s="104"/>
      <c r="FGT22" s="104"/>
      <c r="FGU22" s="104"/>
      <c r="FGV22" s="104"/>
      <c r="FGW22" s="104"/>
      <c r="FGX22" s="104"/>
      <c r="FGY22" s="104"/>
      <c r="FGZ22" s="104"/>
      <c r="FHA22" s="104"/>
      <c r="FHB22" s="104"/>
      <c r="FHC22" s="104"/>
      <c r="FHD22" s="104"/>
      <c r="FHE22" s="104"/>
      <c r="FHF22" s="104"/>
      <c r="FHG22" s="104"/>
      <c r="FHH22" s="104"/>
      <c r="FHI22" s="104"/>
      <c r="FHJ22" s="104"/>
      <c r="FHK22" s="104"/>
      <c r="FHL22" s="104"/>
      <c r="FHM22" s="104"/>
      <c r="FHN22" s="104"/>
      <c r="FHO22" s="104"/>
      <c r="FHP22" s="104"/>
      <c r="FHQ22" s="104"/>
      <c r="FHR22" s="104"/>
      <c r="FHS22" s="104"/>
      <c r="FHT22" s="104"/>
      <c r="FHU22" s="104"/>
      <c r="FHV22" s="104"/>
      <c r="FHW22" s="104"/>
      <c r="FHX22" s="104"/>
      <c r="FHY22" s="104"/>
      <c r="FHZ22" s="104"/>
      <c r="FIA22" s="104"/>
      <c r="FIB22" s="104"/>
      <c r="FIC22" s="104"/>
      <c r="FID22" s="104"/>
      <c r="FIE22" s="104"/>
      <c r="FIF22" s="104"/>
      <c r="FIG22" s="104"/>
      <c r="FIH22" s="104"/>
      <c r="FII22" s="104"/>
      <c r="FIJ22" s="104"/>
      <c r="FIK22" s="104"/>
      <c r="FIL22" s="104"/>
      <c r="FIM22" s="104"/>
      <c r="FIN22" s="104"/>
      <c r="FIO22" s="104"/>
      <c r="FIP22" s="104"/>
      <c r="FIQ22" s="104"/>
      <c r="FIR22" s="104"/>
      <c r="FIS22" s="104"/>
      <c r="FIT22" s="104"/>
      <c r="FIU22" s="104"/>
      <c r="FIV22" s="104"/>
      <c r="FIW22" s="104"/>
      <c r="FIX22" s="104"/>
      <c r="FIY22" s="104"/>
      <c r="FIZ22" s="104"/>
      <c r="FJA22" s="104"/>
      <c r="FJB22" s="104"/>
      <c r="FJC22" s="104"/>
      <c r="FJD22" s="104"/>
      <c r="FJE22" s="104"/>
      <c r="FJF22" s="104"/>
      <c r="FJG22" s="104"/>
      <c r="FJH22" s="104"/>
      <c r="FJI22" s="104"/>
      <c r="FJJ22" s="104"/>
      <c r="FJK22" s="104"/>
      <c r="FJL22" s="104"/>
      <c r="FJM22" s="104"/>
      <c r="FJN22" s="104"/>
      <c r="FJO22" s="104"/>
      <c r="FJP22" s="104"/>
      <c r="FJQ22" s="104"/>
      <c r="FJR22" s="104"/>
      <c r="FJS22" s="104"/>
      <c r="FJT22" s="104"/>
      <c r="FJU22" s="104"/>
      <c r="FJV22" s="104"/>
      <c r="FJW22" s="104"/>
      <c r="FJX22" s="104"/>
      <c r="FJY22" s="104"/>
      <c r="FJZ22" s="104"/>
      <c r="FKA22" s="104"/>
      <c r="FKB22" s="104"/>
      <c r="FKC22" s="104"/>
      <c r="FKD22" s="104"/>
      <c r="FKE22" s="104"/>
      <c r="FKF22" s="104"/>
      <c r="FKG22" s="104"/>
      <c r="FKH22" s="104"/>
      <c r="FKI22" s="104"/>
      <c r="FKJ22" s="104"/>
      <c r="FKK22" s="104"/>
      <c r="FKL22" s="104"/>
      <c r="FKM22" s="104"/>
      <c r="FKN22" s="104"/>
      <c r="FKO22" s="104"/>
      <c r="FKP22" s="104"/>
      <c r="FKQ22" s="104"/>
      <c r="FKR22" s="104"/>
      <c r="FKS22" s="104"/>
      <c r="FKT22" s="104"/>
      <c r="FKU22" s="104"/>
      <c r="FKV22" s="104"/>
      <c r="FKW22" s="104"/>
      <c r="FKX22" s="104"/>
      <c r="FKY22" s="104"/>
      <c r="FKZ22" s="104"/>
      <c r="FLA22" s="104"/>
      <c r="FLB22" s="104"/>
      <c r="FLC22" s="104"/>
      <c r="FLD22" s="104"/>
      <c r="FLE22" s="104"/>
      <c r="FLF22" s="104"/>
      <c r="FLG22" s="104"/>
      <c r="FLH22" s="104"/>
      <c r="FLI22" s="104"/>
      <c r="FLJ22" s="104"/>
      <c r="FLK22" s="104"/>
      <c r="FLL22" s="104"/>
      <c r="FLM22" s="104"/>
      <c r="FLN22" s="104"/>
      <c r="FLO22" s="104"/>
      <c r="FLP22" s="104"/>
      <c r="FLQ22" s="104"/>
      <c r="FLR22" s="104"/>
      <c r="FLS22" s="104"/>
      <c r="FLT22" s="104"/>
      <c r="FLU22" s="104"/>
      <c r="FLV22" s="104"/>
      <c r="FLW22" s="104"/>
      <c r="FLX22" s="104"/>
      <c r="FLY22" s="104"/>
      <c r="FLZ22" s="104"/>
      <c r="FMA22" s="104"/>
      <c r="FMB22" s="104"/>
      <c r="FMC22" s="104"/>
      <c r="FMD22" s="104"/>
      <c r="FME22" s="104"/>
      <c r="FMF22" s="104"/>
      <c r="FMG22" s="104"/>
      <c r="FMH22" s="104"/>
      <c r="FMI22" s="104"/>
      <c r="FMJ22" s="104"/>
      <c r="FMK22" s="104"/>
      <c r="FML22" s="104"/>
      <c r="FMM22" s="104"/>
      <c r="FMN22" s="104"/>
      <c r="FMO22" s="104"/>
      <c r="FMP22" s="104"/>
      <c r="FMQ22" s="104"/>
      <c r="FMR22" s="104"/>
      <c r="FMS22" s="104"/>
      <c r="FMT22" s="104"/>
      <c r="FMU22" s="104"/>
      <c r="FMV22" s="104"/>
      <c r="FMW22" s="104"/>
      <c r="FMX22" s="104"/>
      <c r="FMY22" s="104"/>
      <c r="FMZ22" s="104"/>
      <c r="FNA22" s="104"/>
      <c r="FNB22" s="104"/>
      <c r="FNC22" s="104"/>
      <c r="FND22" s="104"/>
      <c r="FNE22" s="104"/>
      <c r="FNF22" s="104"/>
      <c r="FNG22" s="104"/>
      <c r="FNH22" s="104"/>
      <c r="FNI22" s="104"/>
      <c r="FNJ22" s="104"/>
      <c r="FNK22" s="104"/>
      <c r="FNL22" s="104"/>
      <c r="FNM22" s="104"/>
      <c r="FNN22" s="104"/>
      <c r="FNO22" s="104"/>
      <c r="FNP22" s="104"/>
      <c r="FNQ22" s="104"/>
      <c r="FNR22" s="104"/>
      <c r="FNS22" s="104"/>
      <c r="FNT22" s="104"/>
      <c r="FNU22" s="104"/>
      <c r="FNV22" s="104"/>
      <c r="FNW22" s="104"/>
      <c r="FNX22" s="104"/>
      <c r="FNY22" s="104"/>
      <c r="FNZ22" s="104"/>
      <c r="FOA22" s="104"/>
      <c r="FOB22" s="104"/>
      <c r="FOC22" s="104"/>
      <c r="FOD22" s="104"/>
      <c r="FOE22" s="104"/>
      <c r="FOF22" s="104"/>
      <c r="FOG22" s="104"/>
      <c r="FOH22" s="104"/>
      <c r="FOI22" s="104"/>
      <c r="FOJ22" s="104"/>
      <c r="FOK22" s="104"/>
      <c r="FOL22" s="104"/>
      <c r="FOM22" s="104"/>
      <c r="FON22" s="104"/>
      <c r="FOO22" s="104"/>
      <c r="FOP22" s="104"/>
      <c r="FOQ22" s="104"/>
      <c r="FOR22" s="104"/>
      <c r="FOS22" s="104"/>
      <c r="FOT22" s="104"/>
      <c r="FOU22" s="104"/>
      <c r="FOV22" s="104"/>
      <c r="FOW22" s="104"/>
      <c r="FOX22" s="104"/>
      <c r="FOY22" s="104"/>
      <c r="FOZ22" s="104"/>
      <c r="FPA22" s="104"/>
      <c r="FPB22" s="104"/>
      <c r="FPC22" s="104"/>
      <c r="FPD22" s="104"/>
      <c r="FPE22" s="104"/>
      <c r="FPF22" s="104"/>
      <c r="FPG22" s="104"/>
      <c r="FPH22" s="104"/>
      <c r="FPI22" s="104"/>
      <c r="FPJ22" s="104"/>
      <c r="FPK22" s="104"/>
      <c r="FPL22" s="104"/>
      <c r="FPM22" s="104"/>
      <c r="FPN22" s="104"/>
      <c r="FPO22" s="104"/>
      <c r="FPP22" s="104"/>
      <c r="FPQ22" s="104"/>
      <c r="FPR22" s="104"/>
      <c r="FPS22" s="104"/>
      <c r="FPT22" s="104"/>
      <c r="FPU22" s="104"/>
      <c r="FPV22" s="104"/>
      <c r="FPW22" s="104"/>
      <c r="FPX22" s="104"/>
      <c r="FPY22" s="104"/>
      <c r="FPZ22" s="104"/>
      <c r="FQA22" s="104"/>
      <c r="FQB22" s="104"/>
      <c r="FQC22" s="104"/>
      <c r="FQD22" s="104"/>
      <c r="FQE22" s="104"/>
      <c r="FQF22" s="104"/>
      <c r="FQG22" s="104"/>
      <c r="FQH22" s="104"/>
      <c r="FQI22" s="104"/>
      <c r="FQJ22" s="104"/>
      <c r="FQK22" s="104"/>
      <c r="FQL22" s="104"/>
      <c r="FQM22" s="104"/>
      <c r="FQN22" s="104"/>
      <c r="FQO22" s="104"/>
      <c r="FQP22" s="104"/>
      <c r="FQQ22" s="104"/>
      <c r="FQR22" s="104"/>
      <c r="FQS22" s="104"/>
      <c r="FQT22" s="104"/>
      <c r="FQU22" s="104"/>
      <c r="FQV22" s="104"/>
      <c r="FQW22" s="104"/>
      <c r="FQX22" s="104"/>
      <c r="FQY22" s="104"/>
      <c r="FQZ22" s="104"/>
      <c r="FRA22" s="104"/>
      <c r="FRB22" s="104"/>
      <c r="FRC22" s="104"/>
      <c r="FRD22" s="104"/>
      <c r="FRE22" s="104"/>
      <c r="FRF22" s="104"/>
      <c r="FRG22" s="104"/>
      <c r="FRH22" s="104"/>
      <c r="FRI22" s="104"/>
      <c r="FRJ22" s="104"/>
      <c r="FRK22" s="104"/>
      <c r="FRL22" s="104"/>
      <c r="FRM22" s="104"/>
      <c r="FRN22" s="104"/>
      <c r="FRO22" s="104"/>
      <c r="FRP22" s="104"/>
      <c r="FRQ22" s="104"/>
      <c r="FRR22" s="104"/>
      <c r="FRS22" s="104"/>
      <c r="FRT22" s="104"/>
      <c r="FRU22" s="104"/>
      <c r="FRV22" s="104"/>
      <c r="FRW22" s="104"/>
      <c r="FRX22" s="104"/>
      <c r="FRY22" s="104"/>
      <c r="FRZ22" s="104"/>
      <c r="FSA22" s="104"/>
      <c r="FSB22" s="104"/>
      <c r="FSC22" s="104"/>
      <c r="FSD22" s="104"/>
      <c r="FSE22" s="104"/>
      <c r="FSF22" s="104"/>
      <c r="FSG22" s="104"/>
      <c r="FSH22" s="104"/>
      <c r="FSI22" s="104"/>
      <c r="FSJ22" s="104"/>
      <c r="FSK22" s="104"/>
      <c r="FSL22" s="104"/>
      <c r="FSM22" s="104"/>
      <c r="FSN22" s="104"/>
      <c r="FSO22" s="104"/>
      <c r="FSP22" s="104"/>
      <c r="FSQ22" s="104"/>
      <c r="FSR22" s="104"/>
      <c r="FSS22" s="104"/>
      <c r="FST22" s="104"/>
      <c r="FSU22" s="104"/>
      <c r="FSV22" s="104"/>
      <c r="FSW22" s="104"/>
      <c r="FSX22" s="104"/>
      <c r="FSY22" s="104"/>
      <c r="FSZ22" s="104"/>
      <c r="FTA22" s="104"/>
      <c r="FTB22" s="104"/>
      <c r="FTC22" s="104"/>
      <c r="FTD22" s="104"/>
      <c r="FTE22" s="104"/>
      <c r="FTF22" s="104"/>
      <c r="FTG22" s="104"/>
      <c r="FTH22" s="104"/>
      <c r="FTI22" s="104"/>
      <c r="FTJ22" s="104"/>
      <c r="FTK22" s="104"/>
      <c r="FTL22" s="104"/>
      <c r="FTM22" s="104"/>
      <c r="FTN22" s="104"/>
      <c r="FTO22" s="104"/>
      <c r="FTP22" s="104"/>
      <c r="FTQ22" s="104"/>
      <c r="FTR22" s="104"/>
      <c r="FTS22" s="104"/>
      <c r="FTT22" s="104"/>
      <c r="FTU22" s="104"/>
      <c r="FTV22" s="104"/>
      <c r="FTW22" s="104"/>
      <c r="FTX22" s="104"/>
      <c r="FTY22" s="104"/>
      <c r="FTZ22" s="104"/>
      <c r="FUA22" s="104"/>
      <c r="FUB22" s="104"/>
      <c r="FUC22" s="104"/>
      <c r="FUD22" s="104"/>
      <c r="FUE22" s="104"/>
      <c r="FUF22" s="104"/>
      <c r="FUG22" s="104"/>
      <c r="FUH22" s="104"/>
      <c r="FUI22" s="104"/>
      <c r="FUJ22" s="104"/>
      <c r="FUK22" s="104"/>
      <c r="FUL22" s="104"/>
      <c r="FUM22" s="104"/>
      <c r="FUN22" s="104"/>
      <c r="FUO22" s="104"/>
      <c r="FUP22" s="104"/>
      <c r="FUQ22" s="104"/>
      <c r="FUR22" s="104"/>
      <c r="FUS22" s="104"/>
      <c r="FUT22" s="104"/>
      <c r="FUU22" s="104"/>
      <c r="FUV22" s="104"/>
      <c r="FUW22" s="104"/>
      <c r="FUX22" s="104"/>
      <c r="FUY22" s="104"/>
      <c r="FUZ22" s="104"/>
      <c r="FVA22" s="104"/>
      <c r="FVB22" s="104"/>
      <c r="FVC22" s="104"/>
      <c r="FVD22" s="104"/>
      <c r="FVE22" s="104"/>
      <c r="FVF22" s="104"/>
      <c r="FVG22" s="104"/>
      <c r="FVH22" s="104"/>
      <c r="FVI22" s="104"/>
      <c r="FVJ22" s="104"/>
      <c r="FVK22" s="104"/>
      <c r="FVL22" s="104"/>
      <c r="FVM22" s="104"/>
      <c r="FVN22" s="104"/>
      <c r="FVO22" s="104"/>
      <c r="FVP22" s="104"/>
      <c r="FVQ22" s="104"/>
      <c r="FVR22" s="104"/>
      <c r="FVS22" s="104"/>
      <c r="FVT22" s="104"/>
      <c r="FVU22" s="104"/>
      <c r="FVV22" s="104"/>
      <c r="FVW22" s="104"/>
      <c r="FVX22" s="104"/>
      <c r="FVY22" s="104"/>
      <c r="FVZ22" s="104"/>
      <c r="FWA22" s="104"/>
      <c r="FWB22" s="104"/>
      <c r="FWC22" s="104"/>
      <c r="FWD22" s="104"/>
      <c r="FWE22" s="104"/>
      <c r="FWF22" s="104"/>
      <c r="FWG22" s="104"/>
      <c r="FWH22" s="104"/>
      <c r="FWI22" s="104"/>
      <c r="FWJ22" s="104"/>
      <c r="FWK22" s="104"/>
      <c r="FWL22" s="104"/>
      <c r="FWM22" s="104"/>
      <c r="FWN22" s="104"/>
      <c r="FWO22" s="104"/>
      <c r="FWP22" s="104"/>
      <c r="FWQ22" s="104"/>
      <c r="FWR22" s="104"/>
      <c r="FWS22" s="104"/>
      <c r="FWT22" s="104"/>
      <c r="FWU22" s="104"/>
      <c r="FWV22" s="104"/>
      <c r="FWW22" s="104"/>
      <c r="FWX22" s="104"/>
      <c r="FWY22" s="104"/>
      <c r="FWZ22" s="104"/>
      <c r="FXA22" s="104"/>
      <c r="FXB22" s="104"/>
      <c r="FXC22" s="104"/>
      <c r="FXD22" s="104"/>
      <c r="FXE22" s="104"/>
      <c r="FXF22" s="104"/>
      <c r="FXG22" s="104"/>
      <c r="FXH22" s="104"/>
      <c r="FXI22" s="104"/>
      <c r="FXJ22" s="104"/>
      <c r="FXK22" s="104"/>
      <c r="FXL22" s="104"/>
      <c r="FXM22" s="104"/>
      <c r="FXN22" s="104"/>
      <c r="FXO22" s="104"/>
      <c r="FXP22" s="104"/>
      <c r="FXQ22" s="104"/>
      <c r="FXR22" s="104"/>
      <c r="FXS22" s="104"/>
      <c r="FXT22" s="104"/>
      <c r="FXU22" s="104"/>
      <c r="FXV22" s="104"/>
      <c r="FXW22" s="104"/>
      <c r="FXX22" s="104"/>
      <c r="FXY22" s="104"/>
      <c r="FXZ22" s="104"/>
      <c r="FYA22" s="104"/>
      <c r="FYB22" s="104"/>
      <c r="FYC22" s="104"/>
      <c r="FYD22" s="104"/>
      <c r="FYE22" s="104"/>
      <c r="FYF22" s="104"/>
      <c r="FYG22" s="104"/>
      <c r="FYH22" s="104"/>
      <c r="FYI22" s="104"/>
      <c r="FYJ22" s="104"/>
      <c r="FYK22" s="104"/>
      <c r="FYL22" s="104"/>
      <c r="FYM22" s="104"/>
      <c r="FYN22" s="104"/>
      <c r="FYO22" s="104"/>
      <c r="FYP22" s="104"/>
      <c r="FYQ22" s="104"/>
      <c r="FYR22" s="104"/>
      <c r="FYS22" s="104"/>
      <c r="FYT22" s="104"/>
      <c r="FYU22" s="104"/>
      <c r="FYV22" s="104"/>
      <c r="FYW22" s="104"/>
      <c r="FYX22" s="104"/>
      <c r="FYY22" s="104"/>
      <c r="FYZ22" s="104"/>
      <c r="FZA22" s="104"/>
      <c r="FZB22" s="104"/>
      <c r="FZC22" s="104"/>
      <c r="FZD22" s="104"/>
      <c r="FZE22" s="104"/>
      <c r="FZF22" s="104"/>
      <c r="FZG22" s="104"/>
      <c r="FZH22" s="104"/>
      <c r="FZI22" s="104"/>
      <c r="FZJ22" s="104"/>
      <c r="FZK22" s="104"/>
      <c r="FZL22" s="104"/>
      <c r="FZM22" s="104"/>
      <c r="FZN22" s="104"/>
      <c r="FZO22" s="104"/>
      <c r="FZP22" s="104"/>
      <c r="FZQ22" s="104"/>
      <c r="FZR22" s="104"/>
      <c r="FZS22" s="104"/>
      <c r="FZT22" s="104"/>
      <c r="FZU22" s="104"/>
      <c r="FZV22" s="104"/>
      <c r="FZW22" s="104"/>
      <c r="FZX22" s="104"/>
      <c r="FZY22" s="104"/>
      <c r="FZZ22" s="104"/>
      <c r="GAA22" s="104"/>
      <c r="GAB22" s="104"/>
      <c r="GAC22" s="104"/>
      <c r="GAD22" s="104"/>
      <c r="GAE22" s="104"/>
      <c r="GAF22" s="104"/>
      <c r="GAG22" s="104"/>
      <c r="GAH22" s="104"/>
      <c r="GAI22" s="104"/>
      <c r="GAJ22" s="104"/>
      <c r="GAK22" s="104"/>
      <c r="GAL22" s="104"/>
      <c r="GAM22" s="104"/>
      <c r="GAN22" s="104"/>
      <c r="GAO22" s="104"/>
      <c r="GAP22" s="104"/>
      <c r="GAQ22" s="104"/>
      <c r="GAR22" s="104"/>
      <c r="GAS22" s="104"/>
      <c r="GAT22" s="104"/>
      <c r="GAU22" s="104"/>
      <c r="GAV22" s="104"/>
      <c r="GAW22" s="104"/>
      <c r="GAX22" s="104"/>
      <c r="GAY22" s="104"/>
      <c r="GAZ22" s="104"/>
      <c r="GBA22" s="104"/>
      <c r="GBB22" s="104"/>
      <c r="GBC22" s="104"/>
      <c r="GBD22" s="104"/>
      <c r="GBE22" s="104"/>
      <c r="GBF22" s="104"/>
      <c r="GBG22" s="104"/>
      <c r="GBH22" s="104"/>
      <c r="GBI22" s="104"/>
      <c r="GBJ22" s="104"/>
      <c r="GBK22" s="104"/>
      <c r="GBL22" s="104"/>
      <c r="GBM22" s="104"/>
      <c r="GBN22" s="104"/>
      <c r="GBO22" s="104"/>
      <c r="GBP22" s="104"/>
      <c r="GBQ22" s="104"/>
      <c r="GBR22" s="104"/>
      <c r="GBS22" s="104"/>
      <c r="GBT22" s="104"/>
      <c r="GBU22" s="104"/>
      <c r="GBV22" s="104"/>
      <c r="GBW22" s="104"/>
      <c r="GBX22" s="104"/>
      <c r="GBY22" s="104"/>
      <c r="GBZ22" s="104"/>
      <c r="GCA22" s="104"/>
      <c r="GCB22" s="104"/>
      <c r="GCC22" s="104"/>
      <c r="GCD22" s="104"/>
      <c r="GCE22" s="104"/>
      <c r="GCF22" s="104"/>
      <c r="GCG22" s="104"/>
      <c r="GCH22" s="104"/>
      <c r="GCI22" s="104"/>
      <c r="GCJ22" s="104"/>
      <c r="GCK22" s="104"/>
      <c r="GCL22" s="104"/>
      <c r="GCM22" s="104"/>
      <c r="GCN22" s="104"/>
      <c r="GCO22" s="104"/>
      <c r="GCP22" s="104"/>
      <c r="GCQ22" s="104"/>
      <c r="GCR22" s="104"/>
      <c r="GCS22" s="104"/>
      <c r="GCT22" s="104"/>
      <c r="GCU22" s="104"/>
      <c r="GCV22" s="104"/>
      <c r="GCW22" s="104"/>
      <c r="GCX22" s="104"/>
      <c r="GCY22" s="104"/>
      <c r="GCZ22" s="104"/>
      <c r="GDA22" s="104"/>
      <c r="GDB22" s="104"/>
      <c r="GDC22" s="104"/>
      <c r="GDD22" s="104"/>
      <c r="GDE22" s="104"/>
      <c r="GDF22" s="104"/>
      <c r="GDG22" s="104"/>
      <c r="GDH22" s="104"/>
      <c r="GDI22" s="104"/>
      <c r="GDJ22" s="104"/>
      <c r="GDK22" s="104"/>
      <c r="GDL22" s="104"/>
      <c r="GDM22" s="104"/>
      <c r="GDN22" s="104"/>
      <c r="GDO22" s="104"/>
      <c r="GDP22" s="104"/>
      <c r="GDQ22" s="104"/>
      <c r="GDR22" s="104"/>
      <c r="GDS22" s="104"/>
      <c r="GDT22" s="104"/>
      <c r="GDU22" s="104"/>
      <c r="GDV22" s="104"/>
      <c r="GDW22" s="104"/>
      <c r="GDX22" s="104"/>
      <c r="GDY22" s="104"/>
      <c r="GDZ22" s="104"/>
      <c r="GEA22" s="104"/>
      <c r="GEB22" s="104"/>
      <c r="GEC22" s="104"/>
      <c r="GED22" s="104"/>
      <c r="GEE22" s="104"/>
      <c r="GEF22" s="104"/>
      <c r="GEG22" s="104"/>
      <c r="GEH22" s="104"/>
      <c r="GEI22" s="104"/>
      <c r="GEJ22" s="104"/>
      <c r="GEK22" s="104"/>
      <c r="GEL22" s="104"/>
      <c r="GEM22" s="104"/>
      <c r="GEN22" s="104"/>
      <c r="GEO22" s="104"/>
      <c r="GEP22" s="104"/>
      <c r="GEQ22" s="104"/>
      <c r="GER22" s="104"/>
      <c r="GES22" s="104"/>
      <c r="GET22" s="104"/>
      <c r="GEU22" s="104"/>
      <c r="GEV22" s="104"/>
      <c r="GEW22" s="104"/>
      <c r="GEX22" s="104"/>
      <c r="GEY22" s="104"/>
      <c r="GEZ22" s="104"/>
      <c r="GFA22" s="104"/>
      <c r="GFB22" s="104"/>
      <c r="GFC22" s="104"/>
      <c r="GFD22" s="104"/>
      <c r="GFE22" s="104"/>
      <c r="GFF22" s="104"/>
      <c r="GFG22" s="104"/>
      <c r="GFH22" s="104"/>
      <c r="GFI22" s="104"/>
      <c r="GFJ22" s="104"/>
      <c r="GFK22" s="104"/>
      <c r="GFL22" s="104"/>
      <c r="GFM22" s="104"/>
      <c r="GFN22" s="104"/>
      <c r="GFO22" s="104"/>
      <c r="GFP22" s="104"/>
      <c r="GFQ22" s="104"/>
      <c r="GFR22" s="104"/>
      <c r="GFS22" s="104"/>
      <c r="GFT22" s="104"/>
      <c r="GFU22" s="104"/>
      <c r="GFV22" s="104"/>
      <c r="GFW22" s="104"/>
      <c r="GFX22" s="104"/>
      <c r="GFY22" s="104"/>
      <c r="GFZ22" s="104"/>
      <c r="GGA22" s="104"/>
      <c r="GGB22" s="104"/>
      <c r="GGC22" s="104"/>
      <c r="GGD22" s="104"/>
      <c r="GGE22" s="104"/>
      <c r="GGF22" s="104"/>
      <c r="GGG22" s="104"/>
      <c r="GGH22" s="104"/>
      <c r="GGI22" s="104"/>
      <c r="GGJ22" s="104"/>
      <c r="GGK22" s="104"/>
      <c r="GGL22" s="104"/>
      <c r="GGM22" s="104"/>
      <c r="GGN22" s="104"/>
      <c r="GGO22" s="104"/>
      <c r="GGP22" s="104"/>
      <c r="GGQ22" s="104"/>
      <c r="GGR22" s="104"/>
      <c r="GGS22" s="104"/>
      <c r="GGT22" s="104"/>
      <c r="GGU22" s="104"/>
      <c r="GGV22" s="104"/>
      <c r="GGW22" s="104"/>
      <c r="GGX22" s="104"/>
      <c r="GGY22" s="104"/>
      <c r="GGZ22" s="104"/>
      <c r="GHA22" s="104"/>
      <c r="GHB22" s="104"/>
      <c r="GHC22" s="104"/>
      <c r="GHD22" s="104"/>
      <c r="GHE22" s="104"/>
      <c r="GHF22" s="104"/>
      <c r="GHG22" s="104"/>
      <c r="GHH22" s="104"/>
      <c r="GHI22" s="104"/>
      <c r="GHJ22" s="104"/>
      <c r="GHK22" s="104"/>
      <c r="GHL22" s="104"/>
      <c r="GHM22" s="104"/>
      <c r="GHN22" s="104"/>
      <c r="GHO22" s="104"/>
      <c r="GHP22" s="104"/>
      <c r="GHQ22" s="104"/>
      <c r="GHR22" s="104"/>
      <c r="GHS22" s="104"/>
      <c r="GHT22" s="104"/>
      <c r="GHU22" s="104"/>
      <c r="GHV22" s="104"/>
      <c r="GHW22" s="104"/>
      <c r="GHX22" s="104"/>
      <c r="GHY22" s="104"/>
      <c r="GHZ22" s="104"/>
      <c r="GIA22" s="104"/>
      <c r="GIB22" s="104"/>
      <c r="GIC22" s="104"/>
      <c r="GID22" s="104"/>
      <c r="GIE22" s="104"/>
      <c r="GIF22" s="104"/>
      <c r="GIG22" s="104"/>
      <c r="GIH22" s="104"/>
      <c r="GII22" s="104"/>
      <c r="GIJ22" s="104"/>
      <c r="GIK22" s="104"/>
      <c r="GIL22" s="104"/>
      <c r="GIM22" s="104"/>
      <c r="GIN22" s="104"/>
      <c r="GIO22" s="104"/>
      <c r="GIP22" s="104"/>
      <c r="GIQ22" s="104"/>
      <c r="GIR22" s="104"/>
      <c r="GIS22" s="104"/>
      <c r="GIT22" s="104"/>
      <c r="GIU22" s="104"/>
      <c r="GIV22" s="104"/>
      <c r="GIW22" s="104"/>
      <c r="GIX22" s="104"/>
      <c r="GIY22" s="104"/>
      <c r="GIZ22" s="104"/>
      <c r="GJA22" s="104"/>
      <c r="GJB22" s="104"/>
      <c r="GJC22" s="104"/>
      <c r="GJD22" s="104"/>
      <c r="GJE22" s="104"/>
      <c r="GJF22" s="104"/>
      <c r="GJG22" s="104"/>
      <c r="GJH22" s="104"/>
      <c r="GJI22" s="104"/>
      <c r="GJJ22" s="104"/>
      <c r="GJK22" s="104"/>
      <c r="GJL22" s="104"/>
      <c r="GJM22" s="104"/>
      <c r="GJN22" s="104"/>
      <c r="GJO22" s="104"/>
      <c r="GJP22" s="104"/>
      <c r="GJQ22" s="104"/>
      <c r="GJR22" s="104"/>
      <c r="GJS22" s="104"/>
      <c r="GJT22" s="104"/>
      <c r="GJU22" s="104"/>
      <c r="GJV22" s="104"/>
      <c r="GJW22" s="104"/>
      <c r="GJX22" s="104"/>
      <c r="GJY22" s="104"/>
      <c r="GJZ22" s="104"/>
      <c r="GKA22" s="104"/>
      <c r="GKB22" s="104"/>
      <c r="GKC22" s="104"/>
      <c r="GKD22" s="104"/>
      <c r="GKE22" s="104"/>
      <c r="GKF22" s="104"/>
      <c r="GKG22" s="104"/>
      <c r="GKH22" s="104"/>
      <c r="GKI22" s="104"/>
      <c r="GKJ22" s="104"/>
      <c r="GKK22" s="104"/>
      <c r="GKL22" s="104"/>
      <c r="GKM22" s="104"/>
      <c r="GKN22" s="104"/>
      <c r="GKO22" s="104"/>
      <c r="GKP22" s="104"/>
      <c r="GKQ22" s="104"/>
      <c r="GKR22" s="104"/>
      <c r="GKS22" s="104"/>
      <c r="GKT22" s="104"/>
      <c r="GKU22" s="104"/>
      <c r="GKV22" s="104"/>
      <c r="GKW22" s="104"/>
      <c r="GKX22" s="104"/>
      <c r="GKY22" s="104"/>
      <c r="GKZ22" s="104"/>
      <c r="GLA22" s="104"/>
      <c r="GLB22" s="104"/>
      <c r="GLC22" s="104"/>
      <c r="GLD22" s="104"/>
      <c r="GLE22" s="104"/>
      <c r="GLF22" s="104"/>
      <c r="GLG22" s="104"/>
      <c r="GLH22" s="104"/>
      <c r="GLI22" s="104"/>
      <c r="GLJ22" s="104"/>
      <c r="GLK22" s="104"/>
      <c r="GLL22" s="104"/>
      <c r="GLM22" s="104"/>
      <c r="GLN22" s="104"/>
      <c r="GLO22" s="104"/>
      <c r="GLP22" s="104"/>
      <c r="GLQ22" s="104"/>
      <c r="GLR22" s="104"/>
      <c r="GLS22" s="104"/>
      <c r="GLT22" s="104"/>
      <c r="GLU22" s="104"/>
      <c r="GLV22" s="104"/>
      <c r="GLW22" s="104"/>
      <c r="GLX22" s="104"/>
      <c r="GLY22" s="104"/>
      <c r="GLZ22" s="104"/>
      <c r="GMA22" s="104"/>
      <c r="GMB22" s="104"/>
      <c r="GMC22" s="104"/>
      <c r="GMD22" s="104"/>
      <c r="GME22" s="104"/>
      <c r="GMF22" s="104"/>
      <c r="GMG22" s="104"/>
      <c r="GMH22" s="104"/>
      <c r="GMI22" s="104"/>
      <c r="GMJ22" s="104"/>
      <c r="GMK22" s="104"/>
      <c r="GML22" s="104"/>
      <c r="GMM22" s="104"/>
      <c r="GMN22" s="104"/>
      <c r="GMO22" s="104"/>
      <c r="GMP22" s="104"/>
      <c r="GMQ22" s="104"/>
      <c r="GMR22" s="104"/>
      <c r="GMS22" s="104"/>
      <c r="GMT22" s="104"/>
      <c r="GMU22" s="104"/>
      <c r="GMV22" s="104"/>
      <c r="GMW22" s="104"/>
      <c r="GMX22" s="104"/>
      <c r="GMY22" s="104"/>
      <c r="GMZ22" s="104"/>
      <c r="GNA22" s="104"/>
      <c r="GNB22" s="104"/>
      <c r="GNC22" s="104"/>
      <c r="GND22" s="104"/>
      <c r="GNE22" s="104"/>
      <c r="GNF22" s="104"/>
      <c r="GNG22" s="104"/>
      <c r="GNH22" s="104"/>
      <c r="GNI22" s="104"/>
      <c r="GNJ22" s="104"/>
      <c r="GNK22" s="104"/>
      <c r="GNL22" s="104"/>
      <c r="GNM22" s="104"/>
      <c r="GNN22" s="104"/>
      <c r="GNO22" s="104"/>
      <c r="GNP22" s="104"/>
      <c r="GNQ22" s="104"/>
      <c r="GNR22" s="104"/>
      <c r="GNS22" s="104"/>
      <c r="GNT22" s="104"/>
      <c r="GNU22" s="104"/>
      <c r="GNV22" s="104"/>
      <c r="GNW22" s="104"/>
      <c r="GNX22" s="104"/>
      <c r="GNY22" s="104"/>
      <c r="GNZ22" s="104"/>
      <c r="GOA22" s="104"/>
      <c r="GOB22" s="104"/>
      <c r="GOC22" s="104"/>
      <c r="GOD22" s="104"/>
      <c r="GOE22" s="104"/>
      <c r="GOF22" s="104"/>
      <c r="GOG22" s="104"/>
      <c r="GOH22" s="104"/>
      <c r="GOI22" s="104"/>
      <c r="GOJ22" s="104"/>
      <c r="GOK22" s="104"/>
      <c r="GOL22" s="104"/>
      <c r="GOM22" s="104"/>
      <c r="GON22" s="104"/>
      <c r="GOO22" s="104"/>
      <c r="GOP22" s="104"/>
      <c r="GOQ22" s="104"/>
      <c r="GOR22" s="104"/>
      <c r="GOS22" s="104"/>
      <c r="GOT22" s="104"/>
      <c r="GOU22" s="104"/>
      <c r="GOV22" s="104"/>
      <c r="GOW22" s="104"/>
      <c r="GOX22" s="104"/>
      <c r="GOY22" s="104"/>
      <c r="GOZ22" s="104"/>
      <c r="GPA22" s="104"/>
      <c r="GPB22" s="104"/>
      <c r="GPC22" s="104"/>
      <c r="GPD22" s="104"/>
      <c r="GPE22" s="104"/>
      <c r="GPF22" s="104"/>
      <c r="GPG22" s="104"/>
      <c r="GPH22" s="104"/>
      <c r="GPI22" s="104"/>
      <c r="GPJ22" s="104"/>
      <c r="GPK22" s="104"/>
      <c r="GPL22" s="104"/>
      <c r="GPM22" s="104"/>
      <c r="GPN22" s="104"/>
      <c r="GPO22" s="104"/>
      <c r="GPP22" s="104"/>
      <c r="GPQ22" s="104"/>
      <c r="GPR22" s="104"/>
      <c r="GPS22" s="104"/>
      <c r="GPT22" s="104"/>
      <c r="GPU22" s="104"/>
      <c r="GPV22" s="104"/>
      <c r="GPW22" s="104"/>
      <c r="GPX22" s="104"/>
      <c r="GPY22" s="104"/>
      <c r="GPZ22" s="104"/>
      <c r="GQA22" s="104"/>
      <c r="GQB22" s="104"/>
      <c r="GQC22" s="104"/>
      <c r="GQD22" s="104"/>
      <c r="GQE22" s="104"/>
      <c r="GQF22" s="104"/>
      <c r="GQG22" s="104"/>
      <c r="GQH22" s="104"/>
      <c r="GQI22" s="104"/>
      <c r="GQJ22" s="104"/>
      <c r="GQK22" s="104"/>
      <c r="GQL22" s="104"/>
      <c r="GQM22" s="104"/>
      <c r="GQN22" s="104"/>
      <c r="GQO22" s="104"/>
      <c r="GQP22" s="104"/>
      <c r="GQQ22" s="104"/>
      <c r="GQR22" s="104"/>
      <c r="GQS22" s="104"/>
      <c r="GQT22" s="104"/>
      <c r="GQU22" s="104"/>
      <c r="GQV22" s="104"/>
      <c r="GQW22" s="104"/>
      <c r="GQX22" s="104"/>
      <c r="GQY22" s="104"/>
      <c r="GQZ22" s="104"/>
      <c r="GRA22" s="104"/>
      <c r="GRB22" s="104"/>
      <c r="GRC22" s="104"/>
      <c r="GRD22" s="104"/>
      <c r="GRE22" s="104"/>
      <c r="GRF22" s="104"/>
      <c r="GRG22" s="104"/>
      <c r="GRH22" s="104"/>
      <c r="GRI22" s="104"/>
      <c r="GRJ22" s="104"/>
      <c r="GRK22" s="104"/>
      <c r="GRL22" s="104"/>
      <c r="GRM22" s="104"/>
      <c r="GRN22" s="104"/>
      <c r="GRO22" s="104"/>
      <c r="GRP22" s="104"/>
      <c r="GRQ22" s="104"/>
      <c r="GRR22" s="104"/>
      <c r="GRS22" s="104"/>
      <c r="GRT22" s="104"/>
      <c r="GRU22" s="104"/>
      <c r="GRV22" s="104"/>
      <c r="GRW22" s="104"/>
      <c r="GRX22" s="104"/>
      <c r="GRY22" s="104"/>
      <c r="GRZ22" s="104"/>
      <c r="GSA22" s="104"/>
      <c r="GSB22" s="104"/>
      <c r="GSC22" s="104"/>
      <c r="GSD22" s="104"/>
      <c r="GSE22" s="104"/>
      <c r="GSF22" s="104"/>
      <c r="GSG22" s="104"/>
      <c r="GSH22" s="104"/>
      <c r="GSI22" s="104"/>
      <c r="GSJ22" s="104"/>
      <c r="GSK22" s="104"/>
      <c r="GSL22" s="104"/>
      <c r="GSM22" s="104"/>
      <c r="GSN22" s="104"/>
      <c r="GSO22" s="104"/>
      <c r="GSP22" s="104"/>
      <c r="GSQ22" s="104"/>
      <c r="GSR22" s="104"/>
      <c r="GSS22" s="104"/>
      <c r="GST22" s="104"/>
      <c r="GSU22" s="104"/>
      <c r="GSV22" s="104"/>
      <c r="GSW22" s="104"/>
      <c r="GSX22" s="104"/>
      <c r="GSY22" s="104"/>
      <c r="GSZ22" s="104"/>
      <c r="GTA22" s="104"/>
      <c r="GTB22" s="104"/>
      <c r="GTC22" s="104"/>
      <c r="GTD22" s="104"/>
      <c r="GTE22" s="104"/>
      <c r="GTF22" s="104"/>
      <c r="GTG22" s="104"/>
      <c r="GTH22" s="104"/>
      <c r="GTI22" s="104"/>
      <c r="GTJ22" s="104"/>
      <c r="GTK22" s="104"/>
      <c r="GTL22" s="104"/>
      <c r="GTM22" s="104"/>
      <c r="GTN22" s="104"/>
      <c r="GTO22" s="104"/>
      <c r="GTP22" s="104"/>
      <c r="GTQ22" s="104"/>
      <c r="GTR22" s="104"/>
      <c r="GTS22" s="104"/>
      <c r="GTT22" s="104"/>
      <c r="GTU22" s="104"/>
      <c r="GTV22" s="104"/>
      <c r="GTW22" s="104"/>
      <c r="GTX22" s="104"/>
      <c r="GTY22" s="104"/>
      <c r="GTZ22" s="104"/>
      <c r="GUA22" s="104"/>
      <c r="GUB22" s="104"/>
      <c r="GUC22" s="104"/>
      <c r="GUD22" s="104"/>
      <c r="GUE22" s="104"/>
      <c r="GUF22" s="104"/>
      <c r="GUG22" s="104"/>
      <c r="GUH22" s="104"/>
      <c r="GUI22" s="104"/>
      <c r="GUJ22" s="104"/>
      <c r="GUK22" s="104"/>
      <c r="GUL22" s="104"/>
      <c r="GUM22" s="104"/>
      <c r="GUN22" s="104"/>
      <c r="GUO22" s="104"/>
      <c r="GUP22" s="104"/>
      <c r="GUQ22" s="104"/>
      <c r="GUR22" s="104"/>
      <c r="GUS22" s="104"/>
      <c r="GUT22" s="104"/>
      <c r="GUU22" s="104"/>
      <c r="GUV22" s="104"/>
      <c r="GUW22" s="104"/>
      <c r="GUX22" s="104"/>
      <c r="GUY22" s="104"/>
      <c r="GUZ22" s="104"/>
      <c r="GVA22" s="104"/>
      <c r="GVB22" s="104"/>
      <c r="GVC22" s="104"/>
      <c r="GVD22" s="104"/>
      <c r="GVE22" s="104"/>
      <c r="GVF22" s="104"/>
      <c r="GVG22" s="104"/>
      <c r="GVH22" s="104"/>
      <c r="GVI22" s="104"/>
      <c r="GVJ22" s="104"/>
      <c r="GVK22" s="104"/>
      <c r="GVL22" s="104"/>
      <c r="GVM22" s="104"/>
      <c r="GVN22" s="104"/>
      <c r="GVO22" s="104"/>
      <c r="GVP22" s="104"/>
      <c r="GVQ22" s="104"/>
      <c r="GVR22" s="104"/>
      <c r="GVS22" s="104"/>
      <c r="GVT22" s="104"/>
      <c r="GVU22" s="104"/>
      <c r="GVV22" s="104"/>
      <c r="GVW22" s="104"/>
      <c r="GVX22" s="104"/>
      <c r="GVY22" s="104"/>
      <c r="GVZ22" s="104"/>
      <c r="GWA22" s="104"/>
      <c r="GWB22" s="104"/>
      <c r="GWC22" s="104"/>
      <c r="GWD22" s="104"/>
      <c r="GWE22" s="104"/>
      <c r="GWF22" s="104"/>
      <c r="GWG22" s="104"/>
      <c r="GWH22" s="104"/>
      <c r="GWI22" s="104"/>
      <c r="GWJ22" s="104"/>
      <c r="GWK22" s="104"/>
      <c r="GWL22" s="104"/>
      <c r="GWM22" s="104"/>
      <c r="GWN22" s="104"/>
      <c r="GWO22" s="104"/>
      <c r="GWP22" s="104"/>
      <c r="GWQ22" s="104"/>
      <c r="GWR22" s="104"/>
      <c r="GWS22" s="104"/>
      <c r="GWT22" s="104"/>
      <c r="GWU22" s="104"/>
      <c r="GWV22" s="104"/>
      <c r="GWW22" s="104"/>
      <c r="GWX22" s="104"/>
      <c r="GWY22" s="104"/>
      <c r="GWZ22" s="104"/>
      <c r="GXA22" s="104"/>
      <c r="GXB22" s="104"/>
      <c r="GXC22" s="104"/>
      <c r="GXD22" s="104"/>
      <c r="GXE22" s="104"/>
      <c r="GXF22" s="104"/>
      <c r="GXG22" s="104"/>
      <c r="GXH22" s="104"/>
      <c r="GXI22" s="104"/>
      <c r="GXJ22" s="104"/>
      <c r="GXK22" s="104"/>
      <c r="GXL22" s="104"/>
      <c r="GXM22" s="104"/>
      <c r="GXN22" s="104"/>
      <c r="GXO22" s="104"/>
      <c r="GXP22" s="104"/>
      <c r="GXQ22" s="104"/>
      <c r="GXR22" s="104"/>
      <c r="GXS22" s="104"/>
      <c r="GXT22" s="104"/>
      <c r="GXU22" s="104"/>
      <c r="GXV22" s="104"/>
      <c r="GXW22" s="104"/>
      <c r="GXX22" s="104"/>
      <c r="GXY22" s="104"/>
      <c r="GXZ22" s="104"/>
      <c r="GYA22" s="104"/>
      <c r="GYB22" s="104"/>
      <c r="GYC22" s="104"/>
      <c r="GYD22" s="104"/>
      <c r="GYE22" s="104"/>
      <c r="GYF22" s="104"/>
      <c r="GYG22" s="104"/>
      <c r="GYH22" s="104"/>
      <c r="GYI22" s="104"/>
      <c r="GYJ22" s="104"/>
      <c r="GYK22" s="104"/>
      <c r="GYL22" s="104"/>
      <c r="GYM22" s="104"/>
      <c r="GYN22" s="104"/>
      <c r="GYO22" s="104"/>
      <c r="GYP22" s="104"/>
      <c r="GYQ22" s="104"/>
      <c r="GYR22" s="104"/>
      <c r="GYS22" s="104"/>
      <c r="GYT22" s="104"/>
      <c r="GYU22" s="104"/>
      <c r="GYV22" s="104"/>
      <c r="GYW22" s="104"/>
      <c r="GYX22" s="104"/>
      <c r="GYY22" s="104"/>
      <c r="GYZ22" s="104"/>
      <c r="GZA22" s="104"/>
      <c r="GZB22" s="104"/>
      <c r="GZC22" s="104"/>
      <c r="GZD22" s="104"/>
      <c r="GZE22" s="104"/>
      <c r="GZF22" s="104"/>
      <c r="GZG22" s="104"/>
      <c r="GZH22" s="104"/>
      <c r="GZI22" s="104"/>
      <c r="GZJ22" s="104"/>
      <c r="GZK22" s="104"/>
      <c r="GZL22" s="104"/>
      <c r="GZM22" s="104"/>
      <c r="GZN22" s="104"/>
      <c r="GZO22" s="104"/>
      <c r="GZP22" s="104"/>
      <c r="GZQ22" s="104"/>
      <c r="GZR22" s="104"/>
      <c r="GZS22" s="104"/>
      <c r="GZT22" s="104"/>
      <c r="GZU22" s="104"/>
      <c r="GZV22" s="104"/>
      <c r="GZW22" s="104"/>
      <c r="GZX22" s="104"/>
      <c r="GZY22" s="104"/>
      <c r="GZZ22" s="104"/>
      <c r="HAA22" s="104"/>
      <c r="HAB22" s="104"/>
      <c r="HAC22" s="104"/>
      <c r="HAD22" s="104"/>
      <c r="HAE22" s="104"/>
      <c r="HAF22" s="104"/>
      <c r="HAG22" s="104"/>
      <c r="HAH22" s="104"/>
      <c r="HAI22" s="104"/>
      <c r="HAJ22" s="104"/>
      <c r="HAK22" s="104"/>
      <c r="HAL22" s="104"/>
      <c r="HAM22" s="104"/>
      <c r="HAN22" s="104"/>
      <c r="HAO22" s="104"/>
      <c r="HAP22" s="104"/>
      <c r="HAQ22" s="104"/>
      <c r="HAR22" s="104"/>
      <c r="HAS22" s="104"/>
      <c r="HAT22" s="104"/>
      <c r="HAU22" s="104"/>
      <c r="HAV22" s="104"/>
      <c r="HAW22" s="104"/>
      <c r="HAX22" s="104"/>
      <c r="HAY22" s="104"/>
      <c r="HAZ22" s="104"/>
      <c r="HBA22" s="104"/>
      <c r="HBB22" s="104"/>
      <c r="HBC22" s="104"/>
      <c r="HBD22" s="104"/>
      <c r="HBE22" s="104"/>
      <c r="HBF22" s="104"/>
      <c r="HBG22" s="104"/>
      <c r="HBH22" s="104"/>
      <c r="HBI22" s="104"/>
      <c r="HBJ22" s="104"/>
      <c r="HBK22" s="104"/>
      <c r="HBL22" s="104"/>
      <c r="HBM22" s="104"/>
      <c r="HBN22" s="104"/>
      <c r="HBO22" s="104"/>
      <c r="HBP22" s="104"/>
      <c r="HBQ22" s="104"/>
      <c r="HBR22" s="104"/>
      <c r="HBS22" s="104"/>
      <c r="HBT22" s="104"/>
      <c r="HBU22" s="104"/>
      <c r="HBV22" s="104"/>
      <c r="HBW22" s="104"/>
      <c r="HBX22" s="104"/>
      <c r="HBY22" s="104"/>
      <c r="HBZ22" s="104"/>
      <c r="HCA22" s="104"/>
      <c r="HCB22" s="104"/>
      <c r="HCC22" s="104"/>
      <c r="HCD22" s="104"/>
      <c r="HCE22" s="104"/>
      <c r="HCF22" s="104"/>
      <c r="HCG22" s="104"/>
      <c r="HCH22" s="104"/>
      <c r="HCI22" s="104"/>
      <c r="HCJ22" s="104"/>
      <c r="HCK22" s="104"/>
      <c r="HCL22" s="104"/>
      <c r="HCM22" s="104"/>
      <c r="HCN22" s="104"/>
      <c r="HCO22" s="104"/>
      <c r="HCP22" s="104"/>
      <c r="HCQ22" s="104"/>
      <c r="HCR22" s="104"/>
      <c r="HCS22" s="104"/>
      <c r="HCT22" s="104"/>
      <c r="HCU22" s="104"/>
      <c r="HCV22" s="104"/>
      <c r="HCW22" s="104"/>
      <c r="HCX22" s="104"/>
      <c r="HCY22" s="104"/>
      <c r="HCZ22" s="104"/>
      <c r="HDA22" s="104"/>
      <c r="HDB22" s="104"/>
      <c r="HDC22" s="104"/>
      <c r="HDD22" s="104"/>
      <c r="HDE22" s="104"/>
      <c r="HDF22" s="104"/>
      <c r="HDG22" s="104"/>
      <c r="HDH22" s="104"/>
      <c r="HDI22" s="104"/>
      <c r="HDJ22" s="104"/>
      <c r="HDK22" s="104"/>
      <c r="HDL22" s="104"/>
      <c r="HDM22" s="104"/>
      <c r="HDN22" s="104"/>
      <c r="HDO22" s="104"/>
      <c r="HDP22" s="104"/>
      <c r="HDQ22" s="104"/>
      <c r="HDR22" s="104"/>
      <c r="HDS22" s="104"/>
      <c r="HDT22" s="104"/>
      <c r="HDU22" s="104"/>
      <c r="HDV22" s="104"/>
      <c r="HDW22" s="104"/>
      <c r="HDX22" s="104"/>
      <c r="HDY22" s="104"/>
      <c r="HDZ22" s="104"/>
      <c r="HEA22" s="104"/>
      <c r="HEB22" s="104"/>
      <c r="HEC22" s="104"/>
      <c r="HED22" s="104"/>
      <c r="HEE22" s="104"/>
      <c r="HEF22" s="104"/>
      <c r="HEG22" s="104"/>
      <c r="HEH22" s="104"/>
      <c r="HEI22" s="104"/>
      <c r="HEJ22" s="104"/>
      <c r="HEK22" s="104"/>
      <c r="HEL22" s="104"/>
      <c r="HEM22" s="104"/>
      <c r="HEN22" s="104"/>
      <c r="HEO22" s="104"/>
      <c r="HEP22" s="104"/>
      <c r="HEQ22" s="104"/>
      <c r="HER22" s="104"/>
      <c r="HES22" s="104"/>
      <c r="HET22" s="104"/>
      <c r="HEU22" s="104"/>
      <c r="HEV22" s="104"/>
      <c r="HEW22" s="104"/>
      <c r="HEX22" s="104"/>
      <c r="HEY22" s="104"/>
      <c r="HEZ22" s="104"/>
      <c r="HFA22" s="104"/>
      <c r="HFB22" s="104"/>
      <c r="HFC22" s="104"/>
      <c r="HFD22" s="104"/>
      <c r="HFE22" s="104"/>
      <c r="HFF22" s="104"/>
      <c r="HFG22" s="104"/>
      <c r="HFH22" s="104"/>
      <c r="HFI22" s="104"/>
      <c r="HFJ22" s="104"/>
      <c r="HFK22" s="104"/>
      <c r="HFL22" s="104"/>
      <c r="HFM22" s="104"/>
      <c r="HFN22" s="104"/>
      <c r="HFO22" s="104"/>
      <c r="HFP22" s="104"/>
      <c r="HFQ22" s="104"/>
      <c r="HFR22" s="104"/>
      <c r="HFS22" s="104"/>
      <c r="HFT22" s="104"/>
      <c r="HFU22" s="104"/>
      <c r="HFV22" s="104"/>
      <c r="HFW22" s="104"/>
      <c r="HFX22" s="104"/>
      <c r="HFY22" s="104"/>
      <c r="HFZ22" s="104"/>
      <c r="HGA22" s="104"/>
      <c r="HGB22" s="104"/>
      <c r="HGC22" s="104"/>
      <c r="HGD22" s="104"/>
      <c r="HGE22" s="104"/>
      <c r="HGF22" s="104"/>
      <c r="HGG22" s="104"/>
      <c r="HGH22" s="104"/>
      <c r="HGI22" s="104"/>
      <c r="HGJ22" s="104"/>
      <c r="HGK22" s="104"/>
      <c r="HGL22" s="104"/>
      <c r="HGM22" s="104"/>
      <c r="HGN22" s="104"/>
      <c r="HGO22" s="104"/>
      <c r="HGP22" s="104"/>
      <c r="HGQ22" s="104"/>
      <c r="HGR22" s="104"/>
      <c r="HGS22" s="104"/>
      <c r="HGT22" s="104"/>
      <c r="HGU22" s="104"/>
      <c r="HGV22" s="104"/>
      <c r="HGW22" s="104"/>
      <c r="HGX22" s="104"/>
      <c r="HGY22" s="104"/>
      <c r="HGZ22" s="104"/>
      <c r="HHA22" s="104"/>
      <c r="HHB22" s="104"/>
      <c r="HHC22" s="104"/>
      <c r="HHD22" s="104"/>
      <c r="HHE22" s="104"/>
      <c r="HHF22" s="104"/>
      <c r="HHG22" s="104"/>
      <c r="HHH22" s="104"/>
      <c r="HHI22" s="104"/>
      <c r="HHJ22" s="104"/>
      <c r="HHK22" s="104"/>
      <c r="HHL22" s="104"/>
      <c r="HHM22" s="104"/>
      <c r="HHN22" s="104"/>
      <c r="HHO22" s="104"/>
      <c r="HHP22" s="104"/>
      <c r="HHQ22" s="104"/>
      <c r="HHR22" s="104"/>
      <c r="HHS22" s="104"/>
      <c r="HHT22" s="104"/>
      <c r="HHU22" s="104"/>
      <c r="HHV22" s="104"/>
      <c r="HHW22" s="104"/>
      <c r="HHX22" s="104"/>
      <c r="HHY22" s="104"/>
      <c r="HHZ22" s="104"/>
      <c r="HIA22" s="104"/>
      <c r="HIB22" s="104"/>
      <c r="HIC22" s="104"/>
      <c r="HID22" s="104"/>
      <c r="HIE22" s="104"/>
      <c r="HIF22" s="104"/>
      <c r="HIG22" s="104"/>
      <c r="HIH22" s="104"/>
      <c r="HII22" s="104"/>
      <c r="HIJ22" s="104"/>
      <c r="HIK22" s="104"/>
      <c r="HIL22" s="104"/>
      <c r="HIM22" s="104"/>
      <c r="HIN22" s="104"/>
      <c r="HIO22" s="104"/>
      <c r="HIP22" s="104"/>
      <c r="HIQ22" s="104"/>
      <c r="HIR22" s="104"/>
      <c r="HIS22" s="104"/>
      <c r="HIT22" s="104"/>
      <c r="HIU22" s="104"/>
      <c r="HIV22" s="104"/>
      <c r="HIW22" s="104"/>
      <c r="HIX22" s="104"/>
      <c r="HIY22" s="104"/>
      <c r="HIZ22" s="104"/>
      <c r="HJA22" s="104"/>
      <c r="HJB22" s="104"/>
      <c r="HJC22" s="104"/>
      <c r="HJD22" s="104"/>
      <c r="HJE22" s="104"/>
      <c r="HJF22" s="104"/>
      <c r="HJG22" s="104"/>
      <c r="HJH22" s="104"/>
      <c r="HJI22" s="104"/>
      <c r="HJJ22" s="104"/>
      <c r="HJK22" s="104"/>
      <c r="HJL22" s="104"/>
      <c r="HJM22" s="104"/>
      <c r="HJN22" s="104"/>
      <c r="HJO22" s="104"/>
      <c r="HJP22" s="104"/>
      <c r="HJQ22" s="104"/>
      <c r="HJR22" s="104"/>
      <c r="HJS22" s="104"/>
      <c r="HJT22" s="104"/>
      <c r="HJU22" s="104"/>
      <c r="HJV22" s="104"/>
      <c r="HJW22" s="104"/>
      <c r="HJX22" s="104"/>
      <c r="HJY22" s="104"/>
      <c r="HJZ22" s="104"/>
      <c r="HKA22" s="104"/>
      <c r="HKB22" s="104"/>
      <c r="HKC22" s="104"/>
      <c r="HKD22" s="104"/>
      <c r="HKE22" s="104"/>
      <c r="HKF22" s="104"/>
      <c r="HKG22" s="104"/>
      <c r="HKH22" s="104"/>
      <c r="HKI22" s="104"/>
      <c r="HKJ22" s="104"/>
      <c r="HKK22" s="104"/>
      <c r="HKL22" s="104"/>
      <c r="HKM22" s="104"/>
      <c r="HKN22" s="104"/>
      <c r="HKO22" s="104"/>
      <c r="HKP22" s="104"/>
      <c r="HKQ22" s="104"/>
      <c r="HKR22" s="104"/>
      <c r="HKS22" s="104"/>
      <c r="HKT22" s="104"/>
      <c r="HKU22" s="104"/>
      <c r="HKV22" s="104"/>
      <c r="HKW22" s="104"/>
      <c r="HKX22" s="104"/>
      <c r="HKY22" s="104"/>
      <c r="HKZ22" s="104"/>
      <c r="HLA22" s="104"/>
      <c r="HLB22" s="104"/>
      <c r="HLC22" s="104"/>
      <c r="HLD22" s="104"/>
      <c r="HLE22" s="104"/>
      <c r="HLF22" s="104"/>
      <c r="HLG22" s="104"/>
      <c r="HLH22" s="104"/>
      <c r="HLI22" s="104"/>
      <c r="HLJ22" s="104"/>
      <c r="HLK22" s="104"/>
      <c r="HLL22" s="104"/>
      <c r="HLM22" s="104"/>
      <c r="HLN22" s="104"/>
      <c r="HLO22" s="104"/>
      <c r="HLP22" s="104"/>
      <c r="HLQ22" s="104"/>
      <c r="HLR22" s="104"/>
      <c r="HLS22" s="104"/>
      <c r="HLT22" s="104"/>
      <c r="HLU22" s="104"/>
      <c r="HLV22" s="104"/>
      <c r="HLW22" s="104"/>
      <c r="HLX22" s="104"/>
      <c r="HLY22" s="104"/>
      <c r="HLZ22" s="104"/>
      <c r="HMA22" s="104"/>
      <c r="HMB22" s="104"/>
      <c r="HMC22" s="104"/>
      <c r="HMD22" s="104"/>
      <c r="HME22" s="104"/>
      <c r="HMF22" s="104"/>
      <c r="HMG22" s="104"/>
      <c r="HMH22" s="104"/>
      <c r="HMI22" s="104"/>
      <c r="HMJ22" s="104"/>
      <c r="HMK22" s="104"/>
      <c r="HML22" s="104"/>
      <c r="HMM22" s="104"/>
      <c r="HMN22" s="104"/>
      <c r="HMO22" s="104"/>
      <c r="HMP22" s="104"/>
      <c r="HMQ22" s="104"/>
      <c r="HMR22" s="104"/>
      <c r="HMS22" s="104"/>
      <c r="HMT22" s="104"/>
      <c r="HMU22" s="104"/>
      <c r="HMV22" s="104"/>
      <c r="HMW22" s="104"/>
      <c r="HMX22" s="104"/>
      <c r="HMY22" s="104"/>
      <c r="HMZ22" s="104"/>
      <c r="HNA22" s="104"/>
      <c r="HNB22" s="104"/>
      <c r="HNC22" s="104"/>
      <c r="HND22" s="104"/>
      <c r="HNE22" s="104"/>
      <c r="HNF22" s="104"/>
      <c r="HNG22" s="104"/>
      <c r="HNH22" s="104"/>
      <c r="HNI22" s="104"/>
      <c r="HNJ22" s="104"/>
      <c r="HNK22" s="104"/>
      <c r="HNL22" s="104"/>
      <c r="HNM22" s="104"/>
      <c r="HNN22" s="104"/>
      <c r="HNO22" s="104"/>
      <c r="HNP22" s="104"/>
      <c r="HNQ22" s="104"/>
      <c r="HNR22" s="104"/>
      <c r="HNS22" s="104"/>
      <c r="HNT22" s="104"/>
      <c r="HNU22" s="104"/>
      <c r="HNV22" s="104"/>
      <c r="HNW22" s="104"/>
      <c r="HNX22" s="104"/>
      <c r="HNY22" s="104"/>
      <c r="HNZ22" s="104"/>
      <c r="HOA22" s="104"/>
      <c r="HOB22" s="104"/>
      <c r="HOC22" s="104"/>
      <c r="HOD22" s="104"/>
      <c r="HOE22" s="104"/>
      <c r="HOF22" s="104"/>
      <c r="HOG22" s="104"/>
      <c r="HOH22" s="104"/>
      <c r="HOI22" s="104"/>
      <c r="HOJ22" s="104"/>
      <c r="HOK22" s="104"/>
      <c r="HOL22" s="104"/>
      <c r="HOM22" s="104"/>
      <c r="HON22" s="104"/>
      <c r="HOO22" s="104"/>
      <c r="HOP22" s="104"/>
      <c r="HOQ22" s="104"/>
      <c r="HOR22" s="104"/>
      <c r="HOS22" s="104"/>
      <c r="HOT22" s="104"/>
      <c r="HOU22" s="104"/>
      <c r="HOV22" s="104"/>
      <c r="HOW22" s="104"/>
      <c r="HOX22" s="104"/>
      <c r="HOY22" s="104"/>
      <c r="HOZ22" s="104"/>
      <c r="HPA22" s="104"/>
      <c r="HPB22" s="104"/>
      <c r="HPC22" s="104"/>
      <c r="HPD22" s="104"/>
      <c r="HPE22" s="104"/>
      <c r="HPF22" s="104"/>
      <c r="HPG22" s="104"/>
      <c r="HPH22" s="104"/>
      <c r="HPI22" s="104"/>
      <c r="HPJ22" s="104"/>
      <c r="HPK22" s="104"/>
      <c r="HPL22" s="104"/>
      <c r="HPM22" s="104"/>
      <c r="HPN22" s="104"/>
      <c r="HPO22" s="104"/>
      <c r="HPP22" s="104"/>
      <c r="HPQ22" s="104"/>
      <c r="HPR22" s="104"/>
      <c r="HPS22" s="104"/>
      <c r="HPT22" s="104"/>
      <c r="HPU22" s="104"/>
      <c r="HPV22" s="104"/>
      <c r="HPW22" s="104"/>
      <c r="HPX22" s="104"/>
      <c r="HPY22" s="104"/>
      <c r="HPZ22" s="104"/>
      <c r="HQA22" s="104"/>
      <c r="HQB22" s="104"/>
      <c r="HQC22" s="104"/>
      <c r="HQD22" s="104"/>
      <c r="HQE22" s="104"/>
      <c r="HQF22" s="104"/>
      <c r="HQG22" s="104"/>
      <c r="HQH22" s="104"/>
      <c r="HQI22" s="104"/>
      <c r="HQJ22" s="104"/>
      <c r="HQK22" s="104"/>
      <c r="HQL22" s="104"/>
      <c r="HQM22" s="104"/>
      <c r="HQN22" s="104"/>
      <c r="HQO22" s="104"/>
      <c r="HQP22" s="104"/>
      <c r="HQQ22" s="104"/>
      <c r="HQR22" s="104"/>
      <c r="HQS22" s="104"/>
      <c r="HQT22" s="104"/>
      <c r="HQU22" s="104"/>
      <c r="HQV22" s="104"/>
      <c r="HQW22" s="104"/>
      <c r="HQX22" s="104"/>
      <c r="HQY22" s="104"/>
      <c r="HQZ22" s="104"/>
      <c r="HRA22" s="104"/>
      <c r="HRB22" s="104"/>
      <c r="HRC22" s="104"/>
      <c r="HRD22" s="104"/>
      <c r="HRE22" s="104"/>
      <c r="HRF22" s="104"/>
      <c r="HRG22" s="104"/>
      <c r="HRH22" s="104"/>
      <c r="HRI22" s="104"/>
      <c r="HRJ22" s="104"/>
      <c r="HRK22" s="104"/>
      <c r="HRL22" s="104"/>
      <c r="HRM22" s="104"/>
      <c r="HRN22" s="104"/>
      <c r="HRO22" s="104"/>
      <c r="HRP22" s="104"/>
      <c r="HRQ22" s="104"/>
      <c r="HRR22" s="104"/>
      <c r="HRS22" s="104"/>
      <c r="HRT22" s="104"/>
      <c r="HRU22" s="104"/>
      <c r="HRV22" s="104"/>
      <c r="HRW22" s="104"/>
      <c r="HRX22" s="104"/>
      <c r="HRY22" s="104"/>
      <c r="HRZ22" s="104"/>
      <c r="HSA22" s="104"/>
      <c r="HSB22" s="104"/>
      <c r="HSC22" s="104"/>
      <c r="HSD22" s="104"/>
      <c r="HSE22" s="104"/>
      <c r="HSF22" s="104"/>
      <c r="HSG22" s="104"/>
      <c r="HSH22" s="104"/>
      <c r="HSI22" s="104"/>
      <c r="HSJ22" s="104"/>
      <c r="HSK22" s="104"/>
      <c r="HSL22" s="104"/>
      <c r="HSM22" s="104"/>
      <c r="HSN22" s="104"/>
      <c r="HSO22" s="104"/>
      <c r="HSP22" s="104"/>
      <c r="HSQ22" s="104"/>
      <c r="HSR22" s="104"/>
      <c r="HSS22" s="104"/>
      <c r="HST22" s="104"/>
      <c r="HSU22" s="104"/>
      <c r="HSV22" s="104"/>
      <c r="HSW22" s="104"/>
      <c r="HSX22" s="104"/>
      <c r="HSY22" s="104"/>
      <c r="HSZ22" s="104"/>
      <c r="HTA22" s="104"/>
      <c r="HTB22" s="104"/>
      <c r="HTC22" s="104"/>
      <c r="HTD22" s="104"/>
      <c r="HTE22" s="104"/>
      <c r="HTF22" s="104"/>
      <c r="HTG22" s="104"/>
      <c r="HTH22" s="104"/>
      <c r="HTI22" s="104"/>
      <c r="HTJ22" s="104"/>
      <c r="HTK22" s="104"/>
      <c r="HTL22" s="104"/>
      <c r="HTM22" s="104"/>
      <c r="HTN22" s="104"/>
      <c r="HTO22" s="104"/>
      <c r="HTP22" s="104"/>
      <c r="HTQ22" s="104"/>
      <c r="HTR22" s="104"/>
      <c r="HTS22" s="104"/>
      <c r="HTT22" s="104"/>
      <c r="HTU22" s="104"/>
      <c r="HTV22" s="104"/>
      <c r="HTW22" s="104"/>
      <c r="HTX22" s="104"/>
      <c r="HTY22" s="104"/>
      <c r="HTZ22" s="104"/>
      <c r="HUA22" s="104"/>
      <c r="HUB22" s="104"/>
      <c r="HUC22" s="104"/>
      <c r="HUD22" s="104"/>
      <c r="HUE22" s="104"/>
      <c r="HUF22" s="104"/>
      <c r="HUG22" s="104"/>
      <c r="HUH22" s="104"/>
      <c r="HUI22" s="104"/>
      <c r="HUJ22" s="104"/>
      <c r="HUK22" s="104"/>
      <c r="HUL22" s="104"/>
      <c r="HUM22" s="104"/>
      <c r="HUN22" s="104"/>
      <c r="HUO22" s="104"/>
      <c r="HUP22" s="104"/>
      <c r="HUQ22" s="104"/>
      <c r="HUR22" s="104"/>
      <c r="HUS22" s="104"/>
      <c r="HUT22" s="104"/>
      <c r="HUU22" s="104"/>
      <c r="HUV22" s="104"/>
      <c r="HUW22" s="104"/>
      <c r="HUX22" s="104"/>
      <c r="HUY22" s="104"/>
      <c r="HUZ22" s="104"/>
      <c r="HVA22" s="104"/>
      <c r="HVB22" s="104"/>
      <c r="HVC22" s="104"/>
      <c r="HVD22" s="104"/>
      <c r="HVE22" s="104"/>
      <c r="HVF22" s="104"/>
      <c r="HVG22" s="104"/>
      <c r="HVH22" s="104"/>
      <c r="HVI22" s="104"/>
      <c r="HVJ22" s="104"/>
      <c r="HVK22" s="104"/>
      <c r="HVL22" s="104"/>
      <c r="HVM22" s="104"/>
      <c r="HVN22" s="104"/>
      <c r="HVO22" s="104"/>
      <c r="HVP22" s="104"/>
      <c r="HVQ22" s="104"/>
      <c r="HVR22" s="104"/>
      <c r="HVS22" s="104"/>
      <c r="HVT22" s="104"/>
      <c r="HVU22" s="104"/>
      <c r="HVV22" s="104"/>
      <c r="HVW22" s="104"/>
      <c r="HVX22" s="104"/>
      <c r="HVY22" s="104"/>
      <c r="HVZ22" s="104"/>
      <c r="HWA22" s="104"/>
      <c r="HWB22" s="104"/>
      <c r="HWC22" s="104"/>
      <c r="HWD22" s="104"/>
      <c r="HWE22" s="104"/>
      <c r="HWF22" s="104"/>
      <c r="HWG22" s="104"/>
      <c r="HWH22" s="104"/>
      <c r="HWI22" s="104"/>
      <c r="HWJ22" s="104"/>
      <c r="HWK22" s="104"/>
      <c r="HWL22" s="104"/>
      <c r="HWM22" s="104"/>
      <c r="HWN22" s="104"/>
      <c r="HWO22" s="104"/>
      <c r="HWP22" s="104"/>
      <c r="HWQ22" s="104"/>
      <c r="HWR22" s="104"/>
      <c r="HWS22" s="104"/>
      <c r="HWT22" s="104"/>
      <c r="HWU22" s="104"/>
      <c r="HWV22" s="104"/>
      <c r="HWW22" s="104"/>
      <c r="HWX22" s="104"/>
      <c r="HWY22" s="104"/>
      <c r="HWZ22" s="104"/>
      <c r="HXA22" s="104"/>
      <c r="HXB22" s="104"/>
      <c r="HXC22" s="104"/>
      <c r="HXD22" s="104"/>
      <c r="HXE22" s="104"/>
      <c r="HXF22" s="104"/>
      <c r="HXG22" s="104"/>
      <c r="HXH22" s="104"/>
      <c r="HXI22" s="104"/>
      <c r="HXJ22" s="104"/>
      <c r="HXK22" s="104"/>
      <c r="HXL22" s="104"/>
      <c r="HXM22" s="104"/>
      <c r="HXN22" s="104"/>
      <c r="HXO22" s="104"/>
      <c r="HXP22" s="104"/>
      <c r="HXQ22" s="104"/>
      <c r="HXR22" s="104"/>
      <c r="HXS22" s="104"/>
      <c r="HXT22" s="104"/>
      <c r="HXU22" s="104"/>
      <c r="HXV22" s="104"/>
      <c r="HXW22" s="104"/>
      <c r="HXX22" s="104"/>
      <c r="HXY22" s="104"/>
      <c r="HXZ22" s="104"/>
      <c r="HYA22" s="104"/>
      <c r="HYB22" s="104"/>
      <c r="HYC22" s="104"/>
      <c r="HYD22" s="104"/>
      <c r="HYE22" s="104"/>
      <c r="HYF22" s="104"/>
      <c r="HYG22" s="104"/>
      <c r="HYH22" s="104"/>
      <c r="HYI22" s="104"/>
      <c r="HYJ22" s="104"/>
      <c r="HYK22" s="104"/>
      <c r="HYL22" s="104"/>
      <c r="HYM22" s="104"/>
      <c r="HYN22" s="104"/>
      <c r="HYO22" s="104"/>
      <c r="HYP22" s="104"/>
      <c r="HYQ22" s="104"/>
      <c r="HYR22" s="104"/>
      <c r="HYS22" s="104"/>
      <c r="HYT22" s="104"/>
      <c r="HYU22" s="104"/>
      <c r="HYV22" s="104"/>
      <c r="HYW22" s="104"/>
      <c r="HYX22" s="104"/>
      <c r="HYY22" s="104"/>
      <c r="HYZ22" s="104"/>
      <c r="HZA22" s="104"/>
      <c r="HZB22" s="104"/>
      <c r="HZC22" s="104"/>
      <c r="HZD22" s="104"/>
      <c r="HZE22" s="104"/>
      <c r="HZF22" s="104"/>
      <c r="HZG22" s="104"/>
      <c r="HZH22" s="104"/>
      <c r="HZI22" s="104"/>
      <c r="HZJ22" s="104"/>
      <c r="HZK22" s="104"/>
      <c r="HZL22" s="104"/>
      <c r="HZM22" s="104"/>
      <c r="HZN22" s="104"/>
      <c r="HZO22" s="104"/>
      <c r="HZP22" s="104"/>
      <c r="HZQ22" s="104"/>
      <c r="HZR22" s="104"/>
      <c r="HZS22" s="104"/>
      <c r="HZT22" s="104"/>
      <c r="HZU22" s="104"/>
      <c r="HZV22" s="104"/>
      <c r="HZW22" s="104"/>
      <c r="HZX22" s="104"/>
      <c r="HZY22" s="104"/>
      <c r="HZZ22" s="104"/>
      <c r="IAA22" s="104"/>
      <c r="IAB22" s="104"/>
      <c r="IAC22" s="104"/>
      <c r="IAD22" s="104"/>
      <c r="IAE22" s="104"/>
      <c r="IAF22" s="104"/>
      <c r="IAG22" s="104"/>
      <c r="IAH22" s="104"/>
      <c r="IAI22" s="104"/>
      <c r="IAJ22" s="104"/>
      <c r="IAK22" s="104"/>
      <c r="IAL22" s="104"/>
      <c r="IAM22" s="104"/>
      <c r="IAN22" s="104"/>
      <c r="IAO22" s="104"/>
      <c r="IAP22" s="104"/>
      <c r="IAQ22" s="104"/>
      <c r="IAR22" s="104"/>
      <c r="IAS22" s="104"/>
      <c r="IAT22" s="104"/>
      <c r="IAU22" s="104"/>
      <c r="IAV22" s="104"/>
      <c r="IAW22" s="104"/>
      <c r="IAX22" s="104"/>
      <c r="IAY22" s="104"/>
      <c r="IAZ22" s="104"/>
      <c r="IBA22" s="104"/>
      <c r="IBB22" s="104"/>
      <c r="IBC22" s="104"/>
      <c r="IBD22" s="104"/>
      <c r="IBE22" s="104"/>
      <c r="IBF22" s="104"/>
      <c r="IBG22" s="104"/>
      <c r="IBH22" s="104"/>
      <c r="IBI22" s="104"/>
      <c r="IBJ22" s="104"/>
      <c r="IBK22" s="104"/>
      <c r="IBL22" s="104"/>
      <c r="IBM22" s="104"/>
      <c r="IBN22" s="104"/>
      <c r="IBO22" s="104"/>
      <c r="IBP22" s="104"/>
      <c r="IBQ22" s="104"/>
      <c r="IBR22" s="104"/>
      <c r="IBS22" s="104"/>
      <c r="IBT22" s="104"/>
      <c r="IBU22" s="104"/>
      <c r="IBV22" s="104"/>
      <c r="IBW22" s="104"/>
      <c r="IBX22" s="104"/>
      <c r="IBY22" s="104"/>
      <c r="IBZ22" s="104"/>
      <c r="ICA22" s="104"/>
      <c r="ICB22" s="104"/>
      <c r="ICC22" s="104"/>
      <c r="ICD22" s="104"/>
      <c r="ICE22" s="104"/>
      <c r="ICF22" s="104"/>
      <c r="ICG22" s="104"/>
      <c r="ICH22" s="104"/>
      <c r="ICI22" s="104"/>
      <c r="ICJ22" s="104"/>
      <c r="ICK22" s="104"/>
      <c r="ICL22" s="104"/>
      <c r="ICM22" s="104"/>
      <c r="ICN22" s="104"/>
      <c r="ICO22" s="104"/>
      <c r="ICP22" s="104"/>
      <c r="ICQ22" s="104"/>
      <c r="ICR22" s="104"/>
      <c r="ICS22" s="104"/>
      <c r="ICT22" s="104"/>
      <c r="ICU22" s="104"/>
      <c r="ICV22" s="104"/>
      <c r="ICW22" s="104"/>
      <c r="ICX22" s="104"/>
      <c r="ICY22" s="104"/>
      <c r="ICZ22" s="104"/>
      <c r="IDA22" s="104"/>
      <c r="IDB22" s="104"/>
      <c r="IDC22" s="104"/>
      <c r="IDD22" s="104"/>
      <c r="IDE22" s="104"/>
      <c r="IDF22" s="104"/>
      <c r="IDG22" s="104"/>
      <c r="IDH22" s="104"/>
      <c r="IDI22" s="104"/>
      <c r="IDJ22" s="104"/>
      <c r="IDK22" s="104"/>
      <c r="IDL22" s="104"/>
      <c r="IDM22" s="104"/>
      <c r="IDN22" s="104"/>
      <c r="IDO22" s="104"/>
      <c r="IDP22" s="104"/>
      <c r="IDQ22" s="104"/>
      <c r="IDR22" s="104"/>
      <c r="IDS22" s="104"/>
      <c r="IDT22" s="104"/>
      <c r="IDU22" s="104"/>
      <c r="IDV22" s="104"/>
      <c r="IDW22" s="104"/>
      <c r="IDX22" s="104"/>
      <c r="IDY22" s="104"/>
      <c r="IDZ22" s="104"/>
      <c r="IEA22" s="104"/>
      <c r="IEB22" s="104"/>
      <c r="IEC22" s="104"/>
      <c r="IED22" s="104"/>
      <c r="IEE22" s="104"/>
      <c r="IEF22" s="104"/>
      <c r="IEG22" s="104"/>
      <c r="IEH22" s="104"/>
      <c r="IEI22" s="104"/>
      <c r="IEJ22" s="104"/>
      <c r="IEK22" s="104"/>
      <c r="IEL22" s="104"/>
      <c r="IEM22" s="104"/>
      <c r="IEN22" s="104"/>
      <c r="IEO22" s="104"/>
      <c r="IEP22" s="104"/>
      <c r="IEQ22" s="104"/>
      <c r="IER22" s="104"/>
      <c r="IES22" s="104"/>
      <c r="IET22" s="104"/>
      <c r="IEU22" s="104"/>
      <c r="IEV22" s="104"/>
      <c r="IEW22" s="104"/>
      <c r="IEX22" s="104"/>
      <c r="IEY22" s="104"/>
      <c r="IEZ22" s="104"/>
      <c r="IFA22" s="104"/>
      <c r="IFB22" s="104"/>
      <c r="IFC22" s="104"/>
      <c r="IFD22" s="104"/>
      <c r="IFE22" s="104"/>
      <c r="IFF22" s="104"/>
      <c r="IFG22" s="104"/>
      <c r="IFH22" s="104"/>
      <c r="IFI22" s="104"/>
      <c r="IFJ22" s="104"/>
      <c r="IFK22" s="104"/>
      <c r="IFL22" s="104"/>
      <c r="IFM22" s="104"/>
      <c r="IFN22" s="104"/>
      <c r="IFO22" s="104"/>
      <c r="IFP22" s="104"/>
      <c r="IFQ22" s="104"/>
      <c r="IFR22" s="104"/>
      <c r="IFS22" s="104"/>
      <c r="IFT22" s="104"/>
      <c r="IFU22" s="104"/>
      <c r="IFV22" s="104"/>
      <c r="IFW22" s="104"/>
      <c r="IFX22" s="104"/>
      <c r="IFY22" s="104"/>
      <c r="IFZ22" s="104"/>
      <c r="IGA22" s="104"/>
      <c r="IGB22" s="104"/>
      <c r="IGC22" s="104"/>
      <c r="IGD22" s="104"/>
      <c r="IGE22" s="104"/>
      <c r="IGF22" s="104"/>
      <c r="IGG22" s="104"/>
      <c r="IGH22" s="104"/>
      <c r="IGI22" s="104"/>
      <c r="IGJ22" s="104"/>
      <c r="IGK22" s="104"/>
      <c r="IGL22" s="104"/>
      <c r="IGM22" s="104"/>
      <c r="IGN22" s="104"/>
      <c r="IGO22" s="104"/>
      <c r="IGP22" s="104"/>
      <c r="IGQ22" s="104"/>
      <c r="IGR22" s="104"/>
      <c r="IGS22" s="104"/>
      <c r="IGT22" s="104"/>
      <c r="IGU22" s="104"/>
      <c r="IGV22" s="104"/>
      <c r="IGW22" s="104"/>
      <c r="IGX22" s="104"/>
      <c r="IGY22" s="104"/>
      <c r="IGZ22" s="104"/>
      <c r="IHA22" s="104"/>
      <c r="IHB22" s="104"/>
      <c r="IHC22" s="104"/>
      <c r="IHD22" s="104"/>
      <c r="IHE22" s="104"/>
      <c r="IHF22" s="104"/>
      <c r="IHG22" s="104"/>
      <c r="IHH22" s="104"/>
      <c r="IHI22" s="104"/>
      <c r="IHJ22" s="104"/>
      <c r="IHK22" s="104"/>
      <c r="IHL22" s="104"/>
      <c r="IHM22" s="104"/>
      <c r="IHN22" s="104"/>
      <c r="IHO22" s="104"/>
      <c r="IHP22" s="104"/>
      <c r="IHQ22" s="104"/>
      <c r="IHR22" s="104"/>
      <c r="IHS22" s="104"/>
      <c r="IHT22" s="104"/>
      <c r="IHU22" s="104"/>
      <c r="IHV22" s="104"/>
      <c r="IHW22" s="104"/>
      <c r="IHX22" s="104"/>
      <c r="IHY22" s="104"/>
      <c r="IHZ22" s="104"/>
      <c r="IIA22" s="104"/>
      <c r="IIB22" s="104"/>
      <c r="IIC22" s="104"/>
      <c r="IID22" s="104"/>
      <c r="IIE22" s="104"/>
      <c r="IIF22" s="104"/>
      <c r="IIG22" s="104"/>
      <c r="IIH22" s="104"/>
      <c r="III22" s="104"/>
      <c r="IIJ22" s="104"/>
      <c r="IIK22" s="104"/>
      <c r="IIL22" s="104"/>
      <c r="IIM22" s="104"/>
      <c r="IIN22" s="104"/>
      <c r="IIO22" s="104"/>
      <c r="IIP22" s="104"/>
      <c r="IIQ22" s="104"/>
      <c r="IIR22" s="104"/>
      <c r="IIS22" s="104"/>
      <c r="IIT22" s="104"/>
      <c r="IIU22" s="104"/>
      <c r="IIV22" s="104"/>
      <c r="IIW22" s="104"/>
      <c r="IIX22" s="104"/>
      <c r="IIY22" s="104"/>
      <c r="IIZ22" s="104"/>
      <c r="IJA22" s="104"/>
      <c r="IJB22" s="104"/>
      <c r="IJC22" s="104"/>
      <c r="IJD22" s="104"/>
      <c r="IJE22" s="104"/>
      <c r="IJF22" s="104"/>
      <c r="IJG22" s="104"/>
      <c r="IJH22" s="104"/>
      <c r="IJI22" s="104"/>
      <c r="IJJ22" s="104"/>
      <c r="IJK22" s="104"/>
      <c r="IJL22" s="104"/>
      <c r="IJM22" s="104"/>
      <c r="IJN22" s="104"/>
      <c r="IJO22" s="104"/>
      <c r="IJP22" s="104"/>
      <c r="IJQ22" s="104"/>
      <c r="IJR22" s="104"/>
      <c r="IJS22" s="104"/>
      <c r="IJT22" s="104"/>
      <c r="IJU22" s="104"/>
      <c r="IJV22" s="104"/>
      <c r="IJW22" s="104"/>
      <c r="IJX22" s="104"/>
      <c r="IJY22" s="104"/>
      <c r="IJZ22" s="104"/>
      <c r="IKA22" s="104"/>
      <c r="IKB22" s="104"/>
      <c r="IKC22" s="104"/>
      <c r="IKD22" s="104"/>
      <c r="IKE22" s="104"/>
      <c r="IKF22" s="104"/>
      <c r="IKG22" s="104"/>
      <c r="IKH22" s="104"/>
      <c r="IKI22" s="104"/>
      <c r="IKJ22" s="104"/>
      <c r="IKK22" s="104"/>
      <c r="IKL22" s="104"/>
      <c r="IKM22" s="104"/>
      <c r="IKN22" s="104"/>
      <c r="IKO22" s="104"/>
      <c r="IKP22" s="104"/>
      <c r="IKQ22" s="104"/>
      <c r="IKR22" s="104"/>
      <c r="IKS22" s="104"/>
      <c r="IKT22" s="104"/>
      <c r="IKU22" s="104"/>
      <c r="IKV22" s="104"/>
      <c r="IKW22" s="104"/>
      <c r="IKX22" s="104"/>
      <c r="IKY22" s="104"/>
      <c r="IKZ22" s="104"/>
      <c r="ILA22" s="104"/>
      <c r="ILB22" s="104"/>
      <c r="ILC22" s="104"/>
      <c r="ILD22" s="104"/>
      <c r="ILE22" s="104"/>
      <c r="ILF22" s="104"/>
      <c r="ILG22" s="104"/>
      <c r="ILH22" s="104"/>
      <c r="ILI22" s="104"/>
      <c r="ILJ22" s="104"/>
      <c r="ILK22" s="104"/>
      <c r="ILL22" s="104"/>
      <c r="ILM22" s="104"/>
      <c r="ILN22" s="104"/>
      <c r="ILO22" s="104"/>
      <c r="ILP22" s="104"/>
      <c r="ILQ22" s="104"/>
      <c r="ILR22" s="104"/>
      <c r="ILS22" s="104"/>
      <c r="ILT22" s="104"/>
      <c r="ILU22" s="104"/>
      <c r="ILV22" s="104"/>
      <c r="ILW22" s="104"/>
      <c r="ILX22" s="104"/>
      <c r="ILY22" s="104"/>
      <c r="ILZ22" s="104"/>
      <c r="IMA22" s="104"/>
      <c r="IMB22" s="104"/>
      <c r="IMC22" s="104"/>
      <c r="IMD22" s="104"/>
      <c r="IME22" s="104"/>
      <c r="IMF22" s="104"/>
      <c r="IMG22" s="104"/>
      <c r="IMH22" s="104"/>
      <c r="IMI22" s="104"/>
      <c r="IMJ22" s="104"/>
      <c r="IMK22" s="104"/>
      <c r="IML22" s="104"/>
      <c r="IMM22" s="104"/>
      <c r="IMN22" s="104"/>
      <c r="IMO22" s="104"/>
      <c r="IMP22" s="104"/>
      <c r="IMQ22" s="104"/>
      <c r="IMR22" s="104"/>
      <c r="IMS22" s="104"/>
      <c r="IMT22" s="104"/>
      <c r="IMU22" s="104"/>
      <c r="IMV22" s="104"/>
      <c r="IMW22" s="104"/>
      <c r="IMX22" s="104"/>
      <c r="IMY22" s="104"/>
      <c r="IMZ22" s="104"/>
      <c r="INA22" s="104"/>
      <c r="INB22" s="104"/>
      <c r="INC22" s="104"/>
      <c r="IND22" s="104"/>
      <c r="INE22" s="104"/>
      <c r="INF22" s="104"/>
      <c r="ING22" s="104"/>
      <c r="INH22" s="104"/>
      <c r="INI22" s="104"/>
      <c r="INJ22" s="104"/>
      <c r="INK22" s="104"/>
      <c r="INL22" s="104"/>
      <c r="INM22" s="104"/>
      <c r="INN22" s="104"/>
      <c r="INO22" s="104"/>
      <c r="INP22" s="104"/>
      <c r="INQ22" s="104"/>
      <c r="INR22" s="104"/>
      <c r="INS22" s="104"/>
      <c r="INT22" s="104"/>
      <c r="INU22" s="104"/>
      <c r="INV22" s="104"/>
      <c r="INW22" s="104"/>
      <c r="INX22" s="104"/>
      <c r="INY22" s="104"/>
      <c r="INZ22" s="104"/>
      <c r="IOA22" s="104"/>
      <c r="IOB22" s="104"/>
      <c r="IOC22" s="104"/>
      <c r="IOD22" s="104"/>
      <c r="IOE22" s="104"/>
      <c r="IOF22" s="104"/>
      <c r="IOG22" s="104"/>
      <c r="IOH22" s="104"/>
      <c r="IOI22" s="104"/>
      <c r="IOJ22" s="104"/>
      <c r="IOK22" s="104"/>
      <c r="IOL22" s="104"/>
      <c r="IOM22" s="104"/>
      <c r="ION22" s="104"/>
      <c r="IOO22" s="104"/>
      <c r="IOP22" s="104"/>
      <c r="IOQ22" s="104"/>
      <c r="IOR22" s="104"/>
      <c r="IOS22" s="104"/>
      <c r="IOT22" s="104"/>
      <c r="IOU22" s="104"/>
      <c r="IOV22" s="104"/>
      <c r="IOW22" s="104"/>
      <c r="IOX22" s="104"/>
      <c r="IOY22" s="104"/>
      <c r="IOZ22" s="104"/>
      <c r="IPA22" s="104"/>
      <c r="IPB22" s="104"/>
      <c r="IPC22" s="104"/>
      <c r="IPD22" s="104"/>
      <c r="IPE22" s="104"/>
      <c r="IPF22" s="104"/>
      <c r="IPG22" s="104"/>
      <c r="IPH22" s="104"/>
      <c r="IPI22" s="104"/>
      <c r="IPJ22" s="104"/>
      <c r="IPK22" s="104"/>
      <c r="IPL22" s="104"/>
      <c r="IPM22" s="104"/>
      <c r="IPN22" s="104"/>
      <c r="IPO22" s="104"/>
      <c r="IPP22" s="104"/>
      <c r="IPQ22" s="104"/>
      <c r="IPR22" s="104"/>
      <c r="IPS22" s="104"/>
      <c r="IPT22" s="104"/>
      <c r="IPU22" s="104"/>
      <c r="IPV22" s="104"/>
      <c r="IPW22" s="104"/>
      <c r="IPX22" s="104"/>
      <c r="IPY22" s="104"/>
      <c r="IPZ22" s="104"/>
      <c r="IQA22" s="104"/>
      <c r="IQB22" s="104"/>
      <c r="IQC22" s="104"/>
      <c r="IQD22" s="104"/>
      <c r="IQE22" s="104"/>
      <c r="IQF22" s="104"/>
      <c r="IQG22" s="104"/>
      <c r="IQH22" s="104"/>
      <c r="IQI22" s="104"/>
      <c r="IQJ22" s="104"/>
      <c r="IQK22" s="104"/>
      <c r="IQL22" s="104"/>
      <c r="IQM22" s="104"/>
      <c r="IQN22" s="104"/>
      <c r="IQO22" s="104"/>
      <c r="IQP22" s="104"/>
      <c r="IQQ22" s="104"/>
      <c r="IQR22" s="104"/>
      <c r="IQS22" s="104"/>
      <c r="IQT22" s="104"/>
      <c r="IQU22" s="104"/>
      <c r="IQV22" s="104"/>
      <c r="IQW22" s="104"/>
      <c r="IQX22" s="104"/>
      <c r="IQY22" s="104"/>
      <c r="IQZ22" s="104"/>
      <c r="IRA22" s="104"/>
      <c r="IRB22" s="104"/>
      <c r="IRC22" s="104"/>
      <c r="IRD22" s="104"/>
      <c r="IRE22" s="104"/>
      <c r="IRF22" s="104"/>
      <c r="IRG22" s="104"/>
      <c r="IRH22" s="104"/>
      <c r="IRI22" s="104"/>
      <c r="IRJ22" s="104"/>
      <c r="IRK22" s="104"/>
      <c r="IRL22" s="104"/>
      <c r="IRM22" s="104"/>
      <c r="IRN22" s="104"/>
      <c r="IRO22" s="104"/>
      <c r="IRP22" s="104"/>
      <c r="IRQ22" s="104"/>
      <c r="IRR22" s="104"/>
      <c r="IRS22" s="104"/>
      <c r="IRT22" s="104"/>
      <c r="IRU22" s="104"/>
      <c r="IRV22" s="104"/>
      <c r="IRW22" s="104"/>
      <c r="IRX22" s="104"/>
      <c r="IRY22" s="104"/>
      <c r="IRZ22" s="104"/>
      <c r="ISA22" s="104"/>
      <c r="ISB22" s="104"/>
      <c r="ISC22" s="104"/>
      <c r="ISD22" s="104"/>
      <c r="ISE22" s="104"/>
      <c r="ISF22" s="104"/>
      <c r="ISG22" s="104"/>
      <c r="ISH22" s="104"/>
      <c r="ISI22" s="104"/>
      <c r="ISJ22" s="104"/>
      <c r="ISK22" s="104"/>
      <c r="ISL22" s="104"/>
      <c r="ISM22" s="104"/>
      <c r="ISN22" s="104"/>
      <c r="ISO22" s="104"/>
      <c r="ISP22" s="104"/>
      <c r="ISQ22" s="104"/>
      <c r="ISR22" s="104"/>
      <c r="ISS22" s="104"/>
      <c r="IST22" s="104"/>
      <c r="ISU22" s="104"/>
      <c r="ISV22" s="104"/>
      <c r="ISW22" s="104"/>
      <c r="ISX22" s="104"/>
      <c r="ISY22" s="104"/>
      <c r="ISZ22" s="104"/>
      <c r="ITA22" s="104"/>
      <c r="ITB22" s="104"/>
      <c r="ITC22" s="104"/>
      <c r="ITD22" s="104"/>
      <c r="ITE22" s="104"/>
      <c r="ITF22" s="104"/>
      <c r="ITG22" s="104"/>
      <c r="ITH22" s="104"/>
      <c r="ITI22" s="104"/>
      <c r="ITJ22" s="104"/>
      <c r="ITK22" s="104"/>
      <c r="ITL22" s="104"/>
      <c r="ITM22" s="104"/>
      <c r="ITN22" s="104"/>
      <c r="ITO22" s="104"/>
      <c r="ITP22" s="104"/>
      <c r="ITQ22" s="104"/>
      <c r="ITR22" s="104"/>
      <c r="ITS22" s="104"/>
      <c r="ITT22" s="104"/>
      <c r="ITU22" s="104"/>
      <c r="ITV22" s="104"/>
      <c r="ITW22" s="104"/>
      <c r="ITX22" s="104"/>
      <c r="ITY22" s="104"/>
      <c r="ITZ22" s="104"/>
      <c r="IUA22" s="104"/>
      <c r="IUB22" s="104"/>
      <c r="IUC22" s="104"/>
      <c r="IUD22" s="104"/>
      <c r="IUE22" s="104"/>
      <c r="IUF22" s="104"/>
      <c r="IUG22" s="104"/>
      <c r="IUH22" s="104"/>
      <c r="IUI22" s="104"/>
      <c r="IUJ22" s="104"/>
      <c r="IUK22" s="104"/>
      <c r="IUL22" s="104"/>
      <c r="IUM22" s="104"/>
      <c r="IUN22" s="104"/>
      <c r="IUO22" s="104"/>
      <c r="IUP22" s="104"/>
      <c r="IUQ22" s="104"/>
      <c r="IUR22" s="104"/>
      <c r="IUS22" s="104"/>
      <c r="IUT22" s="104"/>
      <c r="IUU22" s="104"/>
      <c r="IUV22" s="104"/>
      <c r="IUW22" s="104"/>
      <c r="IUX22" s="104"/>
      <c r="IUY22" s="104"/>
      <c r="IUZ22" s="104"/>
      <c r="IVA22" s="104"/>
      <c r="IVB22" s="104"/>
      <c r="IVC22" s="104"/>
      <c r="IVD22" s="104"/>
      <c r="IVE22" s="104"/>
      <c r="IVF22" s="104"/>
      <c r="IVG22" s="104"/>
      <c r="IVH22" s="104"/>
      <c r="IVI22" s="104"/>
      <c r="IVJ22" s="104"/>
      <c r="IVK22" s="104"/>
      <c r="IVL22" s="104"/>
      <c r="IVM22" s="104"/>
      <c r="IVN22" s="104"/>
      <c r="IVO22" s="104"/>
      <c r="IVP22" s="104"/>
      <c r="IVQ22" s="104"/>
      <c r="IVR22" s="104"/>
      <c r="IVS22" s="104"/>
      <c r="IVT22" s="104"/>
      <c r="IVU22" s="104"/>
      <c r="IVV22" s="104"/>
      <c r="IVW22" s="104"/>
      <c r="IVX22" s="104"/>
      <c r="IVY22" s="104"/>
      <c r="IVZ22" s="104"/>
      <c r="IWA22" s="104"/>
      <c r="IWB22" s="104"/>
      <c r="IWC22" s="104"/>
      <c r="IWD22" s="104"/>
      <c r="IWE22" s="104"/>
      <c r="IWF22" s="104"/>
      <c r="IWG22" s="104"/>
      <c r="IWH22" s="104"/>
      <c r="IWI22" s="104"/>
      <c r="IWJ22" s="104"/>
      <c r="IWK22" s="104"/>
      <c r="IWL22" s="104"/>
      <c r="IWM22" s="104"/>
      <c r="IWN22" s="104"/>
      <c r="IWO22" s="104"/>
      <c r="IWP22" s="104"/>
      <c r="IWQ22" s="104"/>
      <c r="IWR22" s="104"/>
      <c r="IWS22" s="104"/>
      <c r="IWT22" s="104"/>
      <c r="IWU22" s="104"/>
      <c r="IWV22" s="104"/>
      <c r="IWW22" s="104"/>
      <c r="IWX22" s="104"/>
      <c r="IWY22" s="104"/>
      <c r="IWZ22" s="104"/>
      <c r="IXA22" s="104"/>
      <c r="IXB22" s="104"/>
      <c r="IXC22" s="104"/>
      <c r="IXD22" s="104"/>
      <c r="IXE22" s="104"/>
      <c r="IXF22" s="104"/>
      <c r="IXG22" s="104"/>
      <c r="IXH22" s="104"/>
      <c r="IXI22" s="104"/>
      <c r="IXJ22" s="104"/>
      <c r="IXK22" s="104"/>
      <c r="IXL22" s="104"/>
      <c r="IXM22" s="104"/>
      <c r="IXN22" s="104"/>
      <c r="IXO22" s="104"/>
      <c r="IXP22" s="104"/>
      <c r="IXQ22" s="104"/>
      <c r="IXR22" s="104"/>
      <c r="IXS22" s="104"/>
      <c r="IXT22" s="104"/>
      <c r="IXU22" s="104"/>
      <c r="IXV22" s="104"/>
      <c r="IXW22" s="104"/>
      <c r="IXX22" s="104"/>
      <c r="IXY22" s="104"/>
      <c r="IXZ22" s="104"/>
      <c r="IYA22" s="104"/>
      <c r="IYB22" s="104"/>
      <c r="IYC22" s="104"/>
      <c r="IYD22" s="104"/>
      <c r="IYE22" s="104"/>
      <c r="IYF22" s="104"/>
      <c r="IYG22" s="104"/>
      <c r="IYH22" s="104"/>
      <c r="IYI22" s="104"/>
      <c r="IYJ22" s="104"/>
      <c r="IYK22" s="104"/>
      <c r="IYL22" s="104"/>
      <c r="IYM22" s="104"/>
      <c r="IYN22" s="104"/>
      <c r="IYO22" s="104"/>
      <c r="IYP22" s="104"/>
      <c r="IYQ22" s="104"/>
      <c r="IYR22" s="104"/>
      <c r="IYS22" s="104"/>
      <c r="IYT22" s="104"/>
      <c r="IYU22" s="104"/>
      <c r="IYV22" s="104"/>
      <c r="IYW22" s="104"/>
      <c r="IYX22" s="104"/>
      <c r="IYY22" s="104"/>
      <c r="IYZ22" s="104"/>
      <c r="IZA22" s="104"/>
      <c r="IZB22" s="104"/>
      <c r="IZC22" s="104"/>
      <c r="IZD22" s="104"/>
      <c r="IZE22" s="104"/>
      <c r="IZF22" s="104"/>
      <c r="IZG22" s="104"/>
      <c r="IZH22" s="104"/>
      <c r="IZI22" s="104"/>
      <c r="IZJ22" s="104"/>
      <c r="IZK22" s="104"/>
      <c r="IZL22" s="104"/>
      <c r="IZM22" s="104"/>
      <c r="IZN22" s="104"/>
      <c r="IZO22" s="104"/>
      <c r="IZP22" s="104"/>
      <c r="IZQ22" s="104"/>
      <c r="IZR22" s="104"/>
      <c r="IZS22" s="104"/>
      <c r="IZT22" s="104"/>
      <c r="IZU22" s="104"/>
      <c r="IZV22" s="104"/>
      <c r="IZW22" s="104"/>
      <c r="IZX22" s="104"/>
      <c r="IZY22" s="104"/>
      <c r="IZZ22" s="104"/>
      <c r="JAA22" s="104"/>
      <c r="JAB22" s="104"/>
      <c r="JAC22" s="104"/>
      <c r="JAD22" s="104"/>
      <c r="JAE22" s="104"/>
      <c r="JAF22" s="104"/>
      <c r="JAG22" s="104"/>
      <c r="JAH22" s="104"/>
      <c r="JAI22" s="104"/>
      <c r="JAJ22" s="104"/>
      <c r="JAK22" s="104"/>
      <c r="JAL22" s="104"/>
      <c r="JAM22" s="104"/>
      <c r="JAN22" s="104"/>
      <c r="JAO22" s="104"/>
      <c r="JAP22" s="104"/>
      <c r="JAQ22" s="104"/>
      <c r="JAR22" s="104"/>
      <c r="JAS22" s="104"/>
      <c r="JAT22" s="104"/>
      <c r="JAU22" s="104"/>
      <c r="JAV22" s="104"/>
      <c r="JAW22" s="104"/>
      <c r="JAX22" s="104"/>
      <c r="JAY22" s="104"/>
      <c r="JAZ22" s="104"/>
      <c r="JBA22" s="104"/>
      <c r="JBB22" s="104"/>
      <c r="JBC22" s="104"/>
      <c r="JBD22" s="104"/>
      <c r="JBE22" s="104"/>
      <c r="JBF22" s="104"/>
      <c r="JBG22" s="104"/>
      <c r="JBH22" s="104"/>
      <c r="JBI22" s="104"/>
      <c r="JBJ22" s="104"/>
      <c r="JBK22" s="104"/>
      <c r="JBL22" s="104"/>
      <c r="JBM22" s="104"/>
      <c r="JBN22" s="104"/>
      <c r="JBO22" s="104"/>
      <c r="JBP22" s="104"/>
      <c r="JBQ22" s="104"/>
      <c r="JBR22" s="104"/>
      <c r="JBS22" s="104"/>
      <c r="JBT22" s="104"/>
      <c r="JBU22" s="104"/>
      <c r="JBV22" s="104"/>
      <c r="JBW22" s="104"/>
      <c r="JBX22" s="104"/>
      <c r="JBY22" s="104"/>
      <c r="JBZ22" s="104"/>
      <c r="JCA22" s="104"/>
      <c r="JCB22" s="104"/>
      <c r="JCC22" s="104"/>
      <c r="JCD22" s="104"/>
      <c r="JCE22" s="104"/>
      <c r="JCF22" s="104"/>
      <c r="JCG22" s="104"/>
      <c r="JCH22" s="104"/>
      <c r="JCI22" s="104"/>
      <c r="JCJ22" s="104"/>
      <c r="JCK22" s="104"/>
      <c r="JCL22" s="104"/>
      <c r="JCM22" s="104"/>
      <c r="JCN22" s="104"/>
      <c r="JCO22" s="104"/>
      <c r="JCP22" s="104"/>
      <c r="JCQ22" s="104"/>
      <c r="JCR22" s="104"/>
      <c r="JCS22" s="104"/>
      <c r="JCT22" s="104"/>
      <c r="JCU22" s="104"/>
      <c r="JCV22" s="104"/>
      <c r="JCW22" s="104"/>
      <c r="JCX22" s="104"/>
      <c r="JCY22" s="104"/>
      <c r="JCZ22" s="104"/>
      <c r="JDA22" s="104"/>
      <c r="JDB22" s="104"/>
      <c r="JDC22" s="104"/>
      <c r="JDD22" s="104"/>
      <c r="JDE22" s="104"/>
      <c r="JDF22" s="104"/>
      <c r="JDG22" s="104"/>
      <c r="JDH22" s="104"/>
      <c r="JDI22" s="104"/>
      <c r="JDJ22" s="104"/>
      <c r="JDK22" s="104"/>
      <c r="JDL22" s="104"/>
      <c r="JDM22" s="104"/>
      <c r="JDN22" s="104"/>
      <c r="JDO22" s="104"/>
      <c r="JDP22" s="104"/>
      <c r="JDQ22" s="104"/>
      <c r="JDR22" s="104"/>
      <c r="JDS22" s="104"/>
      <c r="JDT22" s="104"/>
      <c r="JDU22" s="104"/>
      <c r="JDV22" s="104"/>
      <c r="JDW22" s="104"/>
      <c r="JDX22" s="104"/>
      <c r="JDY22" s="104"/>
      <c r="JDZ22" s="104"/>
      <c r="JEA22" s="104"/>
      <c r="JEB22" s="104"/>
      <c r="JEC22" s="104"/>
      <c r="JED22" s="104"/>
      <c r="JEE22" s="104"/>
      <c r="JEF22" s="104"/>
      <c r="JEG22" s="104"/>
      <c r="JEH22" s="104"/>
      <c r="JEI22" s="104"/>
      <c r="JEJ22" s="104"/>
      <c r="JEK22" s="104"/>
      <c r="JEL22" s="104"/>
      <c r="JEM22" s="104"/>
      <c r="JEN22" s="104"/>
      <c r="JEO22" s="104"/>
      <c r="JEP22" s="104"/>
      <c r="JEQ22" s="104"/>
      <c r="JER22" s="104"/>
      <c r="JES22" s="104"/>
      <c r="JET22" s="104"/>
      <c r="JEU22" s="104"/>
      <c r="JEV22" s="104"/>
      <c r="JEW22" s="104"/>
      <c r="JEX22" s="104"/>
      <c r="JEY22" s="104"/>
      <c r="JEZ22" s="104"/>
      <c r="JFA22" s="104"/>
      <c r="JFB22" s="104"/>
      <c r="JFC22" s="104"/>
      <c r="JFD22" s="104"/>
      <c r="JFE22" s="104"/>
      <c r="JFF22" s="104"/>
      <c r="JFG22" s="104"/>
      <c r="JFH22" s="104"/>
      <c r="JFI22" s="104"/>
      <c r="JFJ22" s="104"/>
      <c r="JFK22" s="104"/>
      <c r="JFL22" s="104"/>
      <c r="JFM22" s="104"/>
      <c r="JFN22" s="104"/>
      <c r="JFO22" s="104"/>
      <c r="JFP22" s="104"/>
      <c r="JFQ22" s="104"/>
      <c r="JFR22" s="104"/>
      <c r="JFS22" s="104"/>
      <c r="JFT22" s="104"/>
      <c r="JFU22" s="104"/>
      <c r="JFV22" s="104"/>
      <c r="JFW22" s="104"/>
      <c r="JFX22" s="104"/>
      <c r="JFY22" s="104"/>
      <c r="JFZ22" s="104"/>
      <c r="JGA22" s="104"/>
      <c r="JGB22" s="104"/>
      <c r="JGC22" s="104"/>
      <c r="JGD22" s="104"/>
      <c r="JGE22" s="104"/>
      <c r="JGF22" s="104"/>
      <c r="JGG22" s="104"/>
      <c r="JGH22" s="104"/>
      <c r="JGI22" s="104"/>
      <c r="JGJ22" s="104"/>
      <c r="JGK22" s="104"/>
      <c r="JGL22" s="104"/>
      <c r="JGM22" s="104"/>
      <c r="JGN22" s="104"/>
      <c r="JGO22" s="104"/>
      <c r="JGP22" s="104"/>
      <c r="JGQ22" s="104"/>
      <c r="JGR22" s="104"/>
      <c r="JGS22" s="104"/>
      <c r="JGT22" s="104"/>
      <c r="JGU22" s="104"/>
      <c r="JGV22" s="104"/>
      <c r="JGW22" s="104"/>
      <c r="JGX22" s="104"/>
      <c r="JGY22" s="104"/>
      <c r="JGZ22" s="104"/>
      <c r="JHA22" s="104"/>
      <c r="JHB22" s="104"/>
      <c r="JHC22" s="104"/>
      <c r="JHD22" s="104"/>
      <c r="JHE22" s="104"/>
      <c r="JHF22" s="104"/>
      <c r="JHG22" s="104"/>
      <c r="JHH22" s="104"/>
      <c r="JHI22" s="104"/>
      <c r="JHJ22" s="104"/>
      <c r="JHK22" s="104"/>
      <c r="JHL22" s="104"/>
      <c r="JHM22" s="104"/>
      <c r="JHN22" s="104"/>
      <c r="JHO22" s="104"/>
      <c r="JHP22" s="104"/>
      <c r="JHQ22" s="104"/>
      <c r="JHR22" s="104"/>
      <c r="JHS22" s="104"/>
      <c r="JHT22" s="104"/>
      <c r="JHU22" s="104"/>
      <c r="JHV22" s="104"/>
      <c r="JHW22" s="104"/>
      <c r="JHX22" s="104"/>
      <c r="JHY22" s="104"/>
      <c r="JHZ22" s="104"/>
      <c r="JIA22" s="104"/>
      <c r="JIB22" s="104"/>
      <c r="JIC22" s="104"/>
      <c r="JID22" s="104"/>
      <c r="JIE22" s="104"/>
      <c r="JIF22" s="104"/>
      <c r="JIG22" s="104"/>
      <c r="JIH22" s="104"/>
      <c r="JII22" s="104"/>
      <c r="JIJ22" s="104"/>
      <c r="JIK22" s="104"/>
      <c r="JIL22" s="104"/>
      <c r="JIM22" s="104"/>
      <c r="JIN22" s="104"/>
      <c r="JIO22" s="104"/>
      <c r="JIP22" s="104"/>
      <c r="JIQ22" s="104"/>
      <c r="JIR22" s="104"/>
      <c r="JIS22" s="104"/>
      <c r="JIT22" s="104"/>
      <c r="JIU22" s="104"/>
      <c r="JIV22" s="104"/>
      <c r="JIW22" s="104"/>
      <c r="JIX22" s="104"/>
      <c r="JIY22" s="104"/>
      <c r="JIZ22" s="104"/>
      <c r="JJA22" s="104"/>
      <c r="JJB22" s="104"/>
      <c r="JJC22" s="104"/>
      <c r="JJD22" s="104"/>
      <c r="JJE22" s="104"/>
      <c r="JJF22" s="104"/>
      <c r="JJG22" s="104"/>
      <c r="JJH22" s="104"/>
      <c r="JJI22" s="104"/>
      <c r="JJJ22" s="104"/>
      <c r="JJK22" s="104"/>
      <c r="JJL22" s="104"/>
      <c r="JJM22" s="104"/>
      <c r="JJN22" s="104"/>
      <c r="JJO22" s="104"/>
      <c r="JJP22" s="104"/>
      <c r="JJQ22" s="104"/>
      <c r="JJR22" s="104"/>
      <c r="JJS22" s="104"/>
      <c r="JJT22" s="104"/>
      <c r="JJU22" s="104"/>
      <c r="JJV22" s="104"/>
      <c r="JJW22" s="104"/>
      <c r="JJX22" s="104"/>
      <c r="JJY22" s="104"/>
      <c r="JJZ22" s="104"/>
      <c r="JKA22" s="104"/>
      <c r="JKB22" s="104"/>
      <c r="JKC22" s="104"/>
      <c r="JKD22" s="104"/>
      <c r="JKE22" s="104"/>
      <c r="JKF22" s="104"/>
      <c r="JKG22" s="104"/>
      <c r="JKH22" s="104"/>
      <c r="JKI22" s="104"/>
      <c r="JKJ22" s="104"/>
      <c r="JKK22" s="104"/>
      <c r="JKL22" s="104"/>
      <c r="JKM22" s="104"/>
      <c r="JKN22" s="104"/>
      <c r="JKO22" s="104"/>
      <c r="JKP22" s="104"/>
      <c r="JKQ22" s="104"/>
      <c r="JKR22" s="104"/>
      <c r="JKS22" s="104"/>
      <c r="JKT22" s="104"/>
      <c r="JKU22" s="104"/>
      <c r="JKV22" s="104"/>
      <c r="JKW22" s="104"/>
      <c r="JKX22" s="104"/>
      <c r="JKY22" s="104"/>
      <c r="JKZ22" s="104"/>
      <c r="JLA22" s="104"/>
      <c r="JLB22" s="104"/>
      <c r="JLC22" s="104"/>
      <c r="JLD22" s="104"/>
      <c r="JLE22" s="104"/>
      <c r="JLF22" s="104"/>
      <c r="JLG22" s="104"/>
      <c r="JLH22" s="104"/>
      <c r="JLI22" s="104"/>
      <c r="JLJ22" s="104"/>
      <c r="JLK22" s="104"/>
      <c r="JLL22" s="104"/>
      <c r="JLM22" s="104"/>
      <c r="JLN22" s="104"/>
      <c r="JLO22" s="104"/>
      <c r="JLP22" s="104"/>
      <c r="JLQ22" s="104"/>
      <c r="JLR22" s="104"/>
      <c r="JLS22" s="104"/>
      <c r="JLT22" s="104"/>
      <c r="JLU22" s="104"/>
      <c r="JLV22" s="104"/>
      <c r="JLW22" s="104"/>
      <c r="JLX22" s="104"/>
      <c r="JLY22" s="104"/>
      <c r="JLZ22" s="104"/>
      <c r="JMA22" s="104"/>
      <c r="JMB22" s="104"/>
      <c r="JMC22" s="104"/>
      <c r="JMD22" s="104"/>
      <c r="JME22" s="104"/>
      <c r="JMF22" s="104"/>
      <c r="JMG22" s="104"/>
      <c r="JMH22" s="104"/>
      <c r="JMI22" s="104"/>
      <c r="JMJ22" s="104"/>
      <c r="JMK22" s="104"/>
      <c r="JML22" s="104"/>
      <c r="JMM22" s="104"/>
      <c r="JMN22" s="104"/>
      <c r="JMO22" s="104"/>
      <c r="JMP22" s="104"/>
      <c r="JMQ22" s="104"/>
      <c r="JMR22" s="104"/>
      <c r="JMS22" s="104"/>
      <c r="JMT22" s="104"/>
      <c r="JMU22" s="104"/>
      <c r="JMV22" s="104"/>
      <c r="JMW22" s="104"/>
      <c r="JMX22" s="104"/>
      <c r="JMY22" s="104"/>
      <c r="JMZ22" s="104"/>
      <c r="JNA22" s="104"/>
      <c r="JNB22" s="104"/>
      <c r="JNC22" s="104"/>
      <c r="JND22" s="104"/>
      <c r="JNE22" s="104"/>
      <c r="JNF22" s="104"/>
      <c r="JNG22" s="104"/>
      <c r="JNH22" s="104"/>
      <c r="JNI22" s="104"/>
      <c r="JNJ22" s="104"/>
      <c r="JNK22" s="104"/>
      <c r="JNL22" s="104"/>
      <c r="JNM22" s="104"/>
      <c r="JNN22" s="104"/>
      <c r="JNO22" s="104"/>
      <c r="JNP22" s="104"/>
      <c r="JNQ22" s="104"/>
      <c r="JNR22" s="104"/>
      <c r="JNS22" s="104"/>
      <c r="JNT22" s="104"/>
      <c r="JNU22" s="104"/>
      <c r="JNV22" s="104"/>
      <c r="JNW22" s="104"/>
      <c r="JNX22" s="104"/>
      <c r="JNY22" s="104"/>
      <c r="JNZ22" s="104"/>
      <c r="JOA22" s="104"/>
      <c r="JOB22" s="104"/>
      <c r="JOC22" s="104"/>
      <c r="JOD22" s="104"/>
      <c r="JOE22" s="104"/>
      <c r="JOF22" s="104"/>
      <c r="JOG22" s="104"/>
      <c r="JOH22" s="104"/>
      <c r="JOI22" s="104"/>
      <c r="JOJ22" s="104"/>
      <c r="JOK22" s="104"/>
      <c r="JOL22" s="104"/>
      <c r="JOM22" s="104"/>
      <c r="JON22" s="104"/>
      <c r="JOO22" s="104"/>
      <c r="JOP22" s="104"/>
      <c r="JOQ22" s="104"/>
      <c r="JOR22" s="104"/>
      <c r="JOS22" s="104"/>
      <c r="JOT22" s="104"/>
      <c r="JOU22" s="104"/>
      <c r="JOV22" s="104"/>
      <c r="JOW22" s="104"/>
      <c r="JOX22" s="104"/>
      <c r="JOY22" s="104"/>
      <c r="JOZ22" s="104"/>
      <c r="JPA22" s="104"/>
      <c r="JPB22" s="104"/>
      <c r="JPC22" s="104"/>
      <c r="JPD22" s="104"/>
      <c r="JPE22" s="104"/>
      <c r="JPF22" s="104"/>
      <c r="JPG22" s="104"/>
      <c r="JPH22" s="104"/>
      <c r="JPI22" s="104"/>
      <c r="JPJ22" s="104"/>
      <c r="JPK22" s="104"/>
      <c r="JPL22" s="104"/>
      <c r="JPM22" s="104"/>
      <c r="JPN22" s="104"/>
      <c r="JPO22" s="104"/>
      <c r="JPP22" s="104"/>
      <c r="JPQ22" s="104"/>
      <c r="JPR22" s="104"/>
      <c r="JPS22" s="104"/>
      <c r="JPT22" s="104"/>
      <c r="JPU22" s="104"/>
      <c r="JPV22" s="104"/>
      <c r="JPW22" s="104"/>
      <c r="JPX22" s="104"/>
      <c r="JPY22" s="104"/>
      <c r="JPZ22" s="104"/>
      <c r="JQA22" s="104"/>
      <c r="JQB22" s="104"/>
      <c r="JQC22" s="104"/>
      <c r="JQD22" s="104"/>
      <c r="JQE22" s="104"/>
      <c r="JQF22" s="104"/>
      <c r="JQG22" s="104"/>
      <c r="JQH22" s="104"/>
      <c r="JQI22" s="104"/>
      <c r="JQJ22" s="104"/>
      <c r="JQK22" s="104"/>
      <c r="JQL22" s="104"/>
      <c r="JQM22" s="104"/>
      <c r="JQN22" s="104"/>
      <c r="JQO22" s="104"/>
      <c r="JQP22" s="104"/>
      <c r="JQQ22" s="104"/>
      <c r="JQR22" s="104"/>
      <c r="JQS22" s="104"/>
      <c r="JQT22" s="104"/>
      <c r="JQU22" s="104"/>
      <c r="JQV22" s="104"/>
      <c r="JQW22" s="104"/>
      <c r="JQX22" s="104"/>
      <c r="JQY22" s="104"/>
      <c r="JQZ22" s="104"/>
      <c r="JRA22" s="104"/>
      <c r="JRB22" s="104"/>
      <c r="JRC22" s="104"/>
      <c r="JRD22" s="104"/>
      <c r="JRE22" s="104"/>
      <c r="JRF22" s="104"/>
      <c r="JRG22" s="104"/>
      <c r="JRH22" s="104"/>
      <c r="JRI22" s="104"/>
      <c r="JRJ22" s="104"/>
      <c r="JRK22" s="104"/>
      <c r="JRL22" s="104"/>
      <c r="JRM22" s="104"/>
      <c r="JRN22" s="104"/>
      <c r="JRO22" s="104"/>
      <c r="JRP22" s="104"/>
      <c r="JRQ22" s="104"/>
      <c r="JRR22" s="104"/>
      <c r="JRS22" s="104"/>
      <c r="JRT22" s="104"/>
      <c r="JRU22" s="104"/>
      <c r="JRV22" s="104"/>
      <c r="JRW22" s="104"/>
      <c r="JRX22" s="104"/>
      <c r="JRY22" s="104"/>
      <c r="JRZ22" s="104"/>
      <c r="JSA22" s="104"/>
      <c r="JSB22" s="104"/>
      <c r="JSC22" s="104"/>
      <c r="JSD22" s="104"/>
      <c r="JSE22" s="104"/>
      <c r="JSF22" s="104"/>
      <c r="JSG22" s="104"/>
      <c r="JSH22" s="104"/>
      <c r="JSI22" s="104"/>
      <c r="JSJ22" s="104"/>
      <c r="JSK22" s="104"/>
      <c r="JSL22" s="104"/>
      <c r="JSM22" s="104"/>
      <c r="JSN22" s="104"/>
      <c r="JSO22" s="104"/>
      <c r="JSP22" s="104"/>
      <c r="JSQ22" s="104"/>
      <c r="JSR22" s="104"/>
      <c r="JSS22" s="104"/>
      <c r="JST22" s="104"/>
      <c r="JSU22" s="104"/>
      <c r="JSV22" s="104"/>
      <c r="JSW22" s="104"/>
      <c r="JSX22" s="104"/>
      <c r="JSY22" s="104"/>
      <c r="JSZ22" s="104"/>
      <c r="JTA22" s="104"/>
      <c r="JTB22" s="104"/>
      <c r="JTC22" s="104"/>
      <c r="JTD22" s="104"/>
      <c r="JTE22" s="104"/>
      <c r="JTF22" s="104"/>
      <c r="JTG22" s="104"/>
      <c r="JTH22" s="104"/>
      <c r="JTI22" s="104"/>
      <c r="JTJ22" s="104"/>
      <c r="JTK22" s="104"/>
      <c r="JTL22" s="104"/>
      <c r="JTM22" s="104"/>
      <c r="JTN22" s="104"/>
      <c r="JTO22" s="104"/>
      <c r="JTP22" s="104"/>
      <c r="JTQ22" s="104"/>
      <c r="JTR22" s="104"/>
      <c r="JTS22" s="104"/>
      <c r="JTT22" s="104"/>
      <c r="JTU22" s="104"/>
      <c r="JTV22" s="104"/>
      <c r="JTW22" s="104"/>
      <c r="JTX22" s="104"/>
      <c r="JTY22" s="104"/>
      <c r="JTZ22" s="104"/>
      <c r="JUA22" s="104"/>
      <c r="JUB22" s="104"/>
      <c r="JUC22" s="104"/>
      <c r="JUD22" s="104"/>
      <c r="JUE22" s="104"/>
      <c r="JUF22" s="104"/>
      <c r="JUG22" s="104"/>
      <c r="JUH22" s="104"/>
      <c r="JUI22" s="104"/>
      <c r="JUJ22" s="104"/>
      <c r="JUK22" s="104"/>
      <c r="JUL22" s="104"/>
      <c r="JUM22" s="104"/>
      <c r="JUN22" s="104"/>
      <c r="JUO22" s="104"/>
      <c r="JUP22" s="104"/>
      <c r="JUQ22" s="104"/>
      <c r="JUR22" s="104"/>
      <c r="JUS22" s="104"/>
      <c r="JUT22" s="104"/>
      <c r="JUU22" s="104"/>
      <c r="JUV22" s="104"/>
      <c r="JUW22" s="104"/>
      <c r="JUX22" s="104"/>
      <c r="JUY22" s="104"/>
      <c r="JUZ22" s="104"/>
      <c r="JVA22" s="104"/>
      <c r="JVB22" s="104"/>
      <c r="JVC22" s="104"/>
      <c r="JVD22" s="104"/>
      <c r="JVE22" s="104"/>
      <c r="JVF22" s="104"/>
      <c r="JVG22" s="104"/>
      <c r="JVH22" s="104"/>
      <c r="JVI22" s="104"/>
      <c r="JVJ22" s="104"/>
      <c r="JVK22" s="104"/>
      <c r="JVL22" s="104"/>
      <c r="JVM22" s="104"/>
      <c r="JVN22" s="104"/>
      <c r="JVO22" s="104"/>
      <c r="JVP22" s="104"/>
      <c r="JVQ22" s="104"/>
      <c r="JVR22" s="104"/>
      <c r="JVS22" s="104"/>
      <c r="JVT22" s="104"/>
      <c r="JVU22" s="104"/>
      <c r="JVV22" s="104"/>
      <c r="JVW22" s="104"/>
      <c r="JVX22" s="104"/>
      <c r="JVY22" s="104"/>
      <c r="JVZ22" s="104"/>
      <c r="JWA22" s="104"/>
      <c r="JWB22" s="104"/>
      <c r="JWC22" s="104"/>
      <c r="JWD22" s="104"/>
      <c r="JWE22" s="104"/>
      <c r="JWF22" s="104"/>
      <c r="JWG22" s="104"/>
      <c r="JWH22" s="104"/>
      <c r="JWI22" s="104"/>
      <c r="JWJ22" s="104"/>
      <c r="JWK22" s="104"/>
      <c r="JWL22" s="104"/>
      <c r="JWM22" s="104"/>
      <c r="JWN22" s="104"/>
      <c r="JWO22" s="104"/>
      <c r="JWP22" s="104"/>
      <c r="JWQ22" s="104"/>
      <c r="JWR22" s="104"/>
      <c r="JWS22" s="104"/>
      <c r="JWT22" s="104"/>
      <c r="JWU22" s="104"/>
      <c r="JWV22" s="104"/>
      <c r="JWW22" s="104"/>
      <c r="JWX22" s="104"/>
      <c r="JWY22" s="104"/>
      <c r="JWZ22" s="104"/>
      <c r="JXA22" s="104"/>
      <c r="JXB22" s="104"/>
      <c r="JXC22" s="104"/>
      <c r="JXD22" s="104"/>
      <c r="JXE22" s="104"/>
      <c r="JXF22" s="104"/>
      <c r="JXG22" s="104"/>
      <c r="JXH22" s="104"/>
      <c r="JXI22" s="104"/>
      <c r="JXJ22" s="104"/>
      <c r="JXK22" s="104"/>
      <c r="JXL22" s="104"/>
      <c r="JXM22" s="104"/>
      <c r="JXN22" s="104"/>
      <c r="JXO22" s="104"/>
      <c r="JXP22" s="104"/>
      <c r="JXQ22" s="104"/>
      <c r="JXR22" s="104"/>
      <c r="JXS22" s="104"/>
      <c r="JXT22" s="104"/>
      <c r="JXU22" s="104"/>
      <c r="JXV22" s="104"/>
      <c r="JXW22" s="104"/>
      <c r="JXX22" s="104"/>
      <c r="JXY22" s="104"/>
      <c r="JXZ22" s="104"/>
      <c r="JYA22" s="104"/>
      <c r="JYB22" s="104"/>
      <c r="JYC22" s="104"/>
      <c r="JYD22" s="104"/>
      <c r="JYE22" s="104"/>
      <c r="JYF22" s="104"/>
      <c r="JYG22" s="104"/>
      <c r="JYH22" s="104"/>
      <c r="JYI22" s="104"/>
      <c r="JYJ22" s="104"/>
      <c r="JYK22" s="104"/>
      <c r="JYL22" s="104"/>
      <c r="JYM22" s="104"/>
      <c r="JYN22" s="104"/>
      <c r="JYO22" s="104"/>
      <c r="JYP22" s="104"/>
      <c r="JYQ22" s="104"/>
      <c r="JYR22" s="104"/>
      <c r="JYS22" s="104"/>
      <c r="JYT22" s="104"/>
      <c r="JYU22" s="104"/>
      <c r="JYV22" s="104"/>
      <c r="JYW22" s="104"/>
      <c r="JYX22" s="104"/>
      <c r="JYY22" s="104"/>
      <c r="JYZ22" s="104"/>
      <c r="JZA22" s="104"/>
      <c r="JZB22" s="104"/>
      <c r="JZC22" s="104"/>
      <c r="JZD22" s="104"/>
      <c r="JZE22" s="104"/>
      <c r="JZF22" s="104"/>
      <c r="JZG22" s="104"/>
      <c r="JZH22" s="104"/>
      <c r="JZI22" s="104"/>
      <c r="JZJ22" s="104"/>
      <c r="JZK22" s="104"/>
      <c r="JZL22" s="104"/>
      <c r="JZM22" s="104"/>
      <c r="JZN22" s="104"/>
      <c r="JZO22" s="104"/>
      <c r="JZP22" s="104"/>
      <c r="JZQ22" s="104"/>
      <c r="JZR22" s="104"/>
      <c r="JZS22" s="104"/>
      <c r="JZT22" s="104"/>
      <c r="JZU22" s="104"/>
      <c r="JZV22" s="104"/>
      <c r="JZW22" s="104"/>
      <c r="JZX22" s="104"/>
      <c r="JZY22" s="104"/>
      <c r="JZZ22" s="104"/>
      <c r="KAA22" s="104"/>
      <c r="KAB22" s="104"/>
      <c r="KAC22" s="104"/>
      <c r="KAD22" s="104"/>
      <c r="KAE22" s="104"/>
      <c r="KAF22" s="104"/>
      <c r="KAG22" s="104"/>
      <c r="KAH22" s="104"/>
      <c r="KAI22" s="104"/>
      <c r="KAJ22" s="104"/>
      <c r="KAK22" s="104"/>
      <c r="KAL22" s="104"/>
      <c r="KAM22" s="104"/>
      <c r="KAN22" s="104"/>
      <c r="KAO22" s="104"/>
      <c r="KAP22" s="104"/>
      <c r="KAQ22" s="104"/>
      <c r="KAR22" s="104"/>
      <c r="KAS22" s="104"/>
      <c r="KAT22" s="104"/>
      <c r="KAU22" s="104"/>
      <c r="KAV22" s="104"/>
      <c r="KAW22" s="104"/>
      <c r="KAX22" s="104"/>
      <c r="KAY22" s="104"/>
      <c r="KAZ22" s="104"/>
      <c r="KBA22" s="104"/>
      <c r="KBB22" s="104"/>
      <c r="KBC22" s="104"/>
      <c r="KBD22" s="104"/>
      <c r="KBE22" s="104"/>
      <c r="KBF22" s="104"/>
      <c r="KBG22" s="104"/>
      <c r="KBH22" s="104"/>
      <c r="KBI22" s="104"/>
      <c r="KBJ22" s="104"/>
      <c r="KBK22" s="104"/>
      <c r="KBL22" s="104"/>
      <c r="KBM22" s="104"/>
      <c r="KBN22" s="104"/>
      <c r="KBO22" s="104"/>
      <c r="KBP22" s="104"/>
      <c r="KBQ22" s="104"/>
      <c r="KBR22" s="104"/>
      <c r="KBS22" s="104"/>
      <c r="KBT22" s="104"/>
      <c r="KBU22" s="104"/>
      <c r="KBV22" s="104"/>
      <c r="KBW22" s="104"/>
      <c r="KBX22" s="104"/>
      <c r="KBY22" s="104"/>
      <c r="KBZ22" s="104"/>
      <c r="KCA22" s="104"/>
      <c r="KCB22" s="104"/>
      <c r="KCC22" s="104"/>
      <c r="KCD22" s="104"/>
      <c r="KCE22" s="104"/>
      <c r="KCF22" s="104"/>
      <c r="KCG22" s="104"/>
      <c r="KCH22" s="104"/>
      <c r="KCI22" s="104"/>
      <c r="KCJ22" s="104"/>
      <c r="KCK22" s="104"/>
      <c r="KCL22" s="104"/>
      <c r="KCM22" s="104"/>
      <c r="KCN22" s="104"/>
      <c r="KCO22" s="104"/>
      <c r="KCP22" s="104"/>
      <c r="KCQ22" s="104"/>
      <c r="KCR22" s="104"/>
      <c r="KCS22" s="104"/>
      <c r="KCT22" s="104"/>
      <c r="KCU22" s="104"/>
      <c r="KCV22" s="104"/>
      <c r="KCW22" s="104"/>
      <c r="KCX22" s="104"/>
      <c r="KCY22" s="104"/>
      <c r="KCZ22" s="104"/>
      <c r="KDA22" s="104"/>
      <c r="KDB22" s="104"/>
      <c r="KDC22" s="104"/>
      <c r="KDD22" s="104"/>
      <c r="KDE22" s="104"/>
      <c r="KDF22" s="104"/>
      <c r="KDG22" s="104"/>
      <c r="KDH22" s="104"/>
      <c r="KDI22" s="104"/>
      <c r="KDJ22" s="104"/>
      <c r="KDK22" s="104"/>
      <c r="KDL22" s="104"/>
      <c r="KDM22" s="104"/>
      <c r="KDN22" s="104"/>
      <c r="KDO22" s="104"/>
      <c r="KDP22" s="104"/>
      <c r="KDQ22" s="104"/>
      <c r="KDR22" s="104"/>
      <c r="KDS22" s="104"/>
      <c r="KDT22" s="104"/>
      <c r="KDU22" s="104"/>
      <c r="KDV22" s="104"/>
      <c r="KDW22" s="104"/>
      <c r="KDX22" s="104"/>
      <c r="KDY22" s="104"/>
      <c r="KDZ22" s="104"/>
      <c r="KEA22" s="104"/>
      <c r="KEB22" s="104"/>
      <c r="KEC22" s="104"/>
      <c r="KED22" s="104"/>
      <c r="KEE22" s="104"/>
      <c r="KEF22" s="104"/>
      <c r="KEG22" s="104"/>
      <c r="KEH22" s="104"/>
      <c r="KEI22" s="104"/>
      <c r="KEJ22" s="104"/>
      <c r="KEK22" s="104"/>
      <c r="KEL22" s="104"/>
      <c r="KEM22" s="104"/>
      <c r="KEN22" s="104"/>
      <c r="KEO22" s="104"/>
      <c r="KEP22" s="104"/>
      <c r="KEQ22" s="104"/>
      <c r="KER22" s="104"/>
      <c r="KES22" s="104"/>
      <c r="KET22" s="104"/>
      <c r="KEU22" s="104"/>
      <c r="KEV22" s="104"/>
      <c r="KEW22" s="104"/>
      <c r="KEX22" s="104"/>
      <c r="KEY22" s="104"/>
      <c r="KEZ22" s="104"/>
      <c r="KFA22" s="104"/>
      <c r="KFB22" s="104"/>
      <c r="KFC22" s="104"/>
      <c r="KFD22" s="104"/>
      <c r="KFE22" s="104"/>
      <c r="KFF22" s="104"/>
      <c r="KFG22" s="104"/>
      <c r="KFH22" s="104"/>
      <c r="KFI22" s="104"/>
      <c r="KFJ22" s="104"/>
      <c r="KFK22" s="104"/>
      <c r="KFL22" s="104"/>
      <c r="KFM22" s="104"/>
      <c r="KFN22" s="104"/>
      <c r="KFO22" s="104"/>
      <c r="KFP22" s="104"/>
      <c r="KFQ22" s="104"/>
      <c r="KFR22" s="104"/>
      <c r="KFS22" s="104"/>
      <c r="KFT22" s="104"/>
      <c r="KFU22" s="104"/>
      <c r="KFV22" s="104"/>
      <c r="KFW22" s="104"/>
      <c r="KFX22" s="104"/>
      <c r="KFY22" s="104"/>
      <c r="KFZ22" s="104"/>
      <c r="KGA22" s="104"/>
      <c r="KGB22" s="104"/>
      <c r="KGC22" s="104"/>
      <c r="KGD22" s="104"/>
      <c r="KGE22" s="104"/>
      <c r="KGF22" s="104"/>
      <c r="KGG22" s="104"/>
      <c r="KGH22" s="104"/>
      <c r="KGI22" s="104"/>
      <c r="KGJ22" s="104"/>
      <c r="KGK22" s="104"/>
      <c r="KGL22" s="104"/>
      <c r="KGM22" s="104"/>
      <c r="KGN22" s="104"/>
      <c r="KGO22" s="104"/>
      <c r="KGP22" s="104"/>
      <c r="KGQ22" s="104"/>
      <c r="KGR22" s="104"/>
      <c r="KGS22" s="104"/>
      <c r="KGT22" s="104"/>
      <c r="KGU22" s="104"/>
      <c r="KGV22" s="104"/>
      <c r="KGW22" s="104"/>
      <c r="KGX22" s="104"/>
      <c r="KGY22" s="104"/>
      <c r="KGZ22" s="104"/>
      <c r="KHA22" s="104"/>
      <c r="KHB22" s="104"/>
      <c r="KHC22" s="104"/>
      <c r="KHD22" s="104"/>
      <c r="KHE22" s="104"/>
      <c r="KHF22" s="104"/>
      <c r="KHG22" s="104"/>
      <c r="KHH22" s="104"/>
      <c r="KHI22" s="104"/>
      <c r="KHJ22" s="104"/>
      <c r="KHK22" s="104"/>
      <c r="KHL22" s="104"/>
      <c r="KHM22" s="104"/>
      <c r="KHN22" s="104"/>
      <c r="KHO22" s="104"/>
      <c r="KHP22" s="104"/>
      <c r="KHQ22" s="104"/>
      <c r="KHR22" s="104"/>
      <c r="KHS22" s="104"/>
      <c r="KHT22" s="104"/>
      <c r="KHU22" s="104"/>
      <c r="KHV22" s="104"/>
      <c r="KHW22" s="104"/>
      <c r="KHX22" s="104"/>
      <c r="KHY22" s="104"/>
      <c r="KHZ22" s="104"/>
      <c r="KIA22" s="104"/>
      <c r="KIB22" s="104"/>
      <c r="KIC22" s="104"/>
      <c r="KID22" s="104"/>
      <c r="KIE22" s="104"/>
      <c r="KIF22" s="104"/>
      <c r="KIG22" s="104"/>
      <c r="KIH22" s="104"/>
      <c r="KII22" s="104"/>
      <c r="KIJ22" s="104"/>
      <c r="KIK22" s="104"/>
      <c r="KIL22" s="104"/>
      <c r="KIM22" s="104"/>
      <c r="KIN22" s="104"/>
      <c r="KIO22" s="104"/>
      <c r="KIP22" s="104"/>
      <c r="KIQ22" s="104"/>
      <c r="KIR22" s="104"/>
      <c r="KIS22" s="104"/>
      <c r="KIT22" s="104"/>
      <c r="KIU22" s="104"/>
      <c r="KIV22" s="104"/>
      <c r="KIW22" s="104"/>
      <c r="KIX22" s="104"/>
      <c r="KIY22" s="104"/>
      <c r="KIZ22" s="104"/>
      <c r="KJA22" s="104"/>
      <c r="KJB22" s="104"/>
      <c r="KJC22" s="104"/>
      <c r="KJD22" s="104"/>
      <c r="KJE22" s="104"/>
      <c r="KJF22" s="104"/>
      <c r="KJG22" s="104"/>
      <c r="KJH22" s="104"/>
      <c r="KJI22" s="104"/>
      <c r="KJJ22" s="104"/>
      <c r="KJK22" s="104"/>
      <c r="KJL22" s="104"/>
      <c r="KJM22" s="104"/>
      <c r="KJN22" s="104"/>
      <c r="KJO22" s="104"/>
      <c r="KJP22" s="104"/>
      <c r="KJQ22" s="104"/>
      <c r="KJR22" s="104"/>
      <c r="KJS22" s="104"/>
      <c r="KJT22" s="104"/>
      <c r="KJU22" s="104"/>
      <c r="KJV22" s="104"/>
      <c r="KJW22" s="104"/>
      <c r="KJX22" s="104"/>
      <c r="KJY22" s="104"/>
      <c r="KJZ22" s="104"/>
      <c r="KKA22" s="104"/>
      <c r="KKB22" s="104"/>
      <c r="KKC22" s="104"/>
      <c r="KKD22" s="104"/>
      <c r="KKE22" s="104"/>
      <c r="KKF22" s="104"/>
      <c r="KKG22" s="104"/>
      <c r="KKH22" s="104"/>
      <c r="KKI22" s="104"/>
      <c r="KKJ22" s="104"/>
      <c r="KKK22" s="104"/>
      <c r="KKL22" s="104"/>
      <c r="KKM22" s="104"/>
      <c r="KKN22" s="104"/>
      <c r="KKO22" s="104"/>
      <c r="KKP22" s="104"/>
      <c r="KKQ22" s="104"/>
      <c r="KKR22" s="104"/>
      <c r="KKS22" s="104"/>
      <c r="KKT22" s="104"/>
      <c r="KKU22" s="104"/>
      <c r="KKV22" s="104"/>
      <c r="KKW22" s="104"/>
      <c r="KKX22" s="104"/>
      <c r="KKY22" s="104"/>
      <c r="KKZ22" s="104"/>
      <c r="KLA22" s="104"/>
      <c r="KLB22" s="104"/>
      <c r="KLC22" s="104"/>
      <c r="KLD22" s="104"/>
      <c r="KLE22" s="104"/>
      <c r="KLF22" s="104"/>
      <c r="KLG22" s="104"/>
      <c r="KLH22" s="104"/>
      <c r="KLI22" s="104"/>
      <c r="KLJ22" s="104"/>
      <c r="KLK22" s="104"/>
      <c r="KLL22" s="104"/>
      <c r="KLM22" s="104"/>
      <c r="KLN22" s="104"/>
      <c r="KLO22" s="104"/>
      <c r="KLP22" s="104"/>
      <c r="KLQ22" s="104"/>
      <c r="KLR22" s="104"/>
      <c r="KLS22" s="104"/>
      <c r="KLT22" s="104"/>
      <c r="KLU22" s="104"/>
      <c r="KLV22" s="104"/>
      <c r="KLW22" s="104"/>
      <c r="KLX22" s="104"/>
      <c r="KLY22" s="104"/>
      <c r="KLZ22" s="104"/>
      <c r="KMA22" s="104"/>
      <c r="KMB22" s="104"/>
      <c r="KMC22" s="104"/>
      <c r="KMD22" s="104"/>
      <c r="KME22" s="104"/>
      <c r="KMF22" s="104"/>
      <c r="KMG22" s="104"/>
      <c r="KMH22" s="104"/>
      <c r="KMI22" s="104"/>
      <c r="KMJ22" s="104"/>
      <c r="KMK22" s="104"/>
      <c r="KML22" s="104"/>
      <c r="KMM22" s="104"/>
      <c r="KMN22" s="104"/>
      <c r="KMO22" s="104"/>
      <c r="KMP22" s="104"/>
      <c r="KMQ22" s="104"/>
      <c r="KMR22" s="104"/>
      <c r="KMS22" s="104"/>
      <c r="KMT22" s="104"/>
      <c r="KMU22" s="104"/>
      <c r="KMV22" s="104"/>
      <c r="KMW22" s="104"/>
      <c r="KMX22" s="104"/>
      <c r="KMY22" s="104"/>
      <c r="KMZ22" s="104"/>
      <c r="KNA22" s="104"/>
      <c r="KNB22" s="104"/>
      <c r="KNC22" s="104"/>
      <c r="KND22" s="104"/>
      <c r="KNE22" s="104"/>
      <c r="KNF22" s="104"/>
      <c r="KNG22" s="104"/>
      <c r="KNH22" s="104"/>
      <c r="KNI22" s="104"/>
      <c r="KNJ22" s="104"/>
      <c r="KNK22" s="104"/>
      <c r="KNL22" s="104"/>
      <c r="KNM22" s="104"/>
      <c r="KNN22" s="104"/>
      <c r="KNO22" s="104"/>
      <c r="KNP22" s="104"/>
      <c r="KNQ22" s="104"/>
      <c r="KNR22" s="104"/>
      <c r="KNS22" s="104"/>
      <c r="KNT22" s="104"/>
      <c r="KNU22" s="104"/>
      <c r="KNV22" s="104"/>
      <c r="KNW22" s="104"/>
      <c r="KNX22" s="104"/>
      <c r="KNY22" s="104"/>
      <c r="KNZ22" s="104"/>
      <c r="KOA22" s="104"/>
      <c r="KOB22" s="104"/>
      <c r="KOC22" s="104"/>
      <c r="KOD22" s="104"/>
      <c r="KOE22" s="104"/>
      <c r="KOF22" s="104"/>
      <c r="KOG22" s="104"/>
      <c r="KOH22" s="104"/>
      <c r="KOI22" s="104"/>
      <c r="KOJ22" s="104"/>
      <c r="KOK22" s="104"/>
      <c r="KOL22" s="104"/>
      <c r="KOM22" s="104"/>
      <c r="KON22" s="104"/>
      <c r="KOO22" s="104"/>
      <c r="KOP22" s="104"/>
      <c r="KOQ22" s="104"/>
      <c r="KOR22" s="104"/>
      <c r="KOS22" s="104"/>
      <c r="KOT22" s="104"/>
      <c r="KOU22" s="104"/>
      <c r="KOV22" s="104"/>
      <c r="KOW22" s="104"/>
      <c r="KOX22" s="104"/>
      <c r="KOY22" s="104"/>
      <c r="KOZ22" s="104"/>
      <c r="KPA22" s="104"/>
      <c r="KPB22" s="104"/>
      <c r="KPC22" s="104"/>
      <c r="KPD22" s="104"/>
      <c r="KPE22" s="104"/>
      <c r="KPF22" s="104"/>
      <c r="KPG22" s="104"/>
      <c r="KPH22" s="104"/>
      <c r="KPI22" s="104"/>
      <c r="KPJ22" s="104"/>
      <c r="KPK22" s="104"/>
      <c r="KPL22" s="104"/>
      <c r="KPM22" s="104"/>
      <c r="KPN22" s="104"/>
      <c r="KPO22" s="104"/>
      <c r="KPP22" s="104"/>
      <c r="KPQ22" s="104"/>
      <c r="KPR22" s="104"/>
      <c r="KPS22" s="104"/>
      <c r="KPT22" s="104"/>
      <c r="KPU22" s="104"/>
      <c r="KPV22" s="104"/>
      <c r="KPW22" s="104"/>
      <c r="KPX22" s="104"/>
      <c r="KPY22" s="104"/>
      <c r="KPZ22" s="104"/>
      <c r="KQA22" s="104"/>
      <c r="KQB22" s="104"/>
      <c r="KQC22" s="104"/>
      <c r="KQD22" s="104"/>
      <c r="KQE22" s="104"/>
      <c r="KQF22" s="104"/>
      <c r="KQG22" s="104"/>
      <c r="KQH22" s="104"/>
      <c r="KQI22" s="104"/>
      <c r="KQJ22" s="104"/>
      <c r="KQK22" s="104"/>
      <c r="KQL22" s="104"/>
      <c r="KQM22" s="104"/>
      <c r="KQN22" s="104"/>
      <c r="KQO22" s="104"/>
      <c r="KQP22" s="104"/>
      <c r="KQQ22" s="104"/>
      <c r="KQR22" s="104"/>
      <c r="KQS22" s="104"/>
      <c r="KQT22" s="104"/>
      <c r="KQU22" s="104"/>
      <c r="KQV22" s="104"/>
      <c r="KQW22" s="104"/>
      <c r="KQX22" s="104"/>
      <c r="KQY22" s="104"/>
      <c r="KQZ22" s="104"/>
      <c r="KRA22" s="104"/>
      <c r="KRB22" s="104"/>
      <c r="KRC22" s="104"/>
      <c r="KRD22" s="104"/>
      <c r="KRE22" s="104"/>
      <c r="KRF22" s="104"/>
      <c r="KRG22" s="104"/>
      <c r="KRH22" s="104"/>
      <c r="KRI22" s="104"/>
      <c r="KRJ22" s="104"/>
      <c r="KRK22" s="104"/>
      <c r="KRL22" s="104"/>
      <c r="KRM22" s="104"/>
      <c r="KRN22" s="104"/>
      <c r="KRO22" s="104"/>
      <c r="KRP22" s="104"/>
      <c r="KRQ22" s="104"/>
      <c r="KRR22" s="104"/>
      <c r="KRS22" s="104"/>
      <c r="KRT22" s="104"/>
      <c r="KRU22" s="104"/>
      <c r="KRV22" s="104"/>
      <c r="KRW22" s="104"/>
      <c r="KRX22" s="104"/>
      <c r="KRY22" s="104"/>
      <c r="KRZ22" s="104"/>
      <c r="KSA22" s="104"/>
      <c r="KSB22" s="104"/>
      <c r="KSC22" s="104"/>
      <c r="KSD22" s="104"/>
      <c r="KSE22" s="104"/>
      <c r="KSF22" s="104"/>
      <c r="KSG22" s="104"/>
      <c r="KSH22" s="104"/>
      <c r="KSI22" s="104"/>
      <c r="KSJ22" s="104"/>
      <c r="KSK22" s="104"/>
      <c r="KSL22" s="104"/>
      <c r="KSM22" s="104"/>
      <c r="KSN22" s="104"/>
      <c r="KSO22" s="104"/>
      <c r="KSP22" s="104"/>
      <c r="KSQ22" s="104"/>
      <c r="KSR22" s="104"/>
      <c r="KSS22" s="104"/>
      <c r="KST22" s="104"/>
      <c r="KSU22" s="104"/>
      <c r="KSV22" s="104"/>
      <c r="KSW22" s="104"/>
      <c r="KSX22" s="104"/>
      <c r="KSY22" s="104"/>
      <c r="KSZ22" s="104"/>
      <c r="KTA22" s="104"/>
      <c r="KTB22" s="104"/>
      <c r="KTC22" s="104"/>
      <c r="KTD22" s="104"/>
      <c r="KTE22" s="104"/>
      <c r="KTF22" s="104"/>
      <c r="KTG22" s="104"/>
      <c r="KTH22" s="104"/>
      <c r="KTI22" s="104"/>
      <c r="KTJ22" s="104"/>
      <c r="KTK22" s="104"/>
      <c r="KTL22" s="104"/>
      <c r="KTM22" s="104"/>
      <c r="KTN22" s="104"/>
      <c r="KTO22" s="104"/>
      <c r="KTP22" s="104"/>
      <c r="KTQ22" s="104"/>
      <c r="KTR22" s="104"/>
      <c r="KTS22" s="104"/>
      <c r="KTT22" s="104"/>
      <c r="KTU22" s="104"/>
      <c r="KTV22" s="104"/>
      <c r="KTW22" s="104"/>
      <c r="KTX22" s="104"/>
      <c r="KTY22" s="104"/>
      <c r="KTZ22" s="104"/>
      <c r="KUA22" s="104"/>
      <c r="KUB22" s="104"/>
      <c r="KUC22" s="104"/>
      <c r="KUD22" s="104"/>
      <c r="KUE22" s="104"/>
      <c r="KUF22" s="104"/>
      <c r="KUG22" s="104"/>
      <c r="KUH22" s="104"/>
      <c r="KUI22" s="104"/>
      <c r="KUJ22" s="104"/>
      <c r="KUK22" s="104"/>
      <c r="KUL22" s="104"/>
      <c r="KUM22" s="104"/>
      <c r="KUN22" s="104"/>
      <c r="KUO22" s="104"/>
      <c r="KUP22" s="104"/>
      <c r="KUQ22" s="104"/>
      <c r="KUR22" s="104"/>
      <c r="KUS22" s="104"/>
      <c r="KUT22" s="104"/>
      <c r="KUU22" s="104"/>
      <c r="KUV22" s="104"/>
      <c r="KUW22" s="104"/>
      <c r="KUX22" s="104"/>
      <c r="KUY22" s="104"/>
      <c r="KUZ22" s="104"/>
      <c r="KVA22" s="104"/>
      <c r="KVB22" s="104"/>
      <c r="KVC22" s="104"/>
      <c r="KVD22" s="104"/>
      <c r="KVE22" s="104"/>
      <c r="KVF22" s="104"/>
      <c r="KVG22" s="104"/>
      <c r="KVH22" s="104"/>
      <c r="KVI22" s="104"/>
      <c r="KVJ22" s="104"/>
      <c r="KVK22" s="104"/>
      <c r="KVL22" s="104"/>
      <c r="KVM22" s="104"/>
      <c r="KVN22" s="104"/>
      <c r="KVO22" s="104"/>
      <c r="KVP22" s="104"/>
      <c r="KVQ22" s="104"/>
      <c r="KVR22" s="104"/>
      <c r="KVS22" s="104"/>
      <c r="KVT22" s="104"/>
      <c r="KVU22" s="104"/>
      <c r="KVV22" s="104"/>
      <c r="KVW22" s="104"/>
      <c r="KVX22" s="104"/>
      <c r="KVY22" s="104"/>
      <c r="KVZ22" s="104"/>
      <c r="KWA22" s="104"/>
      <c r="KWB22" s="104"/>
      <c r="KWC22" s="104"/>
      <c r="KWD22" s="104"/>
      <c r="KWE22" s="104"/>
      <c r="KWF22" s="104"/>
      <c r="KWG22" s="104"/>
      <c r="KWH22" s="104"/>
      <c r="KWI22" s="104"/>
      <c r="KWJ22" s="104"/>
      <c r="KWK22" s="104"/>
      <c r="KWL22" s="104"/>
      <c r="KWM22" s="104"/>
      <c r="KWN22" s="104"/>
      <c r="KWO22" s="104"/>
      <c r="KWP22" s="104"/>
      <c r="KWQ22" s="104"/>
      <c r="KWR22" s="104"/>
      <c r="KWS22" s="104"/>
      <c r="KWT22" s="104"/>
      <c r="KWU22" s="104"/>
      <c r="KWV22" s="104"/>
      <c r="KWW22" s="104"/>
      <c r="KWX22" s="104"/>
      <c r="KWY22" s="104"/>
      <c r="KWZ22" s="104"/>
      <c r="KXA22" s="104"/>
      <c r="KXB22" s="104"/>
      <c r="KXC22" s="104"/>
      <c r="KXD22" s="104"/>
      <c r="KXE22" s="104"/>
      <c r="KXF22" s="104"/>
      <c r="KXG22" s="104"/>
      <c r="KXH22" s="104"/>
      <c r="KXI22" s="104"/>
      <c r="KXJ22" s="104"/>
      <c r="KXK22" s="104"/>
      <c r="KXL22" s="104"/>
      <c r="KXM22" s="104"/>
      <c r="KXN22" s="104"/>
      <c r="KXO22" s="104"/>
      <c r="KXP22" s="104"/>
      <c r="KXQ22" s="104"/>
      <c r="KXR22" s="104"/>
      <c r="KXS22" s="104"/>
      <c r="KXT22" s="104"/>
      <c r="KXU22" s="104"/>
      <c r="KXV22" s="104"/>
      <c r="KXW22" s="104"/>
      <c r="KXX22" s="104"/>
      <c r="KXY22" s="104"/>
      <c r="KXZ22" s="104"/>
      <c r="KYA22" s="104"/>
      <c r="KYB22" s="104"/>
      <c r="KYC22" s="104"/>
      <c r="KYD22" s="104"/>
      <c r="KYE22" s="104"/>
      <c r="KYF22" s="104"/>
      <c r="KYG22" s="104"/>
      <c r="KYH22" s="104"/>
      <c r="KYI22" s="104"/>
      <c r="KYJ22" s="104"/>
      <c r="KYK22" s="104"/>
      <c r="KYL22" s="104"/>
      <c r="KYM22" s="104"/>
      <c r="KYN22" s="104"/>
      <c r="KYO22" s="104"/>
      <c r="KYP22" s="104"/>
      <c r="KYQ22" s="104"/>
      <c r="KYR22" s="104"/>
      <c r="KYS22" s="104"/>
      <c r="KYT22" s="104"/>
      <c r="KYU22" s="104"/>
      <c r="KYV22" s="104"/>
      <c r="KYW22" s="104"/>
      <c r="KYX22" s="104"/>
      <c r="KYY22" s="104"/>
      <c r="KYZ22" s="104"/>
      <c r="KZA22" s="104"/>
      <c r="KZB22" s="104"/>
      <c r="KZC22" s="104"/>
      <c r="KZD22" s="104"/>
      <c r="KZE22" s="104"/>
      <c r="KZF22" s="104"/>
      <c r="KZG22" s="104"/>
      <c r="KZH22" s="104"/>
      <c r="KZI22" s="104"/>
      <c r="KZJ22" s="104"/>
      <c r="KZK22" s="104"/>
      <c r="KZL22" s="104"/>
      <c r="KZM22" s="104"/>
      <c r="KZN22" s="104"/>
      <c r="KZO22" s="104"/>
      <c r="KZP22" s="104"/>
      <c r="KZQ22" s="104"/>
      <c r="KZR22" s="104"/>
      <c r="KZS22" s="104"/>
      <c r="KZT22" s="104"/>
      <c r="KZU22" s="104"/>
      <c r="KZV22" s="104"/>
      <c r="KZW22" s="104"/>
      <c r="KZX22" s="104"/>
      <c r="KZY22" s="104"/>
      <c r="KZZ22" s="104"/>
      <c r="LAA22" s="104"/>
      <c r="LAB22" s="104"/>
      <c r="LAC22" s="104"/>
      <c r="LAD22" s="104"/>
      <c r="LAE22" s="104"/>
      <c r="LAF22" s="104"/>
      <c r="LAG22" s="104"/>
      <c r="LAH22" s="104"/>
      <c r="LAI22" s="104"/>
      <c r="LAJ22" s="104"/>
      <c r="LAK22" s="104"/>
      <c r="LAL22" s="104"/>
      <c r="LAM22" s="104"/>
      <c r="LAN22" s="104"/>
      <c r="LAO22" s="104"/>
      <c r="LAP22" s="104"/>
      <c r="LAQ22" s="104"/>
      <c r="LAR22" s="104"/>
      <c r="LAS22" s="104"/>
      <c r="LAT22" s="104"/>
      <c r="LAU22" s="104"/>
      <c r="LAV22" s="104"/>
      <c r="LAW22" s="104"/>
      <c r="LAX22" s="104"/>
      <c r="LAY22" s="104"/>
      <c r="LAZ22" s="104"/>
      <c r="LBA22" s="104"/>
      <c r="LBB22" s="104"/>
      <c r="LBC22" s="104"/>
      <c r="LBD22" s="104"/>
      <c r="LBE22" s="104"/>
      <c r="LBF22" s="104"/>
      <c r="LBG22" s="104"/>
      <c r="LBH22" s="104"/>
      <c r="LBI22" s="104"/>
      <c r="LBJ22" s="104"/>
      <c r="LBK22" s="104"/>
      <c r="LBL22" s="104"/>
      <c r="LBM22" s="104"/>
      <c r="LBN22" s="104"/>
      <c r="LBO22" s="104"/>
      <c r="LBP22" s="104"/>
      <c r="LBQ22" s="104"/>
      <c r="LBR22" s="104"/>
      <c r="LBS22" s="104"/>
      <c r="LBT22" s="104"/>
      <c r="LBU22" s="104"/>
      <c r="LBV22" s="104"/>
      <c r="LBW22" s="104"/>
      <c r="LBX22" s="104"/>
      <c r="LBY22" s="104"/>
      <c r="LBZ22" s="104"/>
      <c r="LCA22" s="104"/>
      <c r="LCB22" s="104"/>
      <c r="LCC22" s="104"/>
      <c r="LCD22" s="104"/>
      <c r="LCE22" s="104"/>
      <c r="LCF22" s="104"/>
      <c r="LCG22" s="104"/>
      <c r="LCH22" s="104"/>
      <c r="LCI22" s="104"/>
      <c r="LCJ22" s="104"/>
      <c r="LCK22" s="104"/>
      <c r="LCL22" s="104"/>
      <c r="LCM22" s="104"/>
      <c r="LCN22" s="104"/>
      <c r="LCO22" s="104"/>
      <c r="LCP22" s="104"/>
      <c r="LCQ22" s="104"/>
      <c r="LCR22" s="104"/>
      <c r="LCS22" s="104"/>
      <c r="LCT22" s="104"/>
      <c r="LCU22" s="104"/>
      <c r="LCV22" s="104"/>
      <c r="LCW22" s="104"/>
      <c r="LCX22" s="104"/>
      <c r="LCY22" s="104"/>
      <c r="LCZ22" s="104"/>
      <c r="LDA22" s="104"/>
      <c r="LDB22" s="104"/>
      <c r="LDC22" s="104"/>
      <c r="LDD22" s="104"/>
      <c r="LDE22" s="104"/>
      <c r="LDF22" s="104"/>
      <c r="LDG22" s="104"/>
      <c r="LDH22" s="104"/>
      <c r="LDI22" s="104"/>
      <c r="LDJ22" s="104"/>
      <c r="LDK22" s="104"/>
      <c r="LDL22" s="104"/>
      <c r="LDM22" s="104"/>
      <c r="LDN22" s="104"/>
      <c r="LDO22" s="104"/>
      <c r="LDP22" s="104"/>
      <c r="LDQ22" s="104"/>
      <c r="LDR22" s="104"/>
      <c r="LDS22" s="104"/>
      <c r="LDT22" s="104"/>
      <c r="LDU22" s="104"/>
      <c r="LDV22" s="104"/>
      <c r="LDW22" s="104"/>
      <c r="LDX22" s="104"/>
      <c r="LDY22" s="104"/>
      <c r="LDZ22" s="104"/>
      <c r="LEA22" s="104"/>
      <c r="LEB22" s="104"/>
      <c r="LEC22" s="104"/>
      <c r="LED22" s="104"/>
      <c r="LEE22" s="104"/>
      <c r="LEF22" s="104"/>
      <c r="LEG22" s="104"/>
      <c r="LEH22" s="104"/>
      <c r="LEI22" s="104"/>
      <c r="LEJ22" s="104"/>
      <c r="LEK22" s="104"/>
      <c r="LEL22" s="104"/>
      <c r="LEM22" s="104"/>
      <c r="LEN22" s="104"/>
      <c r="LEO22" s="104"/>
      <c r="LEP22" s="104"/>
      <c r="LEQ22" s="104"/>
      <c r="LER22" s="104"/>
      <c r="LES22" s="104"/>
      <c r="LET22" s="104"/>
      <c r="LEU22" s="104"/>
      <c r="LEV22" s="104"/>
      <c r="LEW22" s="104"/>
      <c r="LEX22" s="104"/>
      <c r="LEY22" s="104"/>
      <c r="LEZ22" s="104"/>
      <c r="LFA22" s="104"/>
      <c r="LFB22" s="104"/>
      <c r="LFC22" s="104"/>
      <c r="LFD22" s="104"/>
      <c r="LFE22" s="104"/>
      <c r="LFF22" s="104"/>
      <c r="LFG22" s="104"/>
      <c r="LFH22" s="104"/>
      <c r="LFI22" s="104"/>
      <c r="LFJ22" s="104"/>
      <c r="LFK22" s="104"/>
      <c r="LFL22" s="104"/>
      <c r="LFM22" s="104"/>
      <c r="LFN22" s="104"/>
      <c r="LFO22" s="104"/>
      <c r="LFP22" s="104"/>
      <c r="LFQ22" s="104"/>
      <c r="LFR22" s="104"/>
      <c r="LFS22" s="104"/>
      <c r="LFT22" s="104"/>
      <c r="LFU22" s="104"/>
      <c r="LFV22" s="104"/>
      <c r="LFW22" s="104"/>
      <c r="LFX22" s="104"/>
      <c r="LFY22" s="104"/>
      <c r="LFZ22" s="104"/>
      <c r="LGA22" s="104"/>
      <c r="LGB22" s="104"/>
      <c r="LGC22" s="104"/>
      <c r="LGD22" s="104"/>
      <c r="LGE22" s="104"/>
      <c r="LGF22" s="104"/>
      <c r="LGG22" s="104"/>
      <c r="LGH22" s="104"/>
      <c r="LGI22" s="104"/>
      <c r="LGJ22" s="104"/>
      <c r="LGK22" s="104"/>
      <c r="LGL22" s="104"/>
      <c r="LGM22" s="104"/>
      <c r="LGN22" s="104"/>
      <c r="LGO22" s="104"/>
      <c r="LGP22" s="104"/>
      <c r="LGQ22" s="104"/>
      <c r="LGR22" s="104"/>
      <c r="LGS22" s="104"/>
      <c r="LGT22" s="104"/>
      <c r="LGU22" s="104"/>
      <c r="LGV22" s="104"/>
      <c r="LGW22" s="104"/>
      <c r="LGX22" s="104"/>
      <c r="LGY22" s="104"/>
      <c r="LGZ22" s="104"/>
      <c r="LHA22" s="104"/>
      <c r="LHB22" s="104"/>
      <c r="LHC22" s="104"/>
      <c r="LHD22" s="104"/>
      <c r="LHE22" s="104"/>
      <c r="LHF22" s="104"/>
      <c r="LHG22" s="104"/>
      <c r="LHH22" s="104"/>
      <c r="LHI22" s="104"/>
      <c r="LHJ22" s="104"/>
      <c r="LHK22" s="104"/>
      <c r="LHL22" s="104"/>
      <c r="LHM22" s="104"/>
      <c r="LHN22" s="104"/>
      <c r="LHO22" s="104"/>
      <c r="LHP22" s="104"/>
      <c r="LHQ22" s="104"/>
      <c r="LHR22" s="104"/>
      <c r="LHS22" s="104"/>
      <c r="LHT22" s="104"/>
      <c r="LHU22" s="104"/>
      <c r="LHV22" s="104"/>
      <c r="LHW22" s="104"/>
      <c r="LHX22" s="104"/>
      <c r="LHY22" s="104"/>
      <c r="LHZ22" s="104"/>
      <c r="LIA22" s="104"/>
      <c r="LIB22" s="104"/>
      <c r="LIC22" s="104"/>
      <c r="LID22" s="104"/>
      <c r="LIE22" s="104"/>
      <c r="LIF22" s="104"/>
      <c r="LIG22" s="104"/>
      <c r="LIH22" s="104"/>
      <c r="LII22" s="104"/>
      <c r="LIJ22" s="104"/>
      <c r="LIK22" s="104"/>
      <c r="LIL22" s="104"/>
      <c r="LIM22" s="104"/>
      <c r="LIN22" s="104"/>
      <c r="LIO22" s="104"/>
      <c r="LIP22" s="104"/>
      <c r="LIQ22" s="104"/>
      <c r="LIR22" s="104"/>
      <c r="LIS22" s="104"/>
      <c r="LIT22" s="104"/>
      <c r="LIU22" s="104"/>
      <c r="LIV22" s="104"/>
      <c r="LIW22" s="104"/>
      <c r="LIX22" s="104"/>
      <c r="LIY22" s="104"/>
      <c r="LIZ22" s="104"/>
      <c r="LJA22" s="104"/>
      <c r="LJB22" s="104"/>
      <c r="LJC22" s="104"/>
      <c r="LJD22" s="104"/>
      <c r="LJE22" s="104"/>
      <c r="LJF22" s="104"/>
      <c r="LJG22" s="104"/>
      <c r="LJH22" s="104"/>
      <c r="LJI22" s="104"/>
      <c r="LJJ22" s="104"/>
      <c r="LJK22" s="104"/>
      <c r="LJL22" s="104"/>
      <c r="LJM22" s="104"/>
      <c r="LJN22" s="104"/>
      <c r="LJO22" s="104"/>
      <c r="LJP22" s="104"/>
      <c r="LJQ22" s="104"/>
      <c r="LJR22" s="104"/>
      <c r="LJS22" s="104"/>
      <c r="LJT22" s="104"/>
      <c r="LJU22" s="104"/>
      <c r="LJV22" s="104"/>
      <c r="LJW22" s="104"/>
      <c r="LJX22" s="104"/>
      <c r="LJY22" s="104"/>
      <c r="LJZ22" s="104"/>
      <c r="LKA22" s="104"/>
      <c r="LKB22" s="104"/>
      <c r="LKC22" s="104"/>
      <c r="LKD22" s="104"/>
      <c r="LKE22" s="104"/>
      <c r="LKF22" s="104"/>
      <c r="LKG22" s="104"/>
      <c r="LKH22" s="104"/>
      <c r="LKI22" s="104"/>
      <c r="LKJ22" s="104"/>
      <c r="LKK22" s="104"/>
      <c r="LKL22" s="104"/>
      <c r="LKM22" s="104"/>
      <c r="LKN22" s="104"/>
      <c r="LKO22" s="104"/>
      <c r="LKP22" s="104"/>
      <c r="LKQ22" s="104"/>
      <c r="LKR22" s="104"/>
      <c r="LKS22" s="104"/>
      <c r="LKT22" s="104"/>
      <c r="LKU22" s="104"/>
      <c r="LKV22" s="104"/>
      <c r="LKW22" s="104"/>
      <c r="LKX22" s="104"/>
      <c r="LKY22" s="104"/>
      <c r="LKZ22" s="104"/>
      <c r="LLA22" s="104"/>
      <c r="LLB22" s="104"/>
      <c r="LLC22" s="104"/>
      <c r="LLD22" s="104"/>
      <c r="LLE22" s="104"/>
      <c r="LLF22" s="104"/>
      <c r="LLG22" s="104"/>
      <c r="LLH22" s="104"/>
      <c r="LLI22" s="104"/>
      <c r="LLJ22" s="104"/>
      <c r="LLK22" s="104"/>
      <c r="LLL22" s="104"/>
      <c r="LLM22" s="104"/>
      <c r="LLN22" s="104"/>
      <c r="LLO22" s="104"/>
      <c r="LLP22" s="104"/>
      <c r="LLQ22" s="104"/>
      <c r="LLR22" s="104"/>
      <c r="LLS22" s="104"/>
      <c r="LLT22" s="104"/>
      <c r="LLU22" s="104"/>
      <c r="LLV22" s="104"/>
      <c r="LLW22" s="104"/>
      <c r="LLX22" s="104"/>
      <c r="LLY22" s="104"/>
      <c r="LLZ22" s="104"/>
      <c r="LMA22" s="104"/>
      <c r="LMB22" s="104"/>
      <c r="LMC22" s="104"/>
      <c r="LMD22" s="104"/>
      <c r="LME22" s="104"/>
      <c r="LMF22" s="104"/>
      <c r="LMG22" s="104"/>
      <c r="LMH22" s="104"/>
      <c r="LMI22" s="104"/>
      <c r="LMJ22" s="104"/>
      <c r="LMK22" s="104"/>
      <c r="LML22" s="104"/>
      <c r="LMM22" s="104"/>
      <c r="LMN22" s="104"/>
      <c r="LMO22" s="104"/>
      <c r="LMP22" s="104"/>
      <c r="LMQ22" s="104"/>
      <c r="LMR22" s="104"/>
      <c r="LMS22" s="104"/>
      <c r="LMT22" s="104"/>
      <c r="LMU22" s="104"/>
      <c r="LMV22" s="104"/>
      <c r="LMW22" s="104"/>
      <c r="LMX22" s="104"/>
      <c r="LMY22" s="104"/>
      <c r="LMZ22" s="104"/>
      <c r="LNA22" s="104"/>
      <c r="LNB22" s="104"/>
      <c r="LNC22" s="104"/>
      <c r="LND22" s="104"/>
      <c r="LNE22" s="104"/>
      <c r="LNF22" s="104"/>
      <c r="LNG22" s="104"/>
      <c r="LNH22" s="104"/>
      <c r="LNI22" s="104"/>
      <c r="LNJ22" s="104"/>
      <c r="LNK22" s="104"/>
      <c r="LNL22" s="104"/>
      <c r="LNM22" s="104"/>
      <c r="LNN22" s="104"/>
      <c r="LNO22" s="104"/>
      <c r="LNP22" s="104"/>
      <c r="LNQ22" s="104"/>
      <c r="LNR22" s="104"/>
      <c r="LNS22" s="104"/>
      <c r="LNT22" s="104"/>
      <c r="LNU22" s="104"/>
      <c r="LNV22" s="104"/>
      <c r="LNW22" s="104"/>
      <c r="LNX22" s="104"/>
      <c r="LNY22" s="104"/>
      <c r="LNZ22" s="104"/>
      <c r="LOA22" s="104"/>
      <c r="LOB22" s="104"/>
      <c r="LOC22" s="104"/>
      <c r="LOD22" s="104"/>
      <c r="LOE22" s="104"/>
      <c r="LOF22" s="104"/>
      <c r="LOG22" s="104"/>
      <c r="LOH22" s="104"/>
      <c r="LOI22" s="104"/>
      <c r="LOJ22" s="104"/>
      <c r="LOK22" s="104"/>
      <c r="LOL22" s="104"/>
      <c r="LOM22" s="104"/>
      <c r="LON22" s="104"/>
      <c r="LOO22" s="104"/>
      <c r="LOP22" s="104"/>
      <c r="LOQ22" s="104"/>
      <c r="LOR22" s="104"/>
      <c r="LOS22" s="104"/>
      <c r="LOT22" s="104"/>
      <c r="LOU22" s="104"/>
      <c r="LOV22" s="104"/>
      <c r="LOW22" s="104"/>
      <c r="LOX22" s="104"/>
      <c r="LOY22" s="104"/>
      <c r="LOZ22" s="104"/>
      <c r="LPA22" s="104"/>
      <c r="LPB22" s="104"/>
      <c r="LPC22" s="104"/>
      <c r="LPD22" s="104"/>
      <c r="LPE22" s="104"/>
      <c r="LPF22" s="104"/>
      <c r="LPG22" s="104"/>
      <c r="LPH22" s="104"/>
      <c r="LPI22" s="104"/>
      <c r="LPJ22" s="104"/>
      <c r="LPK22" s="104"/>
      <c r="LPL22" s="104"/>
      <c r="LPM22" s="104"/>
      <c r="LPN22" s="104"/>
      <c r="LPO22" s="104"/>
      <c r="LPP22" s="104"/>
      <c r="LPQ22" s="104"/>
      <c r="LPR22" s="104"/>
      <c r="LPS22" s="104"/>
      <c r="LPT22" s="104"/>
      <c r="LPU22" s="104"/>
      <c r="LPV22" s="104"/>
      <c r="LPW22" s="104"/>
      <c r="LPX22" s="104"/>
      <c r="LPY22" s="104"/>
      <c r="LPZ22" s="104"/>
      <c r="LQA22" s="104"/>
      <c r="LQB22" s="104"/>
      <c r="LQC22" s="104"/>
      <c r="LQD22" s="104"/>
      <c r="LQE22" s="104"/>
      <c r="LQF22" s="104"/>
      <c r="LQG22" s="104"/>
      <c r="LQH22" s="104"/>
      <c r="LQI22" s="104"/>
      <c r="LQJ22" s="104"/>
      <c r="LQK22" s="104"/>
      <c r="LQL22" s="104"/>
      <c r="LQM22" s="104"/>
      <c r="LQN22" s="104"/>
      <c r="LQO22" s="104"/>
      <c r="LQP22" s="104"/>
      <c r="LQQ22" s="104"/>
      <c r="LQR22" s="104"/>
      <c r="LQS22" s="104"/>
      <c r="LQT22" s="104"/>
      <c r="LQU22" s="104"/>
      <c r="LQV22" s="104"/>
      <c r="LQW22" s="104"/>
      <c r="LQX22" s="104"/>
      <c r="LQY22" s="104"/>
      <c r="LQZ22" s="104"/>
      <c r="LRA22" s="104"/>
      <c r="LRB22" s="104"/>
      <c r="LRC22" s="104"/>
      <c r="LRD22" s="104"/>
      <c r="LRE22" s="104"/>
      <c r="LRF22" s="104"/>
      <c r="LRG22" s="104"/>
      <c r="LRH22" s="104"/>
      <c r="LRI22" s="104"/>
      <c r="LRJ22" s="104"/>
      <c r="LRK22" s="104"/>
      <c r="LRL22" s="104"/>
      <c r="LRM22" s="104"/>
      <c r="LRN22" s="104"/>
      <c r="LRO22" s="104"/>
      <c r="LRP22" s="104"/>
      <c r="LRQ22" s="104"/>
      <c r="LRR22" s="104"/>
      <c r="LRS22" s="104"/>
      <c r="LRT22" s="104"/>
      <c r="LRU22" s="104"/>
      <c r="LRV22" s="104"/>
      <c r="LRW22" s="104"/>
      <c r="LRX22" s="104"/>
      <c r="LRY22" s="104"/>
      <c r="LRZ22" s="104"/>
      <c r="LSA22" s="104"/>
      <c r="LSB22" s="104"/>
      <c r="LSC22" s="104"/>
      <c r="LSD22" s="104"/>
      <c r="LSE22" s="104"/>
      <c r="LSF22" s="104"/>
      <c r="LSG22" s="104"/>
      <c r="LSH22" s="104"/>
      <c r="LSI22" s="104"/>
      <c r="LSJ22" s="104"/>
      <c r="LSK22" s="104"/>
      <c r="LSL22" s="104"/>
      <c r="LSM22" s="104"/>
      <c r="LSN22" s="104"/>
      <c r="LSO22" s="104"/>
      <c r="LSP22" s="104"/>
      <c r="LSQ22" s="104"/>
      <c r="LSR22" s="104"/>
      <c r="LSS22" s="104"/>
      <c r="LST22" s="104"/>
      <c r="LSU22" s="104"/>
      <c r="LSV22" s="104"/>
      <c r="LSW22" s="104"/>
      <c r="LSX22" s="104"/>
      <c r="LSY22" s="104"/>
      <c r="LSZ22" s="104"/>
      <c r="LTA22" s="104"/>
      <c r="LTB22" s="104"/>
      <c r="LTC22" s="104"/>
      <c r="LTD22" s="104"/>
      <c r="LTE22" s="104"/>
      <c r="LTF22" s="104"/>
      <c r="LTG22" s="104"/>
      <c r="LTH22" s="104"/>
      <c r="LTI22" s="104"/>
      <c r="LTJ22" s="104"/>
      <c r="LTK22" s="104"/>
      <c r="LTL22" s="104"/>
      <c r="LTM22" s="104"/>
      <c r="LTN22" s="104"/>
      <c r="LTO22" s="104"/>
      <c r="LTP22" s="104"/>
      <c r="LTQ22" s="104"/>
      <c r="LTR22" s="104"/>
      <c r="LTS22" s="104"/>
      <c r="LTT22" s="104"/>
      <c r="LTU22" s="104"/>
      <c r="LTV22" s="104"/>
      <c r="LTW22" s="104"/>
      <c r="LTX22" s="104"/>
      <c r="LTY22" s="104"/>
      <c r="LTZ22" s="104"/>
      <c r="LUA22" s="104"/>
      <c r="LUB22" s="104"/>
      <c r="LUC22" s="104"/>
      <c r="LUD22" s="104"/>
      <c r="LUE22" s="104"/>
      <c r="LUF22" s="104"/>
      <c r="LUG22" s="104"/>
      <c r="LUH22" s="104"/>
      <c r="LUI22" s="104"/>
      <c r="LUJ22" s="104"/>
      <c r="LUK22" s="104"/>
      <c r="LUL22" s="104"/>
      <c r="LUM22" s="104"/>
      <c r="LUN22" s="104"/>
      <c r="LUO22" s="104"/>
      <c r="LUP22" s="104"/>
      <c r="LUQ22" s="104"/>
      <c r="LUR22" s="104"/>
      <c r="LUS22" s="104"/>
      <c r="LUT22" s="104"/>
      <c r="LUU22" s="104"/>
      <c r="LUV22" s="104"/>
      <c r="LUW22" s="104"/>
      <c r="LUX22" s="104"/>
      <c r="LUY22" s="104"/>
      <c r="LUZ22" s="104"/>
      <c r="LVA22" s="104"/>
      <c r="LVB22" s="104"/>
      <c r="LVC22" s="104"/>
      <c r="LVD22" s="104"/>
      <c r="LVE22" s="104"/>
      <c r="LVF22" s="104"/>
      <c r="LVG22" s="104"/>
      <c r="LVH22" s="104"/>
      <c r="LVI22" s="104"/>
      <c r="LVJ22" s="104"/>
      <c r="LVK22" s="104"/>
      <c r="LVL22" s="104"/>
      <c r="LVM22" s="104"/>
      <c r="LVN22" s="104"/>
      <c r="LVO22" s="104"/>
      <c r="LVP22" s="104"/>
      <c r="LVQ22" s="104"/>
      <c r="LVR22" s="104"/>
      <c r="LVS22" s="104"/>
      <c r="LVT22" s="104"/>
      <c r="LVU22" s="104"/>
      <c r="LVV22" s="104"/>
      <c r="LVW22" s="104"/>
      <c r="LVX22" s="104"/>
      <c r="LVY22" s="104"/>
      <c r="LVZ22" s="104"/>
      <c r="LWA22" s="104"/>
      <c r="LWB22" s="104"/>
      <c r="LWC22" s="104"/>
      <c r="LWD22" s="104"/>
      <c r="LWE22" s="104"/>
      <c r="LWF22" s="104"/>
      <c r="LWG22" s="104"/>
      <c r="LWH22" s="104"/>
      <c r="LWI22" s="104"/>
      <c r="LWJ22" s="104"/>
      <c r="LWK22" s="104"/>
      <c r="LWL22" s="104"/>
      <c r="LWM22" s="104"/>
      <c r="LWN22" s="104"/>
      <c r="LWO22" s="104"/>
      <c r="LWP22" s="104"/>
      <c r="LWQ22" s="104"/>
      <c r="LWR22" s="104"/>
      <c r="LWS22" s="104"/>
      <c r="LWT22" s="104"/>
      <c r="LWU22" s="104"/>
      <c r="LWV22" s="104"/>
      <c r="LWW22" s="104"/>
      <c r="LWX22" s="104"/>
      <c r="LWY22" s="104"/>
      <c r="LWZ22" s="104"/>
      <c r="LXA22" s="104"/>
      <c r="LXB22" s="104"/>
      <c r="LXC22" s="104"/>
      <c r="LXD22" s="104"/>
      <c r="LXE22" s="104"/>
      <c r="LXF22" s="104"/>
      <c r="LXG22" s="104"/>
      <c r="LXH22" s="104"/>
      <c r="LXI22" s="104"/>
      <c r="LXJ22" s="104"/>
      <c r="LXK22" s="104"/>
      <c r="LXL22" s="104"/>
      <c r="LXM22" s="104"/>
      <c r="LXN22" s="104"/>
      <c r="LXO22" s="104"/>
      <c r="LXP22" s="104"/>
      <c r="LXQ22" s="104"/>
      <c r="LXR22" s="104"/>
      <c r="LXS22" s="104"/>
      <c r="LXT22" s="104"/>
      <c r="LXU22" s="104"/>
      <c r="LXV22" s="104"/>
      <c r="LXW22" s="104"/>
      <c r="LXX22" s="104"/>
      <c r="LXY22" s="104"/>
      <c r="LXZ22" s="104"/>
      <c r="LYA22" s="104"/>
      <c r="LYB22" s="104"/>
      <c r="LYC22" s="104"/>
      <c r="LYD22" s="104"/>
      <c r="LYE22" s="104"/>
      <c r="LYF22" s="104"/>
      <c r="LYG22" s="104"/>
      <c r="LYH22" s="104"/>
      <c r="LYI22" s="104"/>
      <c r="LYJ22" s="104"/>
      <c r="LYK22" s="104"/>
      <c r="LYL22" s="104"/>
      <c r="LYM22" s="104"/>
      <c r="LYN22" s="104"/>
      <c r="LYO22" s="104"/>
      <c r="LYP22" s="104"/>
      <c r="LYQ22" s="104"/>
      <c r="LYR22" s="104"/>
      <c r="LYS22" s="104"/>
      <c r="LYT22" s="104"/>
      <c r="LYU22" s="104"/>
      <c r="LYV22" s="104"/>
      <c r="LYW22" s="104"/>
      <c r="LYX22" s="104"/>
      <c r="LYY22" s="104"/>
      <c r="LYZ22" s="104"/>
      <c r="LZA22" s="104"/>
      <c r="LZB22" s="104"/>
      <c r="LZC22" s="104"/>
      <c r="LZD22" s="104"/>
      <c r="LZE22" s="104"/>
      <c r="LZF22" s="104"/>
      <c r="LZG22" s="104"/>
      <c r="LZH22" s="104"/>
      <c r="LZI22" s="104"/>
      <c r="LZJ22" s="104"/>
      <c r="LZK22" s="104"/>
      <c r="LZL22" s="104"/>
      <c r="LZM22" s="104"/>
      <c r="LZN22" s="104"/>
      <c r="LZO22" s="104"/>
      <c r="LZP22" s="104"/>
      <c r="LZQ22" s="104"/>
      <c r="LZR22" s="104"/>
      <c r="LZS22" s="104"/>
      <c r="LZT22" s="104"/>
      <c r="LZU22" s="104"/>
      <c r="LZV22" s="104"/>
      <c r="LZW22" s="104"/>
      <c r="LZX22" s="104"/>
      <c r="LZY22" s="104"/>
      <c r="LZZ22" s="104"/>
      <c r="MAA22" s="104"/>
      <c r="MAB22" s="104"/>
      <c r="MAC22" s="104"/>
      <c r="MAD22" s="104"/>
      <c r="MAE22" s="104"/>
      <c r="MAF22" s="104"/>
      <c r="MAG22" s="104"/>
      <c r="MAH22" s="104"/>
      <c r="MAI22" s="104"/>
      <c r="MAJ22" s="104"/>
      <c r="MAK22" s="104"/>
      <c r="MAL22" s="104"/>
      <c r="MAM22" s="104"/>
      <c r="MAN22" s="104"/>
      <c r="MAO22" s="104"/>
      <c r="MAP22" s="104"/>
      <c r="MAQ22" s="104"/>
      <c r="MAR22" s="104"/>
      <c r="MAS22" s="104"/>
      <c r="MAT22" s="104"/>
      <c r="MAU22" s="104"/>
      <c r="MAV22" s="104"/>
      <c r="MAW22" s="104"/>
      <c r="MAX22" s="104"/>
      <c r="MAY22" s="104"/>
      <c r="MAZ22" s="104"/>
      <c r="MBA22" s="104"/>
      <c r="MBB22" s="104"/>
      <c r="MBC22" s="104"/>
      <c r="MBD22" s="104"/>
      <c r="MBE22" s="104"/>
      <c r="MBF22" s="104"/>
      <c r="MBG22" s="104"/>
      <c r="MBH22" s="104"/>
      <c r="MBI22" s="104"/>
      <c r="MBJ22" s="104"/>
      <c r="MBK22" s="104"/>
      <c r="MBL22" s="104"/>
      <c r="MBM22" s="104"/>
      <c r="MBN22" s="104"/>
      <c r="MBO22" s="104"/>
      <c r="MBP22" s="104"/>
      <c r="MBQ22" s="104"/>
      <c r="MBR22" s="104"/>
      <c r="MBS22" s="104"/>
      <c r="MBT22" s="104"/>
      <c r="MBU22" s="104"/>
      <c r="MBV22" s="104"/>
      <c r="MBW22" s="104"/>
      <c r="MBX22" s="104"/>
      <c r="MBY22" s="104"/>
      <c r="MBZ22" s="104"/>
      <c r="MCA22" s="104"/>
      <c r="MCB22" s="104"/>
      <c r="MCC22" s="104"/>
      <c r="MCD22" s="104"/>
      <c r="MCE22" s="104"/>
      <c r="MCF22" s="104"/>
      <c r="MCG22" s="104"/>
      <c r="MCH22" s="104"/>
      <c r="MCI22" s="104"/>
      <c r="MCJ22" s="104"/>
      <c r="MCK22" s="104"/>
      <c r="MCL22" s="104"/>
      <c r="MCM22" s="104"/>
      <c r="MCN22" s="104"/>
      <c r="MCO22" s="104"/>
      <c r="MCP22" s="104"/>
      <c r="MCQ22" s="104"/>
      <c r="MCR22" s="104"/>
      <c r="MCS22" s="104"/>
      <c r="MCT22" s="104"/>
      <c r="MCU22" s="104"/>
      <c r="MCV22" s="104"/>
      <c r="MCW22" s="104"/>
      <c r="MCX22" s="104"/>
      <c r="MCY22" s="104"/>
      <c r="MCZ22" s="104"/>
      <c r="MDA22" s="104"/>
      <c r="MDB22" s="104"/>
      <c r="MDC22" s="104"/>
      <c r="MDD22" s="104"/>
      <c r="MDE22" s="104"/>
      <c r="MDF22" s="104"/>
      <c r="MDG22" s="104"/>
      <c r="MDH22" s="104"/>
      <c r="MDI22" s="104"/>
      <c r="MDJ22" s="104"/>
      <c r="MDK22" s="104"/>
      <c r="MDL22" s="104"/>
      <c r="MDM22" s="104"/>
      <c r="MDN22" s="104"/>
      <c r="MDO22" s="104"/>
      <c r="MDP22" s="104"/>
      <c r="MDQ22" s="104"/>
      <c r="MDR22" s="104"/>
      <c r="MDS22" s="104"/>
      <c r="MDT22" s="104"/>
      <c r="MDU22" s="104"/>
      <c r="MDV22" s="104"/>
      <c r="MDW22" s="104"/>
      <c r="MDX22" s="104"/>
      <c r="MDY22" s="104"/>
      <c r="MDZ22" s="104"/>
      <c r="MEA22" s="104"/>
      <c r="MEB22" s="104"/>
      <c r="MEC22" s="104"/>
      <c r="MED22" s="104"/>
      <c r="MEE22" s="104"/>
      <c r="MEF22" s="104"/>
      <c r="MEG22" s="104"/>
      <c r="MEH22" s="104"/>
      <c r="MEI22" s="104"/>
      <c r="MEJ22" s="104"/>
      <c r="MEK22" s="104"/>
      <c r="MEL22" s="104"/>
      <c r="MEM22" s="104"/>
      <c r="MEN22" s="104"/>
      <c r="MEO22" s="104"/>
      <c r="MEP22" s="104"/>
      <c r="MEQ22" s="104"/>
      <c r="MER22" s="104"/>
      <c r="MES22" s="104"/>
      <c r="MET22" s="104"/>
      <c r="MEU22" s="104"/>
      <c r="MEV22" s="104"/>
      <c r="MEW22" s="104"/>
      <c r="MEX22" s="104"/>
      <c r="MEY22" s="104"/>
      <c r="MEZ22" s="104"/>
      <c r="MFA22" s="104"/>
      <c r="MFB22" s="104"/>
      <c r="MFC22" s="104"/>
      <c r="MFD22" s="104"/>
      <c r="MFE22" s="104"/>
      <c r="MFF22" s="104"/>
      <c r="MFG22" s="104"/>
      <c r="MFH22" s="104"/>
      <c r="MFI22" s="104"/>
      <c r="MFJ22" s="104"/>
      <c r="MFK22" s="104"/>
      <c r="MFL22" s="104"/>
      <c r="MFM22" s="104"/>
      <c r="MFN22" s="104"/>
      <c r="MFO22" s="104"/>
      <c r="MFP22" s="104"/>
      <c r="MFQ22" s="104"/>
      <c r="MFR22" s="104"/>
      <c r="MFS22" s="104"/>
      <c r="MFT22" s="104"/>
      <c r="MFU22" s="104"/>
      <c r="MFV22" s="104"/>
      <c r="MFW22" s="104"/>
      <c r="MFX22" s="104"/>
      <c r="MFY22" s="104"/>
      <c r="MFZ22" s="104"/>
      <c r="MGA22" s="104"/>
      <c r="MGB22" s="104"/>
      <c r="MGC22" s="104"/>
      <c r="MGD22" s="104"/>
      <c r="MGE22" s="104"/>
      <c r="MGF22" s="104"/>
      <c r="MGG22" s="104"/>
      <c r="MGH22" s="104"/>
      <c r="MGI22" s="104"/>
      <c r="MGJ22" s="104"/>
      <c r="MGK22" s="104"/>
      <c r="MGL22" s="104"/>
      <c r="MGM22" s="104"/>
      <c r="MGN22" s="104"/>
      <c r="MGO22" s="104"/>
      <c r="MGP22" s="104"/>
      <c r="MGQ22" s="104"/>
      <c r="MGR22" s="104"/>
      <c r="MGS22" s="104"/>
      <c r="MGT22" s="104"/>
      <c r="MGU22" s="104"/>
      <c r="MGV22" s="104"/>
      <c r="MGW22" s="104"/>
      <c r="MGX22" s="104"/>
      <c r="MGY22" s="104"/>
      <c r="MGZ22" s="104"/>
      <c r="MHA22" s="104"/>
      <c r="MHB22" s="104"/>
      <c r="MHC22" s="104"/>
      <c r="MHD22" s="104"/>
      <c r="MHE22" s="104"/>
      <c r="MHF22" s="104"/>
      <c r="MHG22" s="104"/>
      <c r="MHH22" s="104"/>
      <c r="MHI22" s="104"/>
      <c r="MHJ22" s="104"/>
      <c r="MHK22" s="104"/>
      <c r="MHL22" s="104"/>
      <c r="MHM22" s="104"/>
      <c r="MHN22" s="104"/>
      <c r="MHO22" s="104"/>
      <c r="MHP22" s="104"/>
      <c r="MHQ22" s="104"/>
      <c r="MHR22" s="104"/>
      <c r="MHS22" s="104"/>
      <c r="MHT22" s="104"/>
      <c r="MHU22" s="104"/>
      <c r="MHV22" s="104"/>
      <c r="MHW22" s="104"/>
      <c r="MHX22" s="104"/>
      <c r="MHY22" s="104"/>
      <c r="MHZ22" s="104"/>
      <c r="MIA22" s="104"/>
      <c r="MIB22" s="104"/>
      <c r="MIC22" s="104"/>
      <c r="MID22" s="104"/>
      <c r="MIE22" s="104"/>
      <c r="MIF22" s="104"/>
      <c r="MIG22" s="104"/>
      <c r="MIH22" s="104"/>
      <c r="MII22" s="104"/>
      <c r="MIJ22" s="104"/>
      <c r="MIK22" s="104"/>
      <c r="MIL22" s="104"/>
      <c r="MIM22" s="104"/>
      <c r="MIN22" s="104"/>
      <c r="MIO22" s="104"/>
      <c r="MIP22" s="104"/>
      <c r="MIQ22" s="104"/>
      <c r="MIR22" s="104"/>
      <c r="MIS22" s="104"/>
      <c r="MIT22" s="104"/>
      <c r="MIU22" s="104"/>
      <c r="MIV22" s="104"/>
      <c r="MIW22" s="104"/>
      <c r="MIX22" s="104"/>
      <c r="MIY22" s="104"/>
      <c r="MIZ22" s="104"/>
      <c r="MJA22" s="104"/>
      <c r="MJB22" s="104"/>
      <c r="MJC22" s="104"/>
      <c r="MJD22" s="104"/>
      <c r="MJE22" s="104"/>
      <c r="MJF22" s="104"/>
      <c r="MJG22" s="104"/>
      <c r="MJH22" s="104"/>
      <c r="MJI22" s="104"/>
      <c r="MJJ22" s="104"/>
      <c r="MJK22" s="104"/>
      <c r="MJL22" s="104"/>
      <c r="MJM22" s="104"/>
      <c r="MJN22" s="104"/>
      <c r="MJO22" s="104"/>
      <c r="MJP22" s="104"/>
      <c r="MJQ22" s="104"/>
      <c r="MJR22" s="104"/>
      <c r="MJS22" s="104"/>
      <c r="MJT22" s="104"/>
      <c r="MJU22" s="104"/>
      <c r="MJV22" s="104"/>
      <c r="MJW22" s="104"/>
      <c r="MJX22" s="104"/>
      <c r="MJY22" s="104"/>
      <c r="MJZ22" s="104"/>
      <c r="MKA22" s="104"/>
      <c r="MKB22" s="104"/>
      <c r="MKC22" s="104"/>
      <c r="MKD22" s="104"/>
      <c r="MKE22" s="104"/>
      <c r="MKF22" s="104"/>
      <c r="MKG22" s="104"/>
      <c r="MKH22" s="104"/>
      <c r="MKI22" s="104"/>
      <c r="MKJ22" s="104"/>
      <c r="MKK22" s="104"/>
      <c r="MKL22" s="104"/>
      <c r="MKM22" s="104"/>
      <c r="MKN22" s="104"/>
      <c r="MKO22" s="104"/>
      <c r="MKP22" s="104"/>
      <c r="MKQ22" s="104"/>
      <c r="MKR22" s="104"/>
      <c r="MKS22" s="104"/>
      <c r="MKT22" s="104"/>
      <c r="MKU22" s="104"/>
      <c r="MKV22" s="104"/>
      <c r="MKW22" s="104"/>
      <c r="MKX22" s="104"/>
      <c r="MKY22" s="104"/>
      <c r="MKZ22" s="104"/>
      <c r="MLA22" s="104"/>
      <c r="MLB22" s="104"/>
      <c r="MLC22" s="104"/>
      <c r="MLD22" s="104"/>
      <c r="MLE22" s="104"/>
      <c r="MLF22" s="104"/>
      <c r="MLG22" s="104"/>
      <c r="MLH22" s="104"/>
      <c r="MLI22" s="104"/>
      <c r="MLJ22" s="104"/>
      <c r="MLK22" s="104"/>
      <c r="MLL22" s="104"/>
      <c r="MLM22" s="104"/>
      <c r="MLN22" s="104"/>
      <c r="MLO22" s="104"/>
      <c r="MLP22" s="104"/>
      <c r="MLQ22" s="104"/>
      <c r="MLR22" s="104"/>
      <c r="MLS22" s="104"/>
      <c r="MLT22" s="104"/>
      <c r="MLU22" s="104"/>
      <c r="MLV22" s="104"/>
      <c r="MLW22" s="104"/>
      <c r="MLX22" s="104"/>
      <c r="MLY22" s="104"/>
      <c r="MLZ22" s="104"/>
      <c r="MMA22" s="104"/>
      <c r="MMB22" s="104"/>
      <c r="MMC22" s="104"/>
      <c r="MMD22" s="104"/>
      <c r="MME22" s="104"/>
      <c r="MMF22" s="104"/>
      <c r="MMG22" s="104"/>
      <c r="MMH22" s="104"/>
      <c r="MMI22" s="104"/>
      <c r="MMJ22" s="104"/>
      <c r="MMK22" s="104"/>
      <c r="MML22" s="104"/>
      <c r="MMM22" s="104"/>
      <c r="MMN22" s="104"/>
      <c r="MMO22" s="104"/>
      <c r="MMP22" s="104"/>
      <c r="MMQ22" s="104"/>
      <c r="MMR22" s="104"/>
      <c r="MMS22" s="104"/>
      <c r="MMT22" s="104"/>
      <c r="MMU22" s="104"/>
      <c r="MMV22" s="104"/>
      <c r="MMW22" s="104"/>
      <c r="MMX22" s="104"/>
      <c r="MMY22" s="104"/>
      <c r="MMZ22" s="104"/>
      <c r="MNA22" s="104"/>
      <c r="MNB22" s="104"/>
      <c r="MNC22" s="104"/>
      <c r="MND22" s="104"/>
      <c r="MNE22" s="104"/>
      <c r="MNF22" s="104"/>
      <c r="MNG22" s="104"/>
      <c r="MNH22" s="104"/>
      <c r="MNI22" s="104"/>
      <c r="MNJ22" s="104"/>
      <c r="MNK22" s="104"/>
      <c r="MNL22" s="104"/>
      <c r="MNM22" s="104"/>
      <c r="MNN22" s="104"/>
      <c r="MNO22" s="104"/>
      <c r="MNP22" s="104"/>
      <c r="MNQ22" s="104"/>
      <c r="MNR22" s="104"/>
      <c r="MNS22" s="104"/>
      <c r="MNT22" s="104"/>
      <c r="MNU22" s="104"/>
      <c r="MNV22" s="104"/>
      <c r="MNW22" s="104"/>
      <c r="MNX22" s="104"/>
      <c r="MNY22" s="104"/>
      <c r="MNZ22" s="104"/>
      <c r="MOA22" s="104"/>
      <c r="MOB22" s="104"/>
      <c r="MOC22" s="104"/>
      <c r="MOD22" s="104"/>
      <c r="MOE22" s="104"/>
      <c r="MOF22" s="104"/>
      <c r="MOG22" s="104"/>
      <c r="MOH22" s="104"/>
      <c r="MOI22" s="104"/>
      <c r="MOJ22" s="104"/>
      <c r="MOK22" s="104"/>
      <c r="MOL22" s="104"/>
      <c r="MOM22" s="104"/>
      <c r="MON22" s="104"/>
      <c r="MOO22" s="104"/>
      <c r="MOP22" s="104"/>
      <c r="MOQ22" s="104"/>
      <c r="MOR22" s="104"/>
      <c r="MOS22" s="104"/>
      <c r="MOT22" s="104"/>
      <c r="MOU22" s="104"/>
      <c r="MOV22" s="104"/>
      <c r="MOW22" s="104"/>
      <c r="MOX22" s="104"/>
      <c r="MOY22" s="104"/>
      <c r="MOZ22" s="104"/>
      <c r="MPA22" s="104"/>
      <c r="MPB22" s="104"/>
      <c r="MPC22" s="104"/>
      <c r="MPD22" s="104"/>
      <c r="MPE22" s="104"/>
      <c r="MPF22" s="104"/>
      <c r="MPG22" s="104"/>
      <c r="MPH22" s="104"/>
      <c r="MPI22" s="104"/>
      <c r="MPJ22" s="104"/>
      <c r="MPK22" s="104"/>
      <c r="MPL22" s="104"/>
      <c r="MPM22" s="104"/>
      <c r="MPN22" s="104"/>
      <c r="MPO22" s="104"/>
      <c r="MPP22" s="104"/>
      <c r="MPQ22" s="104"/>
      <c r="MPR22" s="104"/>
      <c r="MPS22" s="104"/>
      <c r="MPT22" s="104"/>
      <c r="MPU22" s="104"/>
      <c r="MPV22" s="104"/>
      <c r="MPW22" s="104"/>
      <c r="MPX22" s="104"/>
      <c r="MPY22" s="104"/>
      <c r="MPZ22" s="104"/>
      <c r="MQA22" s="104"/>
      <c r="MQB22" s="104"/>
      <c r="MQC22" s="104"/>
      <c r="MQD22" s="104"/>
      <c r="MQE22" s="104"/>
      <c r="MQF22" s="104"/>
      <c r="MQG22" s="104"/>
      <c r="MQH22" s="104"/>
      <c r="MQI22" s="104"/>
      <c r="MQJ22" s="104"/>
      <c r="MQK22" s="104"/>
      <c r="MQL22" s="104"/>
      <c r="MQM22" s="104"/>
      <c r="MQN22" s="104"/>
      <c r="MQO22" s="104"/>
      <c r="MQP22" s="104"/>
      <c r="MQQ22" s="104"/>
      <c r="MQR22" s="104"/>
      <c r="MQS22" s="104"/>
      <c r="MQT22" s="104"/>
      <c r="MQU22" s="104"/>
      <c r="MQV22" s="104"/>
      <c r="MQW22" s="104"/>
      <c r="MQX22" s="104"/>
      <c r="MQY22" s="104"/>
      <c r="MQZ22" s="104"/>
      <c r="MRA22" s="104"/>
      <c r="MRB22" s="104"/>
      <c r="MRC22" s="104"/>
      <c r="MRD22" s="104"/>
      <c r="MRE22" s="104"/>
      <c r="MRF22" s="104"/>
      <c r="MRG22" s="104"/>
      <c r="MRH22" s="104"/>
      <c r="MRI22" s="104"/>
      <c r="MRJ22" s="104"/>
      <c r="MRK22" s="104"/>
      <c r="MRL22" s="104"/>
      <c r="MRM22" s="104"/>
      <c r="MRN22" s="104"/>
      <c r="MRO22" s="104"/>
      <c r="MRP22" s="104"/>
      <c r="MRQ22" s="104"/>
      <c r="MRR22" s="104"/>
      <c r="MRS22" s="104"/>
      <c r="MRT22" s="104"/>
      <c r="MRU22" s="104"/>
      <c r="MRV22" s="104"/>
      <c r="MRW22" s="104"/>
      <c r="MRX22" s="104"/>
      <c r="MRY22" s="104"/>
      <c r="MRZ22" s="104"/>
      <c r="MSA22" s="104"/>
      <c r="MSB22" s="104"/>
      <c r="MSC22" s="104"/>
      <c r="MSD22" s="104"/>
      <c r="MSE22" s="104"/>
      <c r="MSF22" s="104"/>
      <c r="MSG22" s="104"/>
      <c r="MSH22" s="104"/>
      <c r="MSI22" s="104"/>
      <c r="MSJ22" s="104"/>
      <c r="MSK22" s="104"/>
      <c r="MSL22" s="104"/>
      <c r="MSM22" s="104"/>
      <c r="MSN22" s="104"/>
      <c r="MSO22" s="104"/>
      <c r="MSP22" s="104"/>
      <c r="MSQ22" s="104"/>
      <c r="MSR22" s="104"/>
      <c r="MSS22" s="104"/>
      <c r="MST22" s="104"/>
      <c r="MSU22" s="104"/>
      <c r="MSV22" s="104"/>
      <c r="MSW22" s="104"/>
      <c r="MSX22" s="104"/>
      <c r="MSY22" s="104"/>
      <c r="MSZ22" s="104"/>
      <c r="MTA22" s="104"/>
      <c r="MTB22" s="104"/>
      <c r="MTC22" s="104"/>
      <c r="MTD22" s="104"/>
      <c r="MTE22" s="104"/>
      <c r="MTF22" s="104"/>
      <c r="MTG22" s="104"/>
      <c r="MTH22" s="104"/>
      <c r="MTI22" s="104"/>
      <c r="MTJ22" s="104"/>
      <c r="MTK22" s="104"/>
      <c r="MTL22" s="104"/>
      <c r="MTM22" s="104"/>
      <c r="MTN22" s="104"/>
      <c r="MTO22" s="104"/>
      <c r="MTP22" s="104"/>
      <c r="MTQ22" s="104"/>
      <c r="MTR22" s="104"/>
      <c r="MTS22" s="104"/>
      <c r="MTT22" s="104"/>
      <c r="MTU22" s="104"/>
      <c r="MTV22" s="104"/>
      <c r="MTW22" s="104"/>
      <c r="MTX22" s="104"/>
      <c r="MTY22" s="104"/>
      <c r="MTZ22" s="104"/>
      <c r="MUA22" s="104"/>
      <c r="MUB22" s="104"/>
      <c r="MUC22" s="104"/>
      <c r="MUD22" s="104"/>
      <c r="MUE22" s="104"/>
      <c r="MUF22" s="104"/>
      <c r="MUG22" s="104"/>
      <c r="MUH22" s="104"/>
      <c r="MUI22" s="104"/>
      <c r="MUJ22" s="104"/>
      <c r="MUK22" s="104"/>
      <c r="MUL22" s="104"/>
      <c r="MUM22" s="104"/>
      <c r="MUN22" s="104"/>
      <c r="MUO22" s="104"/>
      <c r="MUP22" s="104"/>
      <c r="MUQ22" s="104"/>
      <c r="MUR22" s="104"/>
      <c r="MUS22" s="104"/>
      <c r="MUT22" s="104"/>
      <c r="MUU22" s="104"/>
      <c r="MUV22" s="104"/>
      <c r="MUW22" s="104"/>
      <c r="MUX22" s="104"/>
      <c r="MUY22" s="104"/>
      <c r="MUZ22" s="104"/>
      <c r="MVA22" s="104"/>
      <c r="MVB22" s="104"/>
      <c r="MVC22" s="104"/>
      <c r="MVD22" s="104"/>
      <c r="MVE22" s="104"/>
      <c r="MVF22" s="104"/>
      <c r="MVG22" s="104"/>
      <c r="MVH22" s="104"/>
      <c r="MVI22" s="104"/>
      <c r="MVJ22" s="104"/>
      <c r="MVK22" s="104"/>
      <c r="MVL22" s="104"/>
      <c r="MVM22" s="104"/>
      <c r="MVN22" s="104"/>
      <c r="MVO22" s="104"/>
      <c r="MVP22" s="104"/>
      <c r="MVQ22" s="104"/>
      <c r="MVR22" s="104"/>
      <c r="MVS22" s="104"/>
      <c r="MVT22" s="104"/>
      <c r="MVU22" s="104"/>
      <c r="MVV22" s="104"/>
      <c r="MVW22" s="104"/>
      <c r="MVX22" s="104"/>
      <c r="MVY22" s="104"/>
      <c r="MVZ22" s="104"/>
      <c r="MWA22" s="104"/>
      <c r="MWB22" s="104"/>
      <c r="MWC22" s="104"/>
      <c r="MWD22" s="104"/>
      <c r="MWE22" s="104"/>
      <c r="MWF22" s="104"/>
      <c r="MWG22" s="104"/>
      <c r="MWH22" s="104"/>
      <c r="MWI22" s="104"/>
      <c r="MWJ22" s="104"/>
      <c r="MWK22" s="104"/>
      <c r="MWL22" s="104"/>
      <c r="MWM22" s="104"/>
      <c r="MWN22" s="104"/>
      <c r="MWO22" s="104"/>
      <c r="MWP22" s="104"/>
      <c r="MWQ22" s="104"/>
      <c r="MWR22" s="104"/>
      <c r="MWS22" s="104"/>
      <c r="MWT22" s="104"/>
      <c r="MWU22" s="104"/>
      <c r="MWV22" s="104"/>
      <c r="MWW22" s="104"/>
      <c r="MWX22" s="104"/>
      <c r="MWY22" s="104"/>
      <c r="MWZ22" s="104"/>
      <c r="MXA22" s="104"/>
      <c r="MXB22" s="104"/>
      <c r="MXC22" s="104"/>
      <c r="MXD22" s="104"/>
      <c r="MXE22" s="104"/>
      <c r="MXF22" s="104"/>
      <c r="MXG22" s="104"/>
      <c r="MXH22" s="104"/>
      <c r="MXI22" s="104"/>
      <c r="MXJ22" s="104"/>
      <c r="MXK22" s="104"/>
      <c r="MXL22" s="104"/>
      <c r="MXM22" s="104"/>
      <c r="MXN22" s="104"/>
      <c r="MXO22" s="104"/>
      <c r="MXP22" s="104"/>
      <c r="MXQ22" s="104"/>
      <c r="MXR22" s="104"/>
      <c r="MXS22" s="104"/>
      <c r="MXT22" s="104"/>
      <c r="MXU22" s="104"/>
      <c r="MXV22" s="104"/>
      <c r="MXW22" s="104"/>
      <c r="MXX22" s="104"/>
      <c r="MXY22" s="104"/>
      <c r="MXZ22" s="104"/>
      <c r="MYA22" s="104"/>
      <c r="MYB22" s="104"/>
      <c r="MYC22" s="104"/>
      <c r="MYD22" s="104"/>
      <c r="MYE22" s="104"/>
      <c r="MYF22" s="104"/>
      <c r="MYG22" s="104"/>
      <c r="MYH22" s="104"/>
      <c r="MYI22" s="104"/>
      <c r="MYJ22" s="104"/>
      <c r="MYK22" s="104"/>
      <c r="MYL22" s="104"/>
      <c r="MYM22" s="104"/>
      <c r="MYN22" s="104"/>
      <c r="MYO22" s="104"/>
      <c r="MYP22" s="104"/>
      <c r="MYQ22" s="104"/>
      <c r="MYR22" s="104"/>
      <c r="MYS22" s="104"/>
      <c r="MYT22" s="104"/>
      <c r="MYU22" s="104"/>
      <c r="MYV22" s="104"/>
      <c r="MYW22" s="104"/>
      <c r="MYX22" s="104"/>
      <c r="MYY22" s="104"/>
      <c r="MYZ22" s="104"/>
      <c r="MZA22" s="104"/>
      <c r="MZB22" s="104"/>
      <c r="MZC22" s="104"/>
      <c r="MZD22" s="104"/>
      <c r="MZE22" s="104"/>
      <c r="MZF22" s="104"/>
      <c r="MZG22" s="104"/>
      <c r="MZH22" s="104"/>
      <c r="MZI22" s="104"/>
      <c r="MZJ22" s="104"/>
      <c r="MZK22" s="104"/>
      <c r="MZL22" s="104"/>
      <c r="MZM22" s="104"/>
      <c r="MZN22" s="104"/>
      <c r="MZO22" s="104"/>
      <c r="MZP22" s="104"/>
      <c r="MZQ22" s="104"/>
      <c r="MZR22" s="104"/>
      <c r="MZS22" s="104"/>
      <c r="MZT22" s="104"/>
      <c r="MZU22" s="104"/>
      <c r="MZV22" s="104"/>
      <c r="MZW22" s="104"/>
      <c r="MZX22" s="104"/>
      <c r="MZY22" s="104"/>
      <c r="MZZ22" s="104"/>
      <c r="NAA22" s="104"/>
      <c r="NAB22" s="104"/>
      <c r="NAC22" s="104"/>
      <c r="NAD22" s="104"/>
      <c r="NAE22" s="104"/>
      <c r="NAF22" s="104"/>
      <c r="NAG22" s="104"/>
      <c r="NAH22" s="104"/>
      <c r="NAI22" s="104"/>
      <c r="NAJ22" s="104"/>
      <c r="NAK22" s="104"/>
      <c r="NAL22" s="104"/>
      <c r="NAM22" s="104"/>
      <c r="NAN22" s="104"/>
      <c r="NAO22" s="104"/>
      <c r="NAP22" s="104"/>
      <c r="NAQ22" s="104"/>
      <c r="NAR22" s="104"/>
      <c r="NAS22" s="104"/>
      <c r="NAT22" s="104"/>
      <c r="NAU22" s="104"/>
      <c r="NAV22" s="104"/>
      <c r="NAW22" s="104"/>
      <c r="NAX22" s="104"/>
      <c r="NAY22" s="104"/>
      <c r="NAZ22" s="104"/>
      <c r="NBA22" s="104"/>
      <c r="NBB22" s="104"/>
      <c r="NBC22" s="104"/>
      <c r="NBD22" s="104"/>
      <c r="NBE22" s="104"/>
      <c r="NBF22" s="104"/>
      <c r="NBG22" s="104"/>
      <c r="NBH22" s="104"/>
      <c r="NBI22" s="104"/>
      <c r="NBJ22" s="104"/>
      <c r="NBK22" s="104"/>
      <c r="NBL22" s="104"/>
      <c r="NBM22" s="104"/>
      <c r="NBN22" s="104"/>
      <c r="NBO22" s="104"/>
      <c r="NBP22" s="104"/>
      <c r="NBQ22" s="104"/>
      <c r="NBR22" s="104"/>
      <c r="NBS22" s="104"/>
      <c r="NBT22" s="104"/>
      <c r="NBU22" s="104"/>
      <c r="NBV22" s="104"/>
      <c r="NBW22" s="104"/>
      <c r="NBX22" s="104"/>
      <c r="NBY22" s="104"/>
      <c r="NBZ22" s="104"/>
      <c r="NCA22" s="104"/>
      <c r="NCB22" s="104"/>
      <c r="NCC22" s="104"/>
      <c r="NCD22" s="104"/>
      <c r="NCE22" s="104"/>
      <c r="NCF22" s="104"/>
      <c r="NCG22" s="104"/>
      <c r="NCH22" s="104"/>
      <c r="NCI22" s="104"/>
      <c r="NCJ22" s="104"/>
      <c r="NCK22" s="104"/>
      <c r="NCL22" s="104"/>
      <c r="NCM22" s="104"/>
      <c r="NCN22" s="104"/>
      <c r="NCO22" s="104"/>
      <c r="NCP22" s="104"/>
      <c r="NCQ22" s="104"/>
      <c r="NCR22" s="104"/>
      <c r="NCS22" s="104"/>
      <c r="NCT22" s="104"/>
      <c r="NCU22" s="104"/>
      <c r="NCV22" s="104"/>
      <c r="NCW22" s="104"/>
      <c r="NCX22" s="104"/>
      <c r="NCY22" s="104"/>
      <c r="NCZ22" s="104"/>
      <c r="NDA22" s="104"/>
      <c r="NDB22" s="104"/>
      <c r="NDC22" s="104"/>
      <c r="NDD22" s="104"/>
      <c r="NDE22" s="104"/>
      <c r="NDF22" s="104"/>
      <c r="NDG22" s="104"/>
      <c r="NDH22" s="104"/>
      <c r="NDI22" s="104"/>
      <c r="NDJ22" s="104"/>
      <c r="NDK22" s="104"/>
      <c r="NDL22" s="104"/>
      <c r="NDM22" s="104"/>
      <c r="NDN22" s="104"/>
      <c r="NDO22" s="104"/>
      <c r="NDP22" s="104"/>
      <c r="NDQ22" s="104"/>
      <c r="NDR22" s="104"/>
      <c r="NDS22" s="104"/>
      <c r="NDT22" s="104"/>
      <c r="NDU22" s="104"/>
      <c r="NDV22" s="104"/>
      <c r="NDW22" s="104"/>
      <c r="NDX22" s="104"/>
      <c r="NDY22" s="104"/>
      <c r="NDZ22" s="104"/>
      <c r="NEA22" s="104"/>
      <c r="NEB22" s="104"/>
      <c r="NEC22" s="104"/>
      <c r="NED22" s="104"/>
      <c r="NEE22" s="104"/>
      <c r="NEF22" s="104"/>
      <c r="NEG22" s="104"/>
      <c r="NEH22" s="104"/>
      <c r="NEI22" s="104"/>
      <c r="NEJ22" s="104"/>
      <c r="NEK22" s="104"/>
      <c r="NEL22" s="104"/>
      <c r="NEM22" s="104"/>
      <c r="NEN22" s="104"/>
      <c r="NEO22" s="104"/>
      <c r="NEP22" s="104"/>
      <c r="NEQ22" s="104"/>
      <c r="NER22" s="104"/>
      <c r="NES22" s="104"/>
      <c r="NET22" s="104"/>
      <c r="NEU22" s="104"/>
      <c r="NEV22" s="104"/>
      <c r="NEW22" s="104"/>
      <c r="NEX22" s="104"/>
      <c r="NEY22" s="104"/>
      <c r="NEZ22" s="104"/>
      <c r="NFA22" s="104"/>
      <c r="NFB22" s="104"/>
      <c r="NFC22" s="104"/>
      <c r="NFD22" s="104"/>
      <c r="NFE22" s="104"/>
      <c r="NFF22" s="104"/>
      <c r="NFG22" s="104"/>
      <c r="NFH22" s="104"/>
      <c r="NFI22" s="104"/>
      <c r="NFJ22" s="104"/>
      <c r="NFK22" s="104"/>
      <c r="NFL22" s="104"/>
      <c r="NFM22" s="104"/>
      <c r="NFN22" s="104"/>
      <c r="NFO22" s="104"/>
      <c r="NFP22" s="104"/>
      <c r="NFQ22" s="104"/>
      <c r="NFR22" s="104"/>
      <c r="NFS22" s="104"/>
      <c r="NFT22" s="104"/>
      <c r="NFU22" s="104"/>
      <c r="NFV22" s="104"/>
      <c r="NFW22" s="104"/>
      <c r="NFX22" s="104"/>
      <c r="NFY22" s="104"/>
      <c r="NFZ22" s="104"/>
      <c r="NGA22" s="104"/>
      <c r="NGB22" s="104"/>
      <c r="NGC22" s="104"/>
      <c r="NGD22" s="104"/>
      <c r="NGE22" s="104"/>
      <c r="NGF22" s="104"/>
      <c r="NGG22" s="104"/>
      <c r="NGH22" s="104"/>
      <c r="NGI22" s="104"/>
      <c r="NGJ22" s="104"/>
      <c r="NGK22" s="104"/>
      <c r="NGL22" s="104"/>
      <c r="NGM22" s="104"/>
      <c r="NGN22" s="104"/>
      <c r="NGO22" s="104"/>
      <c r="NGP22" s="104"/>
      <c r="NGQ22" s="104"/>
      <c r="NGR22" s="104"/>
      <c r="NGS22" s="104"/>
      <c r="NGT22" s="104"/>
      <c r="NGU22" s="104"/>
      <c r="NGV22" s="104"/>
      <c r="NGW22" s="104"/>
      <c r="NGX22" s="104"/>
      <c r="NGY22" s="104"/>
      <c r="NGZ22" s="104"/>
      <c r="NHA22" s="104"/>
      <c r="NHB22" s="104"/>
      <c r="NHC22" s="104"/>
      <c r="NHD22" s="104"/>
      <c r="NHE22" s="104"/>
      <c r="NHF22" s="104"/>
      <c r="NHG22" s="104"/>
      <c r="NHH22" s="104"/>
      <c r="NHI22" s="104"/>
      <c r="NHJ22" s="104"/>
      <c r="NHK22" s="104"/>
      <c r="NHL22" s="104"/>
      <c r="NHM22" s="104"/>
      <c r="NHN22" s="104"/>
      <c r="NHO22" s="104"/>
      <c r="NHP22" s="104"/>
      <c r="NHQ22" s="104"/>
      <c r="NHR22" s="104"/>
      <c r="NHS22" s="104"/>
      <c r="NHT22" s="104"/>
      <c r="NHU22" s="104"/>
      <c r="NHV22" s="104"/>
      <c r="NHW22" s="104"/>
      <c r="NHX22" s="104"/>
      <c r="NHY22" s="104"/>
      <c r="NHZ22" s="104"/>
      <c r="NIA22" s="104"/>
      <c r="NIB22" s="104"/>
      <c r="NIC22" s="104"/>
      <c r="NID22" s="104"/>
      <c r="NIE22" s="104"/>
      <c r="NIF22" s="104"/>
      <c r="NIG22" s="104"/>
      <c r="NIH22" s="104"/>
      <c r="NII22" s="104"/>
      <c r="NIJ22" s="104"/>
      <c r="NIK22" s="104"/>
      <c r="NIL22" s="104"/>
      <c r="NIM22" s="104"/>
      <c r="NIN22" s="104"/>
      <c r="NIO22" s="104"/>
      <c r="NIP22" s="104"/>
      <c r="NIQ22" s="104"/>
      <c r="NIR22" s="104"/>
      <c r="NIS22" s="104"/>
      <c r="NIT22" s="104"/>
      <c r="NIU22" s="104"/>
      <c r="NIV22" s="104"/>
      <c r="NIW22" s="104"/>
      <c r="NIX22" s="104"/>
      <c r="NIY22" s="104"/>
      <c r="NIZ22" s="104"/>
      <c r="NJA22" s="104"/>
      <c r="NJB22" s="104"/>
      <c r="NJC22" s="104"/>
      <c r="NJD22" s="104"/>
      <c r="NJE22" s="104"/>
      <c r="NJF22" s="104"/>
      <c r="NJG22" s="104"/>
      <c r="NJH22" s="104"/>
      <c r="NJI22" s="104"/>
      <c r="NJJ22" s="104"/>
      <c r="NJK22" s="104"/>
      <c r="NJL22" s="104"/>
      <c r="NJM22" s="104"/>
      <c r="NJN22" s="104"/>
      <c r="NJO22" s="104"/>
      <c r="NJP22" s="104"/>
      <c r="NJQ22" s="104"/>
      <c r="NJR22" s="104"/>
      <c r="NJS22" s="104"/>
      <c r="NJT22" s="104"/>
      <c r="NJU22" s="104"/>
      <c r="NJV22" s="104"/>
      <c r="NJW22" s="104"/>
      <c r="NJX22" s="104"/>
      <c r="NJY22" s="104"/>
      <c r="NJZ22" s="104"/>
      <c r="NKA22" s="104"/>
      <c r="NKB22" s="104"/>
      <c r="NKC22" s="104"/>
      <c r="NKD22" s="104"/>
      <c r="NKE22" s="104"/>
      <c r="NKF22" s="104"/>
      <c r="NKG22" s="104"/>
      <c r="NKH22" s="104"/>
      <c r="NKI22" s="104"/>
      <c r="NKJ22" s="104"/>
      <c r="NKK22" s="104"/>
      <c r="NKL22" s="104"/>
      <c r="NKM22" s="104"/>
      <c r="NKN22" s="104"/>
      <c r="NKO22" s="104"/>
      <c r="NKP22" s="104"/>
      <c r="NKQ22" s="104"/>
      <c r="NKR22" s="104"/>
      <c r="NKS22" s="104"/>
      <c r="NKT22" s="104"/>
      <c r="NKU22" s="104"/>
      <c r="NKV22" s="104"/>
      <c r="NKW22" s="104"/>
      <c r="NKX22" s="104"/>
      <c r="NKY22" s="104"/>
      <c r="NKZ22" s="104"/>
      <c r="NLA22" s="104"/>
      <c r="NLB22" s="104"/>
      <c r="NLC22" s="104"/>
      <c r="NLD22" s="104"/>
      <c r="NLE22" s="104"/>
      <c r="NLF22" s="104"/>
      <c r="NLG22" s="104"/>
      <c r="NLH22" s="104"/>
      <c r="NLI22" s="104"/>
      <c r="NLJ22" s="104"/>
      <c r="NLK22" s="104"/>
      <c r="NLL22" s="104"/>
      <c r="NLM22" s="104"/>
      <c r="NLN22" s="104"/>
      <c r="NLO22" s="104"/>
      <c r="NLP22" s="104"/>
      <c r="NLQ22" s="104"/>
      <c r="NLR22" s="104"/>
      <c r="NLS22" s="104"/>
      <c r="NLT22" s="104"/>
      <c r="NLU22" s="104"/>
      <c r="NLV22" s="104"/>
      <c r="NLW22" s="104"/>
      <c r="NLX22" s="104"/>
      <c r="NLY22" s="104"/>
      <c r="NLZ22" s="104"/>
      <c r="NMA22" s="104"/>
      <c r="NMB22" s="104"/>
      <c r="NMC22" s="104"/>
      <c r="NMD22" s="104"/>
      <c r="NME22" s="104"/>
      <c r="NMF22" s="104"/>
      <c r="NMG22" s="104"/>
      <c r="NMH22" s="104"/>
      <c r="NMI22" s="104"/>
      <c r="NMJ22" s="104"/>
      <c r="NMK22" s="104"/>
      <c r="NML22" s="104"/>
      <c r="NMM22" s="104"/>
      <c r="NMN22" s="104"/>
      <c r="NMO22" s="104"/>
      <c r="NMP22" s="104"/>
      <c r="NMQ22" s="104"/>
      <c r="NMR22" s="104"/>
      <c r="NMS22" s="104"/>
      <c r="NMT22" s="104"/>
      <c r="NMU22" s="104"/>
      <c r="NMV22" s="104"/>
      <c r="NMW22" s="104"/>
      <c r="NMX22" s="104"/>
      <c r="NMY22" s="104"/>
      <c r="NMZ22" s="104"/>
      <c r="NNA22" s="104"/>
      <c r="NNB22" s="104"/>
      <c r="NNC22" s="104"/>
      <c r="NND22" s="104"/>
      <c r="NNE22" s="104"/>
      <c r="NNF22" s="104"/>
      <c r="NNG22" s="104"/>
      <c r="NNH22" s="104"/>
      <c r="NNI22" s="104"/>
      <c r="NNJ22" s="104"/>
      <c r="NNK22" s="104"/>
      <c r="NNL22" s="104"/>
      <c r="NNM22" s="104"/>
      <c r="NNN22" s="104"/>
      <c r="NNO22" s="104"/>
      <c r="NNP22" s="104"/>
      <c r="NNQ22" s="104"/>
      <c r="NNR22" s="104"/>
      <c r="NNS22" s="104"/>
      <c r="NNT22" s="104"/>
      <c r="NNU22" s="104"/>
      <c r="NNV22" s="104"/>
      <c r="NNW22" s="104"/>
      <c r="NNX22" s="104"/>
      <c r="NNY22" s="104"/>
      <c r="NNZ22" s="104"/>
      <c r="NOA22" s="104"/>
      <c r="NOB22" s="104"/>
      <c r="NOC22" s="104"/>
      <c r="NOD22" s="104"/>
      <c r="NOE22" s="104"/>
      <c r="NOF22" s="104"/>
      <c r="NOG22" s="104"/>
      <c r="NOH22" s="104"/>
      <c r="NOI22" s="104"/>
      <c r="NOJ22" s="104"/>
      <c r="NOK22" s="104"/>
      <c r="NOL22" s="104"/>
      <c r="NOM22" s="104"/>
      <c r="NON22" s="104"/>
      <c r="NOO22" s="104"/>
      <c r="NOP22" s="104"/>
      <c r="NOQ22" s="104"/>
      <c r="NOR22" s="104"/>
      <c r="NOS22" s="104"/>
      <c r="NOT22" s="104"/>
      <c r="NOU22" s="104"/>
      <c r="NOV22" s="104"/>
      <c r="NOW22" s="104"/>
      <c r="NOX22" s="104"/>
      <c r="NOY22" s="104"/>
      <c r="NOZ22" s="104"/>
      <c r="NPA22" s="104"/>
      <c r="NPB22" s="104"/>
      <c r="NPC22" s="104"/>
      <c r="NPD22" s="104"/>
      <c r="NPE22" s="104"/>
      <c r="NPF22" s="104"/>
      <c r="NPG22" s="104"/>
      <c r="NPH22" s="104"/>
      <c r="NPI22" s="104"/>
      <c r="NPJ22" s="104"/>
      <c r="NPK22" s="104"/>
      <c r="NPL22" s="104"/>
      <c r="NPM22" s="104"/>
      <c r="NPN22" s="104"/>
      <c r="NPO22" s="104"/>
      <c r="NPP22" s="104"/>
      <c r="NPQ22" s="104"/>
      <c r="NPR22" s="104"/>
      <c r="NPS22" s="104"/>
      <c r="NPT22" s="104"/>
      <c r="NPU22" s="104"/>
      <c r="NPV22" s="104"/>
      <c r="NPW22" s="104"/>
      <c r="NPX22" s="104"/>
      <c r="NPY22" s="104"/>
      <c r="NPZ22" s="104"/>
      <c r="NQA22" s="104"/>
      <c r="NQB22" s="104"/>
      <c r="NQC22" s="104"/>
      <c r="NQD22" s="104"/>
      <c r="NQE22" s="104"/>
      <c r="NQF22" s="104"/>
      <c r="NQG22" s="104"/>
      <c r="NQH22" s="104"/>
      <c r="NQI22" s="104"/>
      <c r="NQJ22" s="104"/>
      <c r="NQK22" s="104"/>
      <c r="NQL22" s="104"/>
      <c r="NQM22" s="104"/>
      <c r="NQN22" s="104"/>
      <c r="NQO22" s="104"/>
      <c r="NQP22" s="104"/>
      <c r="NQQ22" s="104"/>
      <c r="NQR22" s="104"/>
      <c r="NQS22" s="104"/>
      <c r="NQT22" s="104"/>
      <c r="NQU22" s="104"/>
      <c r="NQV22" s="104"/>
      <c r="NQW22" s="104"/>
      <c r="NQX22" s="104"/>
      <c r="NQY22" s="104"/>
      <c r="NQZ22" s="104"/>
      <c r="NRA22" s="104"/>
      <c r="NRB22" s="104"/>
      <c r="NRC22" s="104"/>
      <c r="NRD22" s="104"/>
      <c r="NRE22" s="104"/>
      <c r="NRF22" s="104"/>
      <c r="NRG22" s="104"/>
      <c r="NRH22" s="104"/>
      <c r="NRI22" s="104"/>
      <c r="NRJ22" s="104"/>
      <c r="NRK22" s="104"/>
      <c r="NRL22" s="104"/>
      <c r="NRM22" s="104"/>
      <c r="NRN22" s="104"/>
      <c r="NRO22" s="104"/>
      <c r="NRP22" s="104"/>
      <c r="NRQ22" s="104"/>
      <c r="NRR22" s="104"/>
      <c r="NRS22" s="104"/>
      <c r="NRT22" s="104"/>
      <c r="NRU22" s="104"/>
      <c r="NRV22" s="104"/>
      <c r="NRW22" s="104"/>
      <c r="NRX22" s="104"/>
      <c r="NRY22" s="104"/>
      <c r="NRZ22" s="104"/>
      <c r="NSA22" s="104"/>
      <c r="NSB22" s="104"/>
      <c r="NSC22" s="104"/>
      <c r="NSD22" s="104"/>
      <c r="NSE22" s="104"/>
      <c r="NSF22" s="104"/>
      <c r="NSG22" s="104"/>
      <c r="NSH22" s="104"/>
      <c r="NSI22" s="104"/>
      <c r="NSJ22" s="104"/>
      <c r="NSK22" s="104"/>
      <c r="NSL22" s="104"/>
      <c r="NSM22" s="104"/>
      <c r="NSN22" s="104"/>
      <c r="NSO22" s="104"/>
      <c r="NSP22" s="104"/>
      <c r="NSQ22" s="104"/>
      <c r="NSR22" s="104"/>
      <c r="NSS22" s="104"/>
      <c r="NST22" s="104"/>
      <c r="NSU22" s="104"/>
      <c r="NSV22" s="104"/>
      <c r="NSW22" s="104"/>
      <c r="NSX22" s="104"/>
      <c r="NSY22" s="104"/>
      <c r="NSZ22" s="104"/>
      <c r="NTA22" s="104"/>
      <c r="NTB22" s="104"/>
      <c r="NTC22" s="104"/>
      <c r="NTD22" s="104"/>
      <c r="NTE22" s="104"/>
      <c r="NTF22" s="104"/>
      <c r="NTG22" s="104"/>
      <c r="NTH22" s="104"/>
      <c r="NTI22" s="104"/>
      <c r="NTJ22" s="104"/>
      <c r="NTK22" s="104"/>
      <c r="NTL22" s="104"/>
      <c r="NTM22" s="104"/>
      <c r="NTN22" s="104"/>
      <c r="NTO22" s="104"/>
      <c r="NTP22" s="104"/>
      <c r="NTQ22" s="104"/>
      <c r="NTR22" s="104"/>
      <c r="NTS22" s="104"/>
      <c r="NTT22" s="104"/>
      <c r="NTU22" s="104"/>
      <c r="NTV22" s="104"/>
      <c r="NTW22" s="104"/>
      <c r="NTX22" s="104"/>
      <c r="NTY22" s="104"/>
      <c r="NTZ22" s="104"/>
      <c r="NUA22" s="104"/>
      <c r="NUB22" s="104"/>
      <c r="NUC22" s="104"/>
      <c r="NUD22" s="104"/>
      <c r="NUE22" s="104"/>
      <c r="NUF22" s="104"/>
      <c r="NUG22" s="104"/>
      <c r="NUH22" s="104"/>
      <c r="NUI22" s="104"/>
      <c r="NUJ22" s="104"/>
      <c r="NUK22" s="104"/>
      <c r="NUL22" s="104"/>
      <c r="NUM22" s="104"/>
      <c r="NUN22" s="104"/>
      <c r="NUO22" s="104"/>
      <c r="NUP22" s="104"/>
      <c r="NUQ22" s="104"/>
      <c r="NUR22" s="104"/>
      <c r="NUS22" s="104"/>
      <c r="NUT22" s="104"/>
      <c r="NUU22" s="104"/>
      <c r="NUV22" s="104"/>
      <c r="NUW22" s="104"/>
      <c r="NUX22" s="104"/>
      <c r="NUY22" s="104"/>
      <c r="NUZ22" s="104"/>
      <c r="NVA22" s="104"/>
      <c r="NVB22" s="104"/>
      <c r="NVC22" s="104"/>
      <c r="NVD22" s="104"/>
      <c r="NVE22" s="104"/>
      <c r="NVF22" s="104"/>
      <c r="NVG22" s="104"/>
      <c r="NVH22" s="104"/>
      <c r="NVI22" s="104"/>
      <c r="NVJ22" s="104"/>
      <c r="NVK22" s="104"/>
      <c r="NVL22" s="104"/>
      <c r="NVM22" s="104"/>
      <c r="NVN22" s="104"/>
      <c r="NVO22" s="104"/>
      <c r="NVP22" s="104"/>
      <c r="NVQ22" s="104"/>
      <c r="NVR22" s="104"/>
      <c r="NVS22" s="104"/>
      <c r="NVT22" s="104"/>
      <c r="NVU22" s="104"/>
      <c r="NVV22" s="104"/>
      <c r="NVW22" s="104"/>
      <c r="NVX22" s="104"/>
      <c r="NVY22" s="104"/>
      <c r="NVZ22" s="104"/>
      <c r="NWA22" s="104"/>
      <c r="NWB22" s="104"/>
      <c r="NWC22" s="104"/>
      <c r="NWD22" s="104"/>
      <c r="NWE22" s="104"/>
      <c r="NWF22" s="104"/>
      <c r="NWG22" s="104"/>
      <c r="NWH22" s="104"/>
      <c r="NWI22" s="104"/>
      <c r="NWJ22" s="104"/>
      <c r="NWK22" s="104"/>
      <c r="NWL22" s="104"/>
      <c r="NWM22" s="104"/>
      <c r="NWN22" s="104"/>
      <c r="NWO22" s="104"/>
      <c r="NWP22" s="104"/>
      <c r="NWQ22" s="104"/>
      <c r="NWR22" s="104"/>
      <c r="NWS22" s="104"/>
      <c r="NWT22" s="104"/>
      <c r="NWU22" s="104"/>
      <c r="NWV22" s="104"/>
      <c r="NWW22" s="104"/>
      <c r="NWX22" s="104"/>
      <c r="NWY22" s="104"/>
      <c r="NWZ22" s="104"/>
      <c r="NXA22" s="104"/>
      <c r="NXB22" s="104"/>
      <c r="NXC22" s="104"/>
      <c r="NXD22" s="104"/>
      <c r="NXE22" s="104"/>
      <c r="NXF22" s="104"/>
      <c r="NXG22" s="104"/>
      <c r="NXH22" s="104"/>
      <c r="NXI22" s="104"/>
      <c r="NXJ22" s="104"/>
      <c r="NXK22" s="104"/>
      <c r="NXL22" s="104"/>
      <c r="NXM22" s="104"/>
      <c r="NXN22" s="104"/>
      <c r="NXO22" s="104"/>
      <c r="NXP22" s="104"/>
      <c r="NXQ22" s="104"/>
      <c r="NXR22" s="104"/>
      <c r="NXS22" s="104"/>
      <c r="NXT22" s="104"/>
      <c r="NXU22" s="104"/>
      <c r="NXV22" s="104"/>
      <c r="NXW22" s="104"/>
      <c r="NXX22" s="104"/>
      <c r="NXY22" s="104"/>
      <c r="NXZ22" s="104"/>
      <c r="NYA22" s="104"/>
      <c r="NYB22" s="104"/>
      <c r="NYC22" s="104"/>
      <c r="NYD22" s="104"/>
      <c r="NYE22" s="104"/>
      <c r="NYF22" s="104"/>
      <c r="NYG22" s="104"/>
      <c r="NYH22" s="104"/>
      <c r="NYI22" s="104"/>
      <c r="NYJ22" s="104"/>
      <c r="NYK22" s="104"/>
      <c r="NYL22" s="104"/>
      <c r="NYM22" s="104"/>
      <c r="NYN22" s="104"/>
      <c r="NYO22" s="104"/>
      <c r="NYP22" s="104"/>
      <c r="NYQ22" s="104"/>
      <c r="NYR22" s="104"/>
      <c r="NYS22" s="104"/>
      <c r="NYT22" s="104"/>
      <c r="NYU22" s="104"/>
      <c r="NYV22" s="104"/>
      <c r="NYW22" s="104"/>
      <c r="NYX22" s="104"/>
      <c r="NYY22" s="104"/>
      <c r="NYZ22" s="104"/>
      <c r="NZA22" s="104"/>
      <c r="NZB22" s="104"/>
      <c r="NZC22" s="104"/>
      <c r="NZD22" s="104"/>
      <c r="NZE22" s="104"/>
      <c r="NZF22" s="104"/>
      <c r="NZG22" s="104"/>
      <c r="NZH22" s="104"/>
      <c r="NZI22" s="104"/>
      <c r="NZJ22" s="104"/>
      <c r="NZK22" s="104"/>
      <c r="NZL22" s="104"/>
      <c r="NZM22" s="104"/>
      <c r="NZN22" s="104"/>
      <c r="NZO22" s="104"/>
      <c r="NZP22" s="104"/>
      <c r="NZQ22" s="104"/>
      <c r="NZR22" s="104"/>
      <c r="NZS22" s="104"/>
      <c r="NZT22" s="104"/>
      <c r="NZU22" s="104"/>
      <c r="NZV22" s="104"/>
      <c r="NZW22" s="104"/>
      <c r="NZX22" s="104"/>
      <c r="NZY22" s="104"/>
      <c r="NZZ22" s="104"/>
      <c r="OAA22" s="104"/>
      <c r="OAB22" s="104"/>
      <c r="OAC22" s="104"/>
      <c r="OAD22" s="104"/>
      <c r="OAE22" s="104"/>
      <c r="OAF22" s="104"/>
      <c r="OAG22" s="104"/>
      <c r="OAH22" s="104"/>
      <c r="OAI22" s="104"/>
      <c r="OAJ22" s="104"/>
      <c r="OAK22" s="104"/>
      <c r="OAL22" s="104"/>
      <c r="OAM22" s="104"/>
      <c r="OAN22" s="104"/>
      <c r="OAO22" s="104"/>
      <c r="OAP22" s="104"/>
      <c r="OAQ22" s="104"/>
      <c r="OAR22" s="104"/>
      <c r="OAS22" s="104"/>
      <c r="OAT22" s="104"/>
      <c r="OAU22" s="104"/>
      <c r="OAV22" s="104"/>
      <c r="OAW22" s="104"/>
      <c r="OAX22" s="104"/>
      <c r="OAY22" s="104"/>
      <c r="OAZ22" s="104"/>
      <c r="OBA22" s="104"/>
      <c r="OBB22" s="104"/>
      <c r="OBC22" s="104"/>
      <c r="OBD22" s="104"/>
      <c r="OBE22" s="104"/>
      <c r="OBF22" s="104"/>
      <c r="OBG22" s="104"/>
      <c r="OBH22" s="104"/>
      <c r="OBI22" s="104"/>
      <c r="OBJ22" s="104"/>
      <c r="OBK22" s="104"/>
      <c r="OBL22" s="104"/>
      <c r="OBM22" s="104"/>
      <c r="OBN22" s="104"/>
      <c r="OBO22" s="104"/>
      <c r="OBP22" s="104"/>
      <c r="OBQ22" s="104"/>
      <c r="OBR22" s="104"/>
      <c r="OBS22" s="104"/>
      <c r="OBT22" s="104"/>
      <c r="OBU22" s="104"/>
      <c r="OBV22" s="104"/>
      <c r="OBW22" s="104"/>
      <c r="OBX22" s="104"/>
      <c r="OBY22" s="104"/>
      <c r="OBZ22" s="104"/>
      <c r="OCA22" s="104"/>
      <c r="OCB22" s="104"/>
      <c r="OCC22" s="104"/>
      <c r="OCD22" s="104"/>
      <c r="OCE22" s="104"/>
      <c r="OCF22" s="104"/>
      <c r="OCG22" s="104"/>
      <c r="OCH22" s="104"/>
      <c r="OCI22" s="104"/>
      <c r="OCJ22" s="104"/>
      <c r="OCK22" s="104"/>
      <c r="OCL22" s="104"/>
      <c r="OCM22" s="104"/>
      <c r="OCN22" s="104"/>
      <c r="OCO22" s="104"/>
      <c r="OCP22" s="104"/>
      <c r="OCQ22" s="104"/>
      <c r="OCR22" s="104"/>
      <c r="OCS22" s="104"/>
      <c r="OCT22" s="104"/>
      <c r="OCU22" s="104"/>
      <c r="OCV22" s="104"/>
      <c r="OCW22" s="104"/>
      <c r="OCX22" s="104"/>
      <c r="OCY22" s="104"/>
      <c r="OCZ22" s="104"/>
      <c r="ODA22" s="104"/>
      <c r="ODB22" s="104"/>
      <c r="ODC22" s="104"/>
      <c r="ODD22" s="104"/>
    </row>
    <row r="23" spans="1:10248" s="98" customFormat="1">
      <c r="A23" s="118">
        <v>3</v>
      </c>
      <c r="B23" s="127" t="s">
        <v>149</v>
      </c>
      <c r="C23" s="126" t="s">
        <v>308</v>
      </c>
      <c r="D23" s="128" t="s">
        <v>61</v>
      </c>
      <c r="E23" s="129">
        <v>1</v>
      </c>
      <c r="F23" s="130"/>
      <c r="G23" s="124"/>
      <c r="H23" s="128" t="s">
        <v>150</v>
      </c>
      <c r="I23" s="131"/>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32"/>
      <c r="AX23" s="132"/>
      <c r="AY23" s="132"/>
      <c r="AZ23" s="132"/>
      <c r="BA23" s="132"/>
      <c r="BB23" s="132"/>
      <c r="BC23" s="132"/>
      <c r="BD23" s="132"/>
      <c r="BE23" s="132"/>
      <c r="BF23" s="132"/>
      <c r="BG23" s="132"/>
      <c r="BH23" s="132"/>
      <c r="BI23" s="132"/>
      <c r="BJ23" s="132"/>
      <c r="BK23" s="132"/>
      <c r="BL23" s="132"/>
      <c r="BM23" s="132"/>
      <c r="BN23" s="132"/>
      <c r="BO23" s="132"/>
      <c r="BP23" s="132"/>
      <c r="BQ23" s="132"/>
      <c r="BR23" s="132"/>
      <c r="BS23" s="132"/>
      <c r="BT23" s="132"/>
      <c r="BU23" s="132"/>
      <c r="BV23" s="132"/>
      <c r="BW23" s="132"/>
      <c r="BX23" s="132"/>
      <c r="BY23" s="132"/>
      <c r="BZ23" s="132"/>
      <c r="CA23" s="132"/>
      <c r="CB23" s="132"/>
      <c r="CC23" s="132"/>
      <c r="CD23" s="132"/>
      <c r="CE23" s="132"/>
      <c r="CF23" s="132"/>
      <c r="CG23" s="132"/>
      <c r="CH23" s="132"/>
      <c r="CI23" s="132"/>
      <c r="CJ23" s="132"/>
      <c r="CK23" s="132"/>
      <c r="CL23" s="132"/>
      <c r="CM23" s="132"/>
      <c r="CN23" s="132"/>
      <c r="CO23" s="132"/>
      <c r="CP23" s="132"/>
      <c r="CQ23" s="132"/>
      <c r="CR23" s="132"/>
      <c r="CS23" s="132"/>
      <c r="CT23" s="132"/>
      <c r="CU23" s="132"/>
      <c r="CV23" s="132"/>
      <c r="CW23" s="132"/>
      <c r="CX23" s="132"/>
      <c r="CY23" s="132"/>
      <c r="CZ23" s="132"/>
      <c r="DA23" s="132"/>
      <c r="DB23" s="132"/>
      <c r="DC23" s="132"/>
      <c r="DD23" s="132"/>
      <c r="DE23" s="132"/>
      <c r="DF23" s="132"/>
      <c r="DG23" s="132"/>
      <c r="DH23" s="132"/>
      <c r="DI23" s="132"/>
      <c r="DJ23" s="132"/>
      <c r="DK23" s="132"/>
      <c r="DL23" s="132"/>
      <c r="DM23" s="132"/>
      <c r="DN23" s="132"/>
      <c r="DO23" s="132"/>
      <c r="DP23" s="132"/>
      <c r="DQ23" s="132"/>
      <c r="DR23" s="132"/>
      <c r="DS23" s="132"/>
      <c r="DT23" s="132"/>
      <c r="DU23" s="132"/>
      <c r="DV23" s="132"/>
      <c r="DW23" s="132"/>
      <c r="DX23" s="132"/>
      <c r="DY23" s="132"/>
      <c r="DZ23" s="132"/>
      <c r="EA23" s="132"/>
      <c r="EB23" s="132"/>
      <c r="EC23" s="132"/>
      <c r="ED23" s="132"/>
      <c r="EE23" s="132"/>
      <c r="EF23" s="132"/>
      <c r="EG23" s="132"/>
      <c r="EH23" s="132"/>
      <c r="EI23" s="132"/>
      <c r="EJ23" s="132"/>
      <c r="EK23" s="132"/>
      <c r="EL23" s="132"/>
      <c r="EM23" s="132"/>
      <c r="EN23" s="132"/>
      <c r="EO23" s="132"/>
      <c r="EP23" s="132"/>
      <c r="EQ23" s="132"/>
      <c r="ER23" s="132"/>
      <c r="ES23" s="132"/>
      <c r="ET23" s="132"/>
      <c r="EU23" s="132"/>
      <c r="EV23" s="132"/>
      <c r="EW23" s="132"/>
      <c r="EX23" s="132"/>
      <c r="EY23" s="132"/>
      <c r="EZ23" s="132"/>
      <c r="FA23" s="132"/>
      <c r="FB23" s="132"/>
      <c r="FC23" s="132"/>
      <c r="FD23" s="132"/>
      <c r="FE23" s="132"/>
      <c r="FF23" s="132"/>
      <c r="FG23" s="132"/>
      <c r="FH23" s="132"/>
      <c r="FI23" s="132"/>
      <c r="FJ23" s="132"/>
      <c r="FK23" s="132"/>
      <c r="FL23" s="132"/>
      <c r="FM23" s="132"/>
      <c r="FN23" s="132"/>
      <c r="FO23" s="132"/>
      <c r="FP23" s="132"/>
      <c r="FQ23" s="132"/>
      <c r="FR23" s="132"/>
      <c r="FS23" s="132"/>
      <c r="FT23" s="132"/>
      <c r="FU23" s="132"/>
      <c r="FV23" s="132"/>
      <c r="FW23" s="132"/>
      <c r="FX23" s="132"/>
      <c r="FY23" s="132"/>
      <c r="FZ23" s="132"/>
      <c r="GA23" s="132"/>
      <c r="GB23" s="132"/>
      <c r="GC23" s="132"/>
      <c r="GD23" s="132"/>
      <c r="GE23" s="132"/>
      <c r="GF23" s="132"/>
      <c r="GG23" s="132"/>
      <c r="GH23" s="132"/>
      <c r="GI23" s="132"/>
      <c r="GJ23" s="132"/>
      <c r="GK23" s="132"/>
      <c r="GL23" s="132"/>
      <c r="GM23" s="132"/>
      <c r="GN23" s="132"/>
      <c r="GO23" s="132"/>
      <c r="GP23" s="132"/>
      <c r="GQ23" s="132"/>
      <c r="GR23" s="132"/>
      <c r="GS23" s="132"/>
      <c r="GT23" s="132"/>
      <c r="GU23" s="132"/>
      <c r="GV23" s="132"/>
      <c r="GW23" s="132"/>
      <c r="GX23" s="132"/>
      <c r="GY23" s="132"/>
      <c r="GZ23" s="132"/>
      <c r="HA23" s="132"/>
      <c r="HB23" s="132"/>
      <c r="HC23" s="132"/>
      <c r="HD23" s="132"/>
      <c r="HE23" s="132"/>
      <c r="HF23" s="132"/>
      <c r="HG23" s="132"/>
      <c r="HH23" s="132"/>
      <c r="HI23" s="132"/>
      <c r="HJ23" s="132"/>
      <c r="HK23" s="132"/>
      <c r="HL23" s="132"/>
      <c r="HM23" s="132"/>
      <c r="HN23" s="132"/>
      <c r="HO23" s="132"/>
      <c r="HP23" s="132"/>
      <c r="HQ23" s="132"/>
      <c r="HR23" s="132"/>
      <c r="HS23" s="132"/>
      <c r="HT23" s="132"/>
      <c r="HU23" s="132"/>
      <c r="HV23" s="132"/>
      <c r="HW23" s="132"/>
      <c r="HX23" s="132"/>
      <c r="HY23" s="132"/>
      <c r="HZ23" s="132"/>
      <c r="IA23" s="132"/>
      <c r="IB23" s="132"/>
      <c r="IC23" s="132"/>
      <c r="ID23" s="132"/>
      <c r="IE23" s="132"/>
      <c r="IF23" s="132"/>
      <c r="IG23" s="132"/>
      <c r="IH23" s="132"/>
      <c r="II23" s="132"/>
      <c r="IJ23" s="132"/>
      <c r="IK23" s="132"/>
      <c r="IL23" s="132"/>
      <c r="IM23" s="132"/>
      <c r="IN23" s="132"/>
      <c r="IO23" s="132"/>
      <c r="IP23" s="132"/>
      <c r="IQ23" s="132"/>
      <c r="IR23" s="132"/>
      <c r="IS23" s="132"/>
      <c r="IT23" s="132"/>
      <c r="IU23" s="132"/>
      <c r="IV23" s="132"/>
      <c r="IW23" s="132"/>
      <c r="IX23" s="132"/>
      <c r="IY23" s="132"/>
      <c r="IZ23" s="132"/>
      <c r="JA23" s="132"/>
      <c r="JB23" s="132"/>
      <c r="JC23" s="132"/>
      <c r="JD23" s="132"/>
      <c r="JE23" s="132"/>
      <c r="JF23" s="132"/>
      <c r="JG23" s="132"/>
      <c r="JH23" s="132"/>
      <c r="JI23" s="132"/>
      <c r="JJ23" s="132"/>
      <c r="JK23" s="132"/>
      <c r="JL23" s="132"/>
      <c r="JM23" s="132"/>
      <c r="JN23" s="132"/>
      <c r="JO23" s="132"/>
      <c r="JP23" s="132"/>
      <c r="JQ23" s="132"/>
      <c r="JR23" s="132"/>
      <c r="JS23" s="132"/>
      <c r="JT23" s="132"/>
      <c r="JU23" s="132"/>
      <c r="JV23" s="132"/>
      <c r="JW23" s="132"/>
      <c r="JX23" s="132"/>
      <c r="JY23" s="132"/>
      <c r="JZ23" s="132"/>
      <c r="KA23" s="132"/>
      <c r="KB23" s="132"/>
      <c r="KC23" s="132"/>
      <c r="KD23" s="132"/>
      <c r="KE23" s="132"/>
      <c r="KF23" s="132"/>
      <c r="KG23" s="132"/>
      <c r="KH23" s="132"/>
      <c r="KI23" s="132"/>
      <c r="KJ23" s="132"/>
      <c r="KK23" s="132"/>
      <c r="KL23" s="132"/>
      <c r="KM23" s="132"/>
      <c r="KN23" s="132"/>
      <c r="KO23" s="132"/>
      <c r="KP23" s="132"/>
      <c r="KQ23" s="132"/>
      <c r="KR23" s="132"/>
      <c r="KS23" s="132"/>
      <c r="KT23" s="132"/>
      <c r="KU23" s="132"/>
      <c r="KV23" s="132"/>
      <c r="KW23" s="132"/>
      <c r="KX23" s="132"/>
      <c r="KY23" s="132"/>
      <c r="KZ23" s="132"/>
      <c r="LA23" s="132"/>
      <c r="LB23" s="132"/>
      <c r="LC23" s="132"/>
      <c r="LD23" s="132"/>
      <c r="LE23" s="132"/>
      <c r="LF23" s="132"/>
      <c r="LG23" s="132"/>
      <c r="LH23" s="132"/>
      <c r="LI23" s="132"/>
      <c r="LJ23" s="132"/>
      <c r="LK23" s="132"/>
      <c r="LL23" s="132"/>
      <c r="LM23" s="132"/>
      <c r="LN23" s="132"/>
      <c r="LO23" s="132"/>
      <c r="LP23" s="132"/>
      <c r="LQ23" s="132"/>
      <c r="LR23" s="132"/>
      <c r="LS23" s="132"/>
      <c r="LT23" s="132"/>
      <c r="LU23" s="132"/>
      <c r="LV23" s="132"/>
      <c r="LW23" s="132"/>
      <c r="LX23" s="132"/>
      <c r="LY23" s="132"/>
      <c r="LZ23" s="132"/>
      <c r="MA23" s="132"/>
      <c r="MB23" s="132"/>
      <c r="MC23" s="132"/>
      <c r="MD23" s="132"/>
      <c r="ME23" s="132"/>
      <c r="MF23" s="132"/>
      <c r="MG23" s="132"/>
      <c r="MH23" s="132"/>
      <c r="MI23" s="132"/>
      <c r="MJ23" s="132"/>
      <c r="MK23" s="132"/>
      <c r="ML23" s="132"/>
      <c r="MM23" s="132"/>
      <c r="MN23" s="132"/>
      <c r="MO23" s="132"/>
      <c r="MP23" s="132"/>
      <c r="MQ23" s="132"/>
      <c r="MR23" s="132"/>
      <c r="MS23" s="132"/>
      <c r="MT23" s="132"/>
      <c r="MU23" s="132"/>
      <c r="MV23" s="132"/>
      <c r="MW23" s="132"/>
      <c r="MX23" s="132"/>
      <c r="MY23" s="132"/>
      <c r="MZ23" s="132"/>
      <c r="NA23" s="132"/>
      <c r="NB23" s="132"/>
      <c r="NC23" s="132"/>
      <c r="ND23" s="132"/>
      <c r="NE23" s="132"/>
      <c r="NF23" s="132"/>
      <c r="NG23" s="132"/>
      <c r="NH23" s="132"/>
      <c r="NI23" s="132"/>
      <c r="NJ23" s="132"/>
      <c r="NK23" s="132"/>
      <c r="NL23" s="132"/>
      <c r="NM23" s="132"/>
      <c r="NN23" s="132"/>
      <c r="NO23" s="132"/>
      <c r="NP23" s="132"/>
      <c r="NQ23" s="132"/>
      <c r="NR23" s="132"/>
      <c r="NS23" s="132"/>
      <c r="NT23" s="132"/>
      <c r="NU23" s="132"/>
      <c r="NV23" s="132"/>
      <c r="NW23" s="132"/>
      <c r="NX23" s="132"/>
      <c r="NY23" s="132"/>
      <c r="NZ23" s="132"/>
      <c r="OA23" s="132"/>
      <c r="OB23" s="132"/>
      <c r="OC23" s="132"/>
      <c r="OD23" s="132"/>
      <c r="OE23" s="132"/>
      <c r="OF23" s="132"/>
      <c r="OG23" s="132"/>
      <c r="OH23" s="132"/>
      <c r="OI23" s="132"/>
      <c r="OJ23" s="132"/>
      <c r="OK23" s="132"/>
      <c r="OL23" s="132"/>
      <c r="OM23" s="132"/>
      <c r="ON23" s="132"/>
      <c r="OO23" s="132"/>
      <c r="OP23" s="132"/>
      <c r="OQ23" s="132"/>
      <c r="OR23" s="132"/>
      <c r="OS23" s="132"/>
      <c r="OT23" s="132"/>
      <c r="OU23" s="132"/>
      <c r="OV23" s="132"/>
      <c r="OW23" s="132"/>
      <c r="OX23" s="132"/>
      <c r="OY23" s="132"/>
      <c r="OZ23" s="132"/>
      <c r="PA23" s="132"/>
      <c r="PB23" s="132"/>
      <c r="PC23" s="132"/>
      <c r="PD23" s="132"/>
      <c r="PE23" s="132"/>
      <c r="PF23" s="132"/>
      <c r="PG23" s="132"/>
      <c r="PH23" s="132"/>
      <c r="PI23" s="132"/>
      <c r="PJ23" s="132"/>
      <c r="PK23" s="132"/>
      <c r="PL23" s="132"/>
      <c r="PM23" s="132"/>
      <c r="PN23" s="132"/>
      <c r="PO23" s="132"/>
      <c r="PP23" s="132"/>
      <c r="PQ23" s="132"/>
      <c r="PR23" s="132"/>
      <c r="PS23" s="132"/>
      <c r="PT23" s="132"/>
      <c r="PU23" s="132"/>
      <c r="PV23" s="132"/>
      <c r="PW23" s="132"/>
      <c r="PX23" s="132"/>
      <c r="PY23" s="132"/>
      <c r="PZ23" s="132"/>
      <c r="QA23" s="132"/>
      <c r="QB23" s="132"/>
      <c r="QC23" s="132"/>
      <c r="QD23" s="132"/>
      <c r="QE23" s="132"/>
      <c r="QF23" s="132"/>
      <c r="QG23" s="132"/>
      <c r="QH23" s="132"/>
      <c r="QI23" s="132"/>
      <c r="QJ23" s="132"/>
      <c r="QK23" s="132"/>
      <c r="QL23" s="132"/>
      <c r="QM23" s="132"/>
      <c r="QN23" s="132"/>
      <c r="QO23" s="132"/>
      <c r="QP23" s="132"/>
      <c r="QQ23" s="132"/>
      <c r="QR23" s="132"/>
      <c r="QS23" s="132"/>
      <c r="QT23" s="132"/>
      <c r="QU23" s="132"/>
      <c r="QV23" s="132"/>
      <c r="QW23" s="132"/>
      <c r="QX23" s="132"/>
      <c r="QY23" s="132"/>
      <c r="QZ23" s="132"/>
      <c r="RA23" s="132"/>
      <c r="RB23" s="132"/>
      <c r="RC23" s="132"/>
      <c r="RD23" s="132"/>
      <c r="RE23" s="132"/>
      <c r="RF23" s="132"/>
      <c r="RG23" s="132"/>
      <c r="RH23" s="132"/>
      <c r="RI23" s="132"/>
      <c r="RJ23" s="132"/>
      <c r="RK23" s="132"/>
      <c r="RL23" s="132"/>
      <c r="RM23" s="132"/>
      <c r="RN23" s="132"/>
      <c r="RO23" s="132"/>
      <c r="RP23" s="132"/>
      <c r="RQ23" s="132"/>
      <c r="RR23" s="132"/>
      <c r="RS23" s="132"/>
      <c r="RT23" s="132"/>
      <c r="RU23" s="132"/>
      <c r="RV23" s="132"/>
      <c r="RW23" s="132"/>
      <c r="RX23" s="132"/>
      <c r="RY23" s="132"/>
      <c r="RZ23" s="132"/>
      <c r="SA23" s="132"/>
      <c r="SB23" s="132"/>
      <c r="SC23" s="132"/>
      <c r="SD23" s="132"/>
      <c r="SE23" s="132"/>
      <c r="SF23" s="132"/>
      <c r="SG23" s="132"/>
      <c r="SH23" s="132"/>
      <c r="SI23" s="132"/>
      <c r="SJ23" s="132"/>
      <c r="SK23" s="132"/>
      <c r="SL23" s="132"/>
      <c r="SM23" s="132"/>
      <c r="SN23" s="132"/>
      <c r="SO23" s="132"/>
      <c r="SP23" s="132"/>
      <c r="SQ23" s="132"/>
      <c r="SR23" s="132"/>
      <c r="SS23" s="132"/>
      <c r="ST23" s="132"/>
      <c r="SU23" s="132"/>
      <c r="SV23" s="132"/>
      <c r="SW23" s="132"/>
      <c r="SX23" s="132"/>
      <c r="SY23" s="132"/>
      <c r="SZ23" s="132"/>
      <c r="TA23" s="132"/>
      <c r="TB23" s="132"/>
      <c r="TC23" s="132"/>
      <c r="TD23" s="132"/>
      <c r="TE23" s="132"/>
      <c r="TF23" s="132"/>
      <c r="TG23" s="132"/>
      <c r="TH23" s="132"/>
      <c r="TI23" s="132"/>
      <c r="TJ23" s="132"/>
      <c r="TK23" s="132"/>
      <c r="TL23" s="132"/>
      <c r="TM23" s="132"/>
      <c r="TN23" s="132"/>
      <c r="TO23" s="132"/>
      <c r="TP23" s="132"/>
      <c r="TQ23" s="132"/>
      <c r="TR23" s="132"/>
      <c r="TS23" s="132"/>
      <c r="TT23" s="132"/>
      <c r="TU23" s="132"/>
      <c r="TV23" s="132"/>
      <c r="TW23" s="132"/>
      <c r="TX23" s="132"/>
      <c r="TY23" s="132"/>
      <c r="TZ23" s="132"/>
      <c r="UA23" s="132"/>
      <c r="UB23" s="132"/>
      <c r="UC23" s="132"/>
      <c r="UD23" s="132"/>
      <c r="UE23" s="132"/>
      <c r="UF23" s="132"/>
      <c r="UG23" s="132"/>
      <c r="UH23" s="132"/>
      <c r="UI23" s="132"/>
      <c r="UJ23" s="132"/>
      <c r="UK23" s="132"/>
      <c r="UL23" s="132"/>
      <c r="UM23" s="132"/>
      <c r="UN23" s="132"/>
      <c r="UO23" s="132"/>
      <c r="UP23" s="132"/>
      <c r="UQ23" s="132"/>
      <c r="UR23" s="132"/>
      <c r="US23" s="132"/>
      <c r="UT23" s="132"/>
      <c r="UU23" s="132"/>
      <c r="UV23" s="132"/>
      <c r="UW23" s="132"/>
      <c r="UX23" s="132"/>
      <c r="UY23" s="132"/>
      <c r="UZ23" s="132"/>
      <c r="VA23" s="132"/>
      <c r="VB23" s="132"/>
      <c r="VC23" s="132"/>
      <c r="VD23" s="132"/>
      <c r="VE23" s="132"/>
      <c r="VF23" s="132"/>
      <c r="VG23" s="132"/>
      <c r="VH23" s="132"/>
      <c r="VI23" s="132"/>
      <c r="VJ23" s="132"/>
      <c r="VK23" s="132"/>
      <c r="VL23" s="132"/>
      <c r="VM23" s="132"/>
      <c r="VN23" s="132"/>
      <c r="VO23" s="132"/>
      <c r="VP23" s="132"/>
      <c r="VQ23" s="132"/>
      <c r="VR23" s="132"/>
      <c r="VS23" s="132"/>
      <c r="VT23" s="132"/>
      <c r="VU23" s="132"/>
      <c r="VV23" s="132"/>
      <c r="VW23" s="132"/>
      <c r="VX23" s="132"/>
      <c r="VY23" s="132"/>
      <c r="VZ23" s="132"/>
      <c r="WA23" s="132"/>
      <c r="WB23" s="132"/>
      <c r="WC23" s="132"/>
      <c r="WD23" s="132"/>
      <c r="WE23" s="132"/>
      <c r="WF23" s="132"/>
      <c r="WG23" s="132"/>
      <c r="WH23" s="132"/>
      <c r="WI23" s="132"/>
      <c r="WJ23" s="132"/>
      <c r="WK23" s="132"/>
      <c r="WL23" s="132"/>
      <c r="WM23" s="132"/>
      <c r="WN23" s="132"/>
      <c r="WO23" s="132"/>
      <c r="WP23" s="132"/>
      <c r="WQ23" s="132"/>
      <c r="WR23" s="132"/>
      <c r="WS23" s="132"/>
      <c r="WT23" s="132"/>
      <c r="WU23" s="132"/>
      <c r="WV23" s="132"/>
      <c r="WW23" s="132"/>
      <c r="WX23" s="132"/>
      <c r="WY23" s="132"/>
      <c r="WZ23" s="132"/>
      <c r="XA23" s="132"/>
      <c r="XB23" s="132"/>
      <c r="XC23" s="132"/>
      <c r="XD23" s="132"/>
      <c r="XE23" s="132"/>
      <c r="XF23" s="132"/>
      <c r="XG23" s="132"/>
      <c r="XH23" s="132"/>
      <c r="XI23" s="132"/>
      <c r="XJ23" s="132"/>
      <c r="XK23" s="132"/>
      <c r="XL23" s="132"/>
      <c r="XM23" s="132"/>
      <c r="XN23" s="132"/>
      <c r="XO23" s="132"/>
      <c r="XP23" s="132"/>
      <c r="XQ23" s="132"/>
      <c r="XR23" s="132"/>
      <c r="XS23" s="132"/>
      <c r="XT23" s="132"/>
      <c r="XU23" s="132"/>
      <c r="XV23" s="132"/>
      <c r="XW23" s="132"/>
      <c r="XX23" s="132"/>
      <c r="XY23" s="132"/>
      <c r="XZ23" s="132"/>
      <c r="YA23" s="132"/>
      <c r="YB23" s="132"/>
      <c r="YC23" s="132"/>
      <c r="YD23" s="132"/>
      <c r="YE23" s="132"/>
      <c r="YF23" s="132"/>
      <c r="YG23" s="132"/>
      <c r="YH23" s="132"/>
      <c r="YI23" s="132"/>
      <c r="YJ23" s="132"/>
      <c r="YK23" s="132"/>
      <c r="YL23" s="132"/>
      <c r="YM23" s="132"/>
      <c r="YN23" s="132"/>
      <c r="YO23" s="132"/>
      <c r="YP23" s="132"/>
      <c r="YQ23" s="132"/>
      <c r="YR23" s="132"/>
      <c r="YS23" s="132"/>
      <c r="YT23" s="132"/>
      <c r="YU23" s="132"/>
      <c r="YV23" s="132"/>
      <c r="YW23" s="132"/>
      <c r="YX23" s="132"/>
      <c r="YY23" s="132"/>
      <c r="YZ23" s="132"/>
      <c r="ZA23" s="132"/>
      <c r="ZB23" s="132"/>
      <c r="ZC23" s="132"/>
      <c r="ZD23" s="132"/>
      <c r="ZE23" s="132"/>
      <c r="ZF23" s="132"/>
      <c r="ZG23" s="132"/>
      <c r="ZH23" s="132"/>
      <c r="ZI23" s="132"/>
      <c r="ZJ23" s="132"/>
      <c r="ZK23" s="132"/>
      <c r="ZL23" s="132"/>
      <c r="ZM23" s="132"/>
      <c r="ZN23" s="132"/>
      <c r="ZO23" s="132"/>
      <c r="ZP23" s="132"/>
      <c r="ZQ23" s="132"/>
      <c r="ZR23" s="132"/>
      <c r="ZS23" s="132"/>
      <c r="ZT23" s="132"/>
      <c r="ZU23" s="132"/>
      <c r="ZV23" s="132"/>
      <c r="ZW23" s="132"/>
      <c r="ZX23" s="132"/>
      <c r="ZY23" s="132"/>
      <c r="ZZ23" s="132"/>
      <c r="AAA23" s="132"/>
      <c r="AAB23" s="132"/>
      <c r="AAC23" s="132"/>
      <c r="AAD23" s="132"/>
      <c r="AAE23" s="132"/>
      <c r="AAF23" s="132"/>
      <c r="AAG23" s="132"/>
      <c r="AAH23" s="132"/>
      <c r="AAI23" s="132"/>
      <c r="AAJ23" s="132"/>
      <c r="AAK23" s="132"/>
      <c r="AAL23" s="132"/>
      <c r="AAM23" s="132"/>
      <c r="AAN23" s="132"/>
      <c r="AAO23" s="132"/>
      <c r="AAP23" s="132"/>
      <c r="AAQ23" s="132"/>
      <c r="AAR23" s="132"/>
      <c r="AAS23" s="132"/>
      <c r="AAT23" s="132"/>
      <c r="AAU23" s="132"/>
      <c r="AAV23" s="132"/>
      <c r="AAW23" s="132"/>
      <c r="AAX23" s="132"/>
      <c r="AAY23" s="132"/>
      <c r="AAZ23" s="132"/>
      <c r="ABA23" s="132"/>
      <c r="ABB23" s="132"/>
      <c r="ABC23" s="132"/>
      <c r="ABD23" s="132"/>
      <c r="ABE23" s="132"/>
      <c r="ABF23" s="132"/>
      <c r="ABG23" s="132"/>
      <c r="ABH23" s="132"/>
      <c r="ABI23" s="132"/>
      <c r="ABJ23" s="132"/>
      <c r="ABK23" s="132"/>
      <c r="ABL23" s="132"/>
      <c r="ABM23" s="132"/>
      <c r="ABN23" s="132"/>
      <c r="ABO23" s="132"/>
      <c r="ABP23" s="132"/>
      <c r="ABQ23" s="132"/>
      <c r="ABR23" s="132"/>
      <c r="ABS23" s="132"/>
      <c r="ABT23" s="132"/>
      <c r="ABU23" s="132"/>
      <c r="ABV23" s="132"/>
      <c r="ABW23" s="132"/>
      <c r="ABX23" s="132"/>
      <c r="ABY23" s="132"/>
      <c r="ABZ23" s="132"/>
      <c r="ACA23" s="132"/>
      <c r="ACB23" s="132"/>
      <c r="ACC23" s="132"/>
      <c r="ACD23" s="132"/>
      <c r="ACE23" s="132"/>
      <c r="ACF23" s="132"/>
      <c r="ACG23" s="132"/>
      <c r="ACH23" s="132"/>
      <c r="ACI23" s="132"/>
      <c r="ACJ23" s="132"/>
      <c r="ACK23" s="132"/>
      <c r="ACL23" s="132"/>
      <c r="ACM23" s="132"/>
      <c r="ACN23" s="132"/>
      <c r="ACO23" s="132"/>
      <c r="ACP23" s="132"/>
      <c r="ACQ23" s="132"/>
      <c r="ACR23" s="132"/>
      <c r="ACS23" s="132"/>
      <c r="ACT23" s="132"/>
      <c r="ACU23" s="132"/>
      <c r="ACV23" s="132"/>
      <c r="ACW23" s="132"/>
      <c r="ACX23" s="132"/>
      <c r="ACY23" s="132"/>
      <c r="ACZ23" s="132"/>
      <c r="ADA23" s="132"/>
      <c r="ADB23" s="132"/>
      <c r="ADC23" s="132"/>
      <c r="ADD23" s="132"/>
      <c r="ADE23" s="132"/>
      <c r="ADF23" s="132"/>
      <c r="ADG23" s="132"/>
      <c r="ADH23" s="132"/>
      <c r="ADI23" s="132"/>
      <c r="ADJ23" s="132"/>
      <c r="ADK23" s="132"/>
      <c r="ADL23" s="132"/>
      <c r="ADM23" s="132"/>
      <c r="ADN23" s="132"/>
      <c r="ADO23" s="132"/>
      <c r="ADP23" s="132"/>
      <c r="ADQ23" s="132"/>
      <c r="ADR23" s="132"/>
      <c r="ADS23" s="132"/>
      <c r="ADT23" s="132"/>
      <c r="ADU23" s="132"/>
      <c r="ADV23" s="132"/>
      <c r="ADW23" s="132"/>
      <c r="ADX23" s="132"/>
      <c r="ADY23" s="132"/>
      <c r="ADZ23" s="132"/>
      <c r="AEA23" s="132"/>
      <c r="AEB23" s="132"/>
      <c r="AEC23" s="132"/>
      <c r="AED23" s="132"/>
      <c r="AEE23" s="132"/>
      <c r="AEF23" s="132"/>
      <c r="AEG23" s="132"/>
      <c r="AEH23" s="132"/>
      <c r="AEI23" s="132"/>
      <c r="AEJ23" s="132"/>
      <c r="AEK23" s="132"/>
      <c r="AEL23" s="132"/>
      <c r="AEM23" s="132"/>
      <c r="AEN23" s="132"/>
      <c r="AEO23" s="132"/>
      <c r="AEP23" s="132"/>
      <c r="AEQ23" s="132"/>
      <c r="AER23" s="132"/>
      <c r="AES23" s="132"/>
      <c r="AET23" s="132"/>
      <c r="AEU23" s="132"/>
      <c r="AEV23" s="132"/>
      <c r="AEW23" s="132"/>
      <c r="AEX23" s="132"/>
      <c r="AEY23" s="132"/>
      <c r="AEZ23" s="132"/>
      <c r="AFA23" s="132"/>
      <c r="AFB23" s="132"/>
      <c r="AFC23" s="132"/>
      <c r="AFD23" s="132"/>
      <c r="AFE23" s="132"/>
      <c r="AFF23" s="132"/>
      <c r="AFG23" s="132"/>
      <c r="AFH23" s="132"/>
      <c r="AFI23" s="132"/>
      <c r="AFJ23" s="132"/>
      <c r="AFK23" s="132"/>
      <c r="AFL23" s="132"/>
      <c r="AFM23" s="132"/>
      <c r="AFN23" s="132"/>
      <c r="AFO23" s="132"/>
      <c r="AFP23" s="132"/>
      <c r="AFQ23" s="132"/>
      <c r="AFR23" s="132"/>
      <c r="AFS23" s="132"/>
      <c r="AFT23" s="132"/>
      <c r="AFU23" s="132"/>
      <c r="AFV23" s="132"/>
      <c r="AFW23" s="132"/>
      <c r="AFX23" s="132"/>
      <c r="AFY23" s="132"/>
      <c r="AFZ23" s="132"/>
      <c r="AGA23" s="132"/>
      <c r="AGB23" s="132"/>
      <c r="AGC23" s="132"/>
      <c r="AGD23" s="132"/>
      <c r="AGE23" s="132"/>
      <c r="AGF23" s="132"/>
      <c r="AGG23" s="132"/>
      <c r="AGH23" s="132"/>
      <c r="AGI23" s="132"/>
      <c r="AGJ23" s="132"/>
      <c r="AGK23" s="132"/>
      <c r="AGL23" s="132"/>
      <c r="AGM23" s="132"/>
      <c r="AGN23" s="132"/>
      <c r="AGO23" s="132"/>
      <c r="AGP23" s="132"/>
      <c r="AGQ23" s="132"/>
      <c r="AGR23" s="132"/>
      <c r="AGS23" s="132"/>
      <c r="AGT23" s="132"/>
      <c r="AGU23" s="132"/>
      <c r="AGV23" s="132"/>
      <c r="AGW23" s="132"/>
      <c r="AGX23" s="132"/>
      <c r="AGY23" s="132"/>
      <c r="AGZ23" s="132"/>
      <c r="AHA23" s="132"/>
      <c r="AHB23" s="132"/>
      <c r="AHC23" s="132"/>
      <c r="AHD23" s="132"/>
      <c r="AHE23" s="132"/>
      <c r="AHF23" s="132"/>
      <c r="AHG23" s="132"/>
      <c r="AHH23" s="132"/>
      <c r="AHI23" s="132"/>
      <c r="AHJ23" s="132"/>
      <c r="AHK23" s="132"/>
      <c r="AHL23" s="132"/>
      <c r="AHM23" s="132"/>
      <c r="AHN23" s="132"/>
      <c r="AHO23" s="132"/>
      <c r="AHP23" s="132"/>
      <c r="AHQ23" s="132"/>
      <c r="AHR23" s="132"/>
      <c r="AHS23" s="132"/>
      <c r="AHT23" s="132"/>
      <c r="AHU23" s="132"/>
      <c r="AHV23" s="132"/>
      <c r="AHW23" s="132"/>
      <c r="AHX23" s="132"/>
      <c r="AHY23" s="132"/>
      <c r="AHZ23" s="132"/>
      <c r="AIA23" s="132"/>
      <c r="AIB23" s="132"/>
      <c r="AIC23" s="132"/>
      <c r="AID23" s="132"/>
      <c r="AIE23" s="132"/>
      <c r="AIF23" s="132"/>
      <c r="AIG23" s="132"/>
      <c r="AIH23" s="132"/>
      <c r="AII23" s="132"/>
      <c r="AIJ23" s="132"/>
      <c r="AIK23" s="132"/>
      <c r="AIL23" s="132"/>
      <c r="AIM23" s="132"/>
      <c r="AIN23" s="132"/>
      <c r="AIO23" s="132"/>
      <c r="AIP23" s="132"/>
      <c r="AIQ23" s="132"/>
      <c r="AIR23" s="132"/>
      <c r="AIS23" s="132"/>
      <c r="AIT23" s="132"/>
      <c r="AIU23" s="132"/>
      <c r="AIV23" s="132"/>
      <c r="AIW23" s="132"/>
      <c r="AIX23" s="132"/>
      <c r="AIY23" s="132"/>
      <c r="AIZ23" s="132"/>
      <c r="AJA23" s="132"/>
      <c r="AJB23" s="132"/>
      <c r="AJC23" s="132"/>
      <c r="AJD23" s="132"/>
      <c r="AJE23" s="132"/>
      <c r="AJF23" s="132"/>
      <c r="AJG23" s="132"/>
      <c r="AJH23" s="132"/>
      <c r="AJI23" s="132"/>
      <c r="AJJ23" s="132"/>
      <c r="AJK23" s="132"/>
      <c r="AJL23" s="132"/>
      <c r="AJM23" s="132"/>
      <c r="AJN23" s="132"/>
      <c r="AJO23" s="132"/>
      <c r="AJP23" s="132"/>
      <c r="AJQ23" s="132"/>
      <c r="AJR23" s="132"/>
      <c r="AJS23" s="132"/>
      <c r="AJT23" s="132"/>
      <c r="AJU23" s="132"/>
      <c r="AJV23" s="132"/>
      <c r="AJW23" s="132"/>
      <c r="AJX23" s="132"/>
      <c r="AJY23" s="132"/>
      <c r="AJZ23" s="132"/>
      <c r="AKA23" s="132"/>
      <c r="AKB23" s="132"/>
      <c r="AKC23" s="132"/>
      <c r="AKD23" s="132"/>
      <c r="AKE23" s="132"/>
      <c r="AKF23" s="132"/>
      <c r="AKG23" s="132"/>
      <c r="AKH23" s="132"/>
      <c r="AKI23" s="132"/>
      <c r="AKJ23" s="132"/>
      <c r="AKK23" s="132"/>
      <c r="AKL23" s="132"/>
      <c r="AKM23" s="132"/>
      <c r="AKN23" s="132"/>
      <c r="AKO23" s="132"/>
      <c r="AKP23" s="132"/>
      <c r="AKQ23" s="132"/>
      <c r="AKR23" s="132"/>
      <c r="AKS23" s="132"/>
      <c r="AKT23" s="132"/>
      <c r="AKU23" s="132"/>
      <c r="AKV23" s="132"/>
      <c r="AKW23" s="132"/>
      <c r="AKX23" s="132"/>
      <c r="AKY23" s="132"/>
      <c r="AKZ23" s="132"/>
      <c r="ALA23" s="132"/>
      <c r="ALB23" s="132"/>
      <c r="ALC23" s="132"/>
      <c r="ALD23" s="132"/>
      <c r="ALE23" s="132"/>
      <c r="ALF23" s="132"/>
      <c r="ALG23" s="132"/>
      <c r="ALH23" s="132"/>
      <c r="ALI23" s="132"/>
      <c r="ALJ23" s="132"/>
      <c r="ALK23" s="132"/>
      <c r="ALL23" s="132"/>
      <c r="ALM23" s="132"/>
      <c r="ALN23" s="132"/>
      <c r="ALO23" s="132"/>
      <c r="ALP23" s="132"/>
      <c r="ALQ23" s="132"/>
      <c r="ALR23" s="132"/>
      <c r="ALS23" s="132"/>
      <c r="ALT23" s="132"/>
      <c r="ALU23" s="132"/>
      <c r="ALV23" s="132"/>
      <c r="ALW23" s="132"/>
      <c r="ALX23" s="132"/>
      <c r="ALY23" s="132"/>
      <c r="ALZ23" s="132"/>
      <c r="AMA23" s="132"/>
      <c r="AMB23" s="132"/>
      <c r="AMC23" s="132"/>
      <c r="AMD23" s="132"/>
      <c r="AME23" s="132"/>
      <c r="AMF23" s="132"/>
      <c r="AMG23" s="132"/>
      <c r="AMH23" s="132"/>
      <c r="AMI23" s="132"/>
      <c r="AMJ23" s="132"/>
      <c r="AMK23" s="132"/>
      <c r="AML23" s="132"/>
      <c r="AMM23" s="132"/>
      <c r="AMN23" s="132"/>
      <c r="AMO23" s="132"/>
      <c r="AMP23" s="132"/>
      <c r="AMQ23" s="132"/>
      <c r="AMR23" s="132"/>
      <c r="AMS23" s="132"/>
      <c r="AMT23" s="132"/>
      <c r="AMU23" s="132"/>
      <c r="AMV23" s="132"/>
      <c r="AMW23" s="132"/>
      <c r="AMX23" s="132"/>
      <c r="AMY23" s="132"/>
      <c r="AMZ23" s="132"/>
      <c r="ANA23" s="132"/>
      <c r="ANB23" s="132"/>
      <c r="ANC23" s="132"/>
      <c r="AND23" s="132"/>
      <c r="ANE23" s="132"/>
      <c r="ANF23" s="132"/>
      <c r="ANG23" s="132"/>
      <c r="ANH23" s="132"/>
      <c r="ANI23" s="132"/>
      <c r="ANJ23" s="132"/>
      <c r="ANK23" s="132"/>
      <c r="ANL23" s="132"/>
      <c r="ANM23" s="132"/>
      <c r="ANN23" s="132"/>
      <c r="ANO23" s="132"/>
      <c r="ANP23" s="132"/>
      <c r="ANQ23" s="132"/>
      <c r="ANR23" s="132"/>
      <c r="ANS23" s="132"/>
      <c r="ANT23" s="132"/>
      <c r="ANU23" s="132"/>
      <c r="ANV23" s="132"/>
      <c r="ANW23" s="132"/>
      <c r="ANX23" s="132"/>
      <c r="ANY23" s="132"/>
      <c r="ANZ23" s="132"/>
      <c r="AOA23" s="132"/>
      <c r="AOB23" s="132"/>
      <c r="AOC23" s="132"/>
      <c r="AOD23" s="132"/>
      <c r="AOE23" s="132"/>
      <c r="AOF23" s="132"/>
      <c r="AOG23" s="132"/>
      <c r="AOH23" s="132"/>
      <c r="AOI23" s="132"/>
      <c r="AOJ23" s="132"/>
      <c r="AOK23" s="132"/>
      <c r="AOL23" s="132"/>
      <c r="AOM23" s="132"/>
      <c r="AON23" s="132"/>
      <c r="AOO23" s="132"/>
      <c r="AOP23" s="132"/>
      <c r="AOQ23" s="132"/>
      <c r="AOR23" s="132"/>
      <c r="AOS23" s="132"/>
      <c r="AOT23" s="132"/>
      <c r="AOU23" s="132"/>
      <c r="AOV23" s="132"/>
      <c r="AOW23" s="132"/>
      <c r="AOX23" s="132"/>
      <c r="AOY23" s="132"/>
      <c r="AOZ23" s="132"/>
      <c r="APA23" s="132"/>
      <c r="APB23" s="132"/>
      <c r="APC23" s="132"/>
      <c r="APD23" s="132"/>
      <c r="APE23" s="132"/>
      <c r="APF23" s="132"/>
      <c r="APG23" s="132"/>
      <c r="APH23" s="132"/>
      <c r="API23" s="132"/>
      <c r="APJ23" s="132"/>
      <c r="APK23" s="132"/>
      <c r="APL23" s="132"/>
      <c r="APM23" s="132"/>
      <c r="APN23" s="132"/>
      <c r="APO23" s="132"/>
      <c r="APP23" s="132"/>
      <c r="APQ23" s="132"/>
      <c r="APR23" s="132"/>
      <c r="APS23" s="132"/>
      <c r="APT23" s="132"/>
      <c r="APU23" s="132"/>
      <c r="APV23" s="132"/>
      <c r="APW23" s="132"/>
      <c r="APX23" s="132"/>
      <c r="APY23" s="132"/>
      <c r="APZ23" s="132"/>
      <c r="AQA23" s="132"/>
      <c r="AQB23" s="132"/>
      <c r="AQC23" s="132"/>
      <c r="AQD23" s="132"/>
      <c r="AQE23" s="132"/>
      <c r="AQF23" s="132"/>
      <c r="AQG23" s="132"/>
      <c r="AQH23" s="132"/>
      <c r="AQI23" s="132"/>
      <c r="AQJ23" s="132"/>
      <c r="AQK23" s="132"/>
      <c r="AQL23" s="132"/>
      <c r="AQM23" s="132"/>
      <c r="AQN23" s="132"/>
      <c r="AQO23" s="132"/>
      <c r="AQP23" s="132"/>
      <c r="AQQ23" s="132"/>
      <c r="AQR23" s="132"/>
      <c r="AQS23" s="132"/>
      <c r="AQT23" s="132"/>
      <c r="AQU23" s="132"/>
      <c r="AQV23" s="132"/>
      <c r="AQW23" s="132"/>
      <c r="AQX23" s="132"/>
      <c r="AQY23" s="132"/>
      <c r="AQZ23" s="132"/>
      <c r="ARA23" s="132"/>
      <c r="ARB23" s="132"/>
      <c r="ARC23" s="132"/>
      <c r="ARD23" s="132"/>
      <c r="ARE23" s="132"/>
      <c r="ARF23" s="132"/>
      <c r="ARG23" s="132"/>
      <c r="ARH23" s="132"/>
      <c r="ARI23" s="132"/>
      <c r="ARJ23" s="132"/>
      <c r="ARK23" s="132"/>
      <c r="ARL23" s="132"/>
      <c r="ARM23" s="132"/>
      <c r="ARN23" s="132"/>
      <c r="ARO23" s="132"/>
      <c r="ARP23" s="132"/>
      <c r="ARQ23" s="132"/>
      <c r="ARR23" s="132"/>
      <c r="ARS23" s="132"/>
      <c r="ART23" s="132"/>
      <c r="ARU23" s="132"/>
      <c r="ARV23" s="132"/>
      <c r="ARW23" s="132"/>
      <c r="ARX23" s="132"/>
      <c r="ARY23" s="132"/>
      <c r="ARZ23" s="132"/>
      <c r="ASA23" s="132"/>
      <c r="ASB23" s="132"/>
      <c r="ASC23" s="132"/>
      <c r="ASD23" s="132"/>
      <c r="ASE23" s="132"/>
      <c r="ASF23" s="132"/>
      <c r="ASG23" s="132"/>
      <c r="ASH23" s="132"/>
      <c r="ASI23" s="132"/>
      <c r="ASJ23" s="132"/>
      <c r="ASK23" s="132"/>
      <c r="ASL23" s="132"/>
      <c r="ASM23" s="132"/>
      <c r="ASN23" s="132"/>
      <c r="ASO23" s="132"/>
      <c r="ASP23" s="132"/>
      <c r="ASQ23" s="132"/>
      <c r="ASR23" s="132"/>
      <c r="ASS23" s="132"/>
      <c r="AST23" s="132"/>
      <c r="ASU23" s="132"/>
      <c r="ASV23" s="132"/>
      <c r="ASW23" s="132"/>
      <c r="ASX23" s="132"/>
      <c r="ASY23" s="132"/>
      <c r="ASZ23" s="132"/>
      <c r="ATA23" s="132"/>
      <c r="ATB23" s="132"/>
      <c r="ATC23" s="132"/>
      <c r="ATD23" s="132"/>
      <c r="ATE23" s="132"/>
      <c r="ATF23" s="132"/>
      <c r="ATG23" s="132"/>
      <c r="ATH23" s="132"/>
      <c r="ATI23" s="132"/>
      <c r="ATJ23" s="132"/>
      <c r="ATK23" s="132"/>
      <c r="ATL23" s="132"/>
      <c r="ATM23" s="132"/>
      <c r="ATN23" s="132"/>
      <c r="ATO23" s="132"/>
      <c r="ATP23" s="132"/>
      <c r="ATQ23" s="132"/>
      <c r="ATR23" s="132"/>
      <c r="ATS23" s="132"/>
      <c r="ATT23" s="132"/>
      <c r="ATU23" s="132"/>
      <c r="ATV23" s="132"/>
      <c r="ATW23" s="132"/>
      <c r="ATX23" s="132"/>
      <c r="ATY23" s="132"/>
      <c r="ATZ23" s="132"/>
      <c r="AUA23" s="132"/>
      <c r="AUB23" s="132"/>
      <c r="AUC23" s="132"/>
      <c r="AUD23" s="132"/>
      <c r="AUE23" s="132"/>
      <c r="AUF23" s="132"/>
      <c r="AUG23" s="132"/>
      <c r="AUH23" s="132"/>
      <c r="AUI23" s="132"/>
      <c r="AUJ23" s="132"/>
      <c r="AUK23" s="132"/>
      <c r="AUL23" s="132"/>
      <c r="AUM23" s="132"/>
      <c r="AUN23" s="132"/>
      <c r="AUO23" s="132"/>
      <c r="AUP23" s="132"/>
      <c r="AUQ23" s="132"/>
      <c r="AUR23" s="132"/>
      <c r="AUS23" s="132"/>
      <c r="AUT23" s="132"/>
      <c r="AUU23" s="132"/>
      <c r="AUV23" s="132"/>
      <c r="AUW23" s="132"/>
      <c r="AUX23" s="132"/>
      <c r="AUY23" s="132"/>
      <c r="AUZ23" s="132"/>
      <c r="AVA23" s="132"/>
      <c r="AVB23" s="132"/>
      <c r="AVC23" s="132"/>
      <c r="AVD23" s="132"/>
      <c r="AVE23" s="132"/>
      <c r="AVF23" s="132"/>
      <c r="AVG23" s="132"/>
      <c r="AVH23" s="132"/>
      <c r="AVI23" s="132"/>
      <c r="AVJ23" s="132"/>
      <c r="AVK23" s="132"/>
      <c r="AVL23" s="132"/>
      <c r="AVM23" s="132"/>
      <c r="AVN23" s="132"/>
      <c r="AVO23" s="132"/>
      <c r="AVP23" s="132"/>
      <c r="AVQ23" s="132"/>
      <c r="AVR23" s="132"/>
      <c r="AVS23" s="132"/>
      <c r="AVT23" s="132"/>
      <c r="AVU23" s="132"/>
      <c r="AVV23" s="132"/>
      <c r="AVW23" s="132"/>
      <c r="AVX23" s="132"/>
      <c r="AVY23" s="132"/>
      <c r="AVZ23" s="132"/>
      <c r="AWA23" s="132"/>
      <c r="AWB23" s="132"/>
      <c r="AWC23" s="132"/>
      <c r="AWD23" s="132"/>
      <c r="AWE23" s="132"/>
      <c r="AWF23" s="132"/>
      <c r="AWG23" s="132"/>
      <c r="AWH23" s="132"/>
      <c r="AWI23" s="132"/>
      <c r="AWJ23" s="132"/>
      <c r="AWK23" s="132"/>
      <c r="AWL23" s="132"/>
      <c r="AWM23" s="132"/>
      <c r="AWN23" s="132"/>
      <c r="AWO23" s="132"/>
      <c r="AWP23" s="132"/>
      <c r="AWQ23" s="132"/>
      <c r="AWR23" s="132"/>
      <c r="AWS23" s="132"/>
      <c r="AWT23" s="132"/>
      <c r="AWU23" s="132"/>
      <c r="AWV23" s="132"/>
      <c r="AWW23" s="132"/>
      <c r="AWX23" s="132"/>
      <c r="AWY23" s="132"/>
      <c r="AWZ23" s="132"/>
      <c r="AXA23" s="132"/>
      <c r="AXB23" s="132"/>
      <c r="AXC23" s="132"/>
      <c r="AXD23" s="132"/>
      <c r="AXE23" s="132"/>
      <c r="AXF23" s="132"/>
      <c r="AXG23" s="132"/>
      <c r="AXH23" s="132"/>
      <c r="AXI23" s="132"/>
      <c r="AXJ23" s="132"/>
      <c r="AXK23" s="132"/>
      <c r="AXL23" s="132"/>
      <c r="AXM23" s="132"/>
      <c r="AXN23" s="132"/>
      <c r="AXO23" s="132"/>
      <c r="AXP23" s="132"/>
      <c r="AXQ23" s="132"/>
      <c r="AXR23" s="132"/>
      <c r="AXS23" s="132"/>
      <c r="AXT23" s="132"/>
      <c r="AXU23" s="132"/>
      <c r="AXV23" s="132"/>
      <c r="AXW23" s="132"/>
      <c r="AXX23" s="132"/>
      <c r="AXY23" s="132"/>
      <c r="AXZ23" s="132"/>
      <c r="AYA23" s="132"/>
      <c r="AYB23" s="132"/>
      <c r="AYC23" s="132"/>
      <c r="AYD23" s="132"/>
      <c r="AYE23" s="132"/>
      <c r="AYF23" s="132"/>
      <c r="AYG23" s="132"/>
      <c r="AYH23" s="132"/>
      <c r="AYI23" s="132"/>
      <c r="AYJ23" s="132"/>
      <c r="AYK23" s="132"/>
      <c r="AYL23" s="132"/>
      <c r="AYM23" s="132"/>
      <c r="AYN23" s="132"/>
      <c r="AYO23" s="132"/>
      <c r="AYP23" s="132"/>
      <c r="AYQ23" s="132"/>
      <c r="AYR23" s="132"/>
      <c r="AYS23" s="132"/>
      <c r="AYT23" s="132"/>
      <c r="AYU23" s="132"/>
      <c r="AYV23" s="132"/>
      <c r="AYW23" s="132"/>
      <c r="AYX23" s="132"/>
      <c r="AYY23" s="132"/>
      <c r="AYZ23" s="132"/>
      <c r="AZA23" s="132"/>
      <c r="AZB23" s="132"/>
      <c r="AZC23" s="132"/>
      <c r="AZD23" s="132"/>
      <c r="AZE23" s="132"/>
      <c r="AZF23" s="132"/>
      <c r="AZG23" s="132"/>
      <c r="AZH23" s="132"/>
      <c r="AZI23" s="132"/>
      <c r="AZJ23" s="132"/>
      <c r="AZK23" s="132"/>
      <c r="AZL23" s="132"/>
      <c r="AZM23" s="132"/>
      <c r="AZN23" s="132"/>
      <c r="AZO23" s="132"/>
      <c r="AZP23" s="132"/>
      <c r="AZQ23" s="132"/>
      <c r="AZR23" s="132"/>
      <c r="AZS23" s="132"/>
      <c r="AZT23" s="132"/>
      <c r="AZU23" s="132"/>
      <c r="AZV23" s="132"/>
      <c r="AZW23" s="132"/>
      <c r="AZX23" s="132"/>
      <c r="AZY23" s="132"/>
      <c r="AZZ23" s="132"/>
      <c r="BAA23" s="132"/>
      <c r="BAB23" s="132"/>
      <c r="BAC23" s="132"/>
      <c r="BAD23" s="132"/>
      <c r="BAE23" s="132"/>
      <c r="BAF23" s="132"/>
      <c r="BAG23" s="132"/>
      <c r="BAH23" s="132"/>
      <c r="BAI23" s="132"/>
      <c r="BAJ23" s="132"/>
      <c r="BAK23" s="132"/>
      <c r="BAL23" s="132"/>
      <c r="BAM23" s="132"/>
      <c r="BAN23" s="132"/>
      <c r="BAO23" s="132"/>
      <c r="BAP23" s="132"/>
      <c r="BAQ23" s="132"/>
      <c r="BAR23" s="132"/>
      <c r="BAS23" s="132"/>
      <c r="BAT23" s="132"/>
      <c r="BAU23" s="132"/>
      <c r="BAV23" s="132"/>
      <c r="BAW23" s="132"/>
      <c r="BAX23" s="132"/>
      <c r="BAY23" s="132"/>
      <c r="BAZ23" s="132"/>
      <c r="BBA23" s="132"/>
      <c r="BBB23" s="132"/>
      <c r="BBC23" s="132"/>
      <c r="BBD23" s="132"/>
      <c r="BBE23" s="132"/>
      <c r="BBF23" s="132"/>
      <c r="BBG23" s="132"/>
      <c r="BBH23" s="132"/>
      <c r="BBI23" s="132"/>
      <c r="BBJ23" s="132"/>
      <c r="BBK23" s="132"/>
      <c r="BBL23" s="132"/>
      <c r="BBM23" s="132"/>
      <c r="BBN23" s="132"/>
      <c r="BBO23" s="132"/>
      <c r="BBP23" s="132"/>
      <c r="BBQ23" s="132"/>
      <c r="BBR23" s="132"/>
      <c r="BBS23" s="132"/>
      <c r="BBT23" s="132"/>
      <c r="BBU23" s="132"/>
      <c r="BBV23" s="132"/>
      <c r="BBW23" s="132"/>
      <c r="BBX23" s="132"/>
      <c r="BBY23" s="132"/>
      <c r="BBZ23" s="132"/>
      <c r="BCA23" s="132"/>
      <c r="BCB23" s="132"/>
      <c r="BCC23" s="132"/>
      <c r="BCD23" s="132"/>
      <c r="BCE23" s="132"/>
      <c r="BCF23" s="132"/>
      <c r="BCG23" s="132"/>
      <c r="BCH23" s="132"/>
      <c r="BCI23" s="132"/>
      <c r="BCJ23" s="132"/>
      <c r="BCK23" s="132"/>
      <c r="BCL23" s="132"/>
      <c r="BCM23" s="132"/>
      <c r="BCN23" s="132"/>
      <c r="BCO23" s="132"/>
      <c r="BCP23" s="132"/>
      <c r="BCQ23" s="132"/>
      <c r="BCR23" s="132"/>
      <c r="BCS23" s="132"/>
      <c r="BCT23" s="132"/>
      <c r="BCU23" s="132"/>
      <c r="BCV23" s="132"/>
      <c r="BCW23" s="132"/>
      <c r="BCX23" s="132"/>
      <c r="BCY23" s="132"/>
      <c r="BCZ23" s="132"/>
      <c r="BDA23" s="132"/>
      <c r="BDB23" s="132"/>
      <c r="BDC23" s="132"/>
      <c r="BDD23" s="132"/>
      <c r="BDE23" s="132"/>
      <c r="BDF23" s="132"/>
      <c r="BDG23" s="132"/>
      <c r="BDH23" s="132"/>
      <c r="BDI23" s="132"/>
      <c r="BDJ23" s="132"/>
      <c r="BDK23" s="132"/>
      <c r="BDL23" s="132"/>
      <c r="BDM23" s="132"/>
      <c r="BDN23" s="132"/>
      <c r="BDO23" s="132"/>
      <c r="BDP23" s="132"/>
      <c r="BDQ23" s="132"/>
      <c r="BDR23" s="132"/>
      <c r="BDS23" s="132"/>
      <c r="BDT23" s="132"/>
      <c r="BDU23" s="132"/>
      <c r="BDV23" s="132"/>
      <c r="BDW23" s="132"/>
      <c r="BDX23" s="132"/>
      <c r="BDY23" s="132"/>
      <c r="BDZ23" s="132"/>
      <c r="BEA23" s="132"/>
      <c r="BEB23" s="132"/>
      <c r="BEC23" s="132"/>
      <c r="BED23" s="132"/>
      <c r="BEE23" s="132"/>
      <c r="BEF23" s="132"/>
      <c r="BEG23" s="132"/>
      <c r="BEH23" s="132"/>
      <c r="BEI23" s="132"/>
      <c r="BEJ23" s="132"/>
      <c r="BEK23" s="132"/>
      <c r="BEL23" s="132"/>
      <c r="BEM23" s="132"/>
      <c r="BEN23" s="132"/>
      <c r="BEO23" s="132"/>
      <c r="BEP23" s="132"/>
      <c r="BEQ23" s="132"/>
      <c r="BER23" s="132"/>
      <c r="BES23" s="132"/>
      <c r="BET23" s="132"/>
      <c r="BEU23" s="132"/>
      <c r="BEV23" s="132"/>
      <c r="BEW23" s="132"/>
      <c r="BEX23" s="132"/>
      <c r="BEY23" s="132"/>
      <c r="BEZ23" s="132"/>
      <c r="BFA23" s="132"/>
      <c r="BFB23" s="132"/>
      <c r="BFC23" s="132"/>
      <c r="BFD23" s="132"/>
      <c r="BFE23" s="132"/>
      <c r="BFF23" s="132"/>
      <c r="BFG23" s="132"/>
      <c r="BFH23" s="132"/>
      <c r="BFI23" s="132"/>
      <c r="BFJ23" s="132"/>
      <c r="BFK23" s="132"/>
      <c r="BFL23" s="132"/>
      <c r="BFM23" s="132"/>
      <c r="BFN23" s="132"/>
      <c r="BFO23" s="132"/>
      <c r="BFP23" s="132"/>
      <c r="BFQ23" s="132"/>
      <c r="BFR23" s="132"/>
      <c r="BFS23" s="132"/>
      <c r="BFT23" s="132"/>
      <c r="BFU23" s="132"/>
      <c r="BFV23" s="132"/>
      <c r="BFW23" s="132"/>
      <c r="BFX23" s="132"/>
      <c r="BFY23" s="132"/>
      <c r="BFZ23" s="132"/>
      <c r="BGA23" s="132"/>
      <c r="BGB23" s="132"/>
      <c r="BGC23" s="132"/>
      <c r="BGD23" s="132"/>
      <c r="BGE23" s="132"/>
      <c r="BGF23" s="132"/>
      <c r="BGG23" s="132"/>
      <c r="BGH23" s="132"/>
      <c r="BGI23" s="132"/>
      <c r="BGJ23" s="132"/>
      <c r="BGK23" s="132"/>
      <c r="BGL23" s="132"/>
      <c r="BGM23" s="132"/>
      <c r="BGN23" s="132"/>
      <c r="BGO23" s="132"/>
      <c r="BGP23" s="132"/>
      <c r="BGQ23" s="132"/>
      <c r="BGR23" s="132"/>
      <c r="BGS23" s="132"/>
      <c r="BGT23" s="132"/>
      <c r="BGU23" s="132"/>
      <c r="BGV23" s="132"/>
      <c r="BGW23" s="132"/>
      <c r="BGX23" s="132"/>
      <c r="BGY23" s="132"/>
      <c r="BGZ23" s="132"/>
      <c r="BHA23" s="132"/>
      <c r="BHB23" s="132"/>
      <c r="BHC23" s="132"/>
      <c r="BHD23" s="132"/>
      <c r="BHE23" s="132"/>
      <c r="BHF23" s="132"/>
      <c r="BHG23" s="132"/>
      <c r="BHH23" s="132"/>
      <c r="BHI23" s="132"/>
      <c r="BHJ23" s="132"/>
      <c r="BHK23" s="132"/>
      <c r="BHL23" s="132"/>
      <c r="BHM23" s="132"/>
      <c r="BHN23" s="132"/>
      <c r="BHO23" s="132"/>
      <c r="BHP23" s="132"/>
      <c r="BHQ23" s="132"/>
      <c r="BHR23" s="132"/>
      <c r="BHS23" s="132"/>
      <c r="BHT23" s="132"/>
      <c r="BHU23" s="132"/>
      <c r="BHV23" s="132"/>
      <c r="BHW23" s="132"/>
      <c r="BHX23" s="132"/>
      <c r="BHY23" s="132"/>
      <c r="BHZ23" s="132"/>
      <c r="BIA23" s="132"/>
      <c r="BIB23" s="132"/>
      <c r="BIC23" s="132"/>
      <c r="BID23" s="132"/>
      <c r="BIE23" s="132"/>
      <c r="BIF23" s="132"/>
      <c r="BIG23" s="132"/>
      <c r="BIH23" s="132"/>
      <c r="BII23" s="132"/>
      <c r="BIJ23" s="132"/>
      <c r="BIK23" s="132"/>
      <c r="BIL23" s="132"/>
      <c r="BIM23" s="132"/>
      <c r="BIN23" s="132"/>
      <c r="BIO23" s="132"/>
      <c r="BIP23" s="132"/>
      <c r="BIQ23" s="132"/>
      <c r="BIR23" s="132"/>
      <c r="BIS23" s="132"/>
      <c r="BIT23" s="132"/>
      <c r="BIU23" s="132"/>
      <c r="BIV23" s="132"/>
      <c r="BIW23" s="132"/>
      <c r="BIX23" s="132"/>
      <c r="BIY23" s="132"/>
      <c r="BIZ23" s="132"/>
      <c r="BJA23" s="132"/>
      <c r="BJB23" s="132"/>
      <c r="BJC23" s="132"/>
      <c r="BJD23" s="132"/>
      <c r="BJE23" s="132"/>
      <c r="BJF23" s="132"/>
      <c r="BJG23" s="132"/>
      <c r="BJH23" s="132"/>
      <c r="BJI23" s="132"/>
      <c r="BJJ23" s="132"/>
      <c r="BJK23" s="132"/>
      <c r="BJL23" s="132"/>
      <c r="BJM23" s="132"/>
      <c r="BJN23" s="132"/>
      <c r="BJO23" s="132"/>
      <c r="BJP23" s="132"/>
      <c r="BJQ23" s="132"/>
      <c r="BJR23" s="132"/>
      <c r="BJS23" s="132"/>
      <c r="BJT23" s="132"/>
      <c r="BJU23" s="132"/>
      <c r="BJV23" s="132"/>
      <c r="BJW23" s="132"/>
      <c r="BJX23" s="132"/>
      <c r="BJY23" s="132"/>
      <c r="BJZ23" s="132"/>
      <c r="BKA23" s="132"/>
      <c r="BKB23" s="132"/>
      <c r="BKC23" s="132"/>
      <c r="BKD23" s="132"/>
      <c r="BKE23" s="132"/>
      <c r="BKF23" s="132"/>
      <c r="BKG23" s="132"/>
      <c r="BKH23" s="132"/>
      <c r="BKI23" s="132"/>
      <c r="BKJ23" s="132"/>
      <c r="BKK23" s="132"/>
      <c r="BKL23" s="132"/>
      <c r="BKM23" s="132"/>
      <c r="BKN23" s="132"/>
      <c r="BKO23" s="132"/>
      <c r="BKP23" s="132"/>
      <c r="BKQ23" s="132"/>
      <c r="BKR23" s="132"/>
      <c r="BKS23" s="132"/>
      <c r="BKT23" s="132"/>
      <c r="BKU23" s="132"/>
      <c r="BKV23" s="132"/>
      <c r="BKW23" s="132"/>
      <c r="BKX23" s="132"/>
      <c r="BKY23" s="132"/>
      <c r="BKZ23" s="132"/>
      <c r="BLA23" s="132"/>
      <c r="BLB23" s="132"/>
      <c r="BLC23" s="132"/>
      <c r="BLD23" s="132"/>
      <c r="BLE23" s="132"/>
      <c r="BLF23" s="132"/>
      <c r="BLG23" s="132"/>
      <c r="BLH23" s="132"/>
      <c r="BLI23" s="132"/>
      <c r="BLJ23" s="132"/>
      <c r="BLK23" s="132"/>
      <c r="BLL23" s="132"/>
      <c r="BLM23" s="132"/>
      <c r="BLN23" s="132"/>
      <c r="BLO23" s="132"/>
      <c r="BLP23" s="132"/>
      <c r="BLQ23" s="132"/>
      <c r="BLR23" s="132"/>
      <c r="BLS23" s="132"/>
      <c r="BLT23" s="132"/>
      <c r="BLU23" s="132"/>
      <c r="BLV23" s="132"/>
      <c r="BLW23" s="132"/>
      <c r="BLX23" s="132"/>
      <c r="BLY23" s="132"/>
      <c r="BLZ23" s="132"/>
      <c r="BMA23" s="132"/>
      <c r="BMB23" s="132"/>
      <c r="BMC23" s="132"/>
      <c r="BMD23" s="132"/>
      <c r="BME23" s="132"/>
      <c r="BMF23" s="132"/>
      <c r="BMG23" s="132"/>
      <c r="BMH23" s="132"/>
      <c r="BMI23" s="132"/>
      <c r="BMJ23" s="132"/>
      <c r="BMK23" s="132"/>
      <c r="BML23" s="132"/>
      <c r="BMM23" s="132"/>
      <c r="BMN23" s="132"/>
      <c r="BMO23" s="132"/>
      <c r="BMP23" s="132"/>
      <c r="BMQ23" s="132"/>
      <c r="BMR23" s="132"/>
      <c r="BMS23" s="132"/>
      <c r="BMT23" s="132"/>
      <c r="BMU23" s="132"/>
      <c r="BMV23" s="132"/>
      <c r="BMW23" s="132"/>
      <c r="BMX23" s="132"/>
      <c r="BMY23" s="132"/>
      <c r="BMZ23" s="132"/>
      <c r="BNA23" s="132"/>
      <c r="BNB23" s="132"/>
      <c r="BNC23" s="132"/>
      <c r="BND23" s="132"/>
      <c r="BNE23" s="132"/>
      <c r="BNF23" s="132"/>
      <c r="BNG23" s="132"/>
      <c r="BNH23" s="132"/>
      <c r="BNI23" s="132"/>
      <c r="BNJ23" s="132"/>
      <c r="BNK23" s="132"/>
      <c r="BNL23" s="132"/>
      <c r="BNM23" s="132"/>
      <c r="BNN23" s="132"/>
      <c r="BNO23" s="132"/>
      <c r="BNP23" s="132"/>
      <c r="BNQ23" s="132"/>
      <c r="BNR23" s="132"/>
      <c r="BNS23" s="132"/>
      <c r="BNT23" s="132"/>
      <c r="BNU23" s="132"/>
      <c r="BNV23" s="132"/>
      <c r="BNW23" s="132"/>
      <c r="BNX23" s="132"/>
      <c r="BNY23" s="132"/>
      <c r="BNZ23" s="132"/>
      <c r="BOA23" s="132"/>
      <c r="BOB23" s="132"/>
      <c r="BOC23" s="132"/>
      <c r="BOD23" s="132"/>
      <c r="BOE23" s="132"/>
      <c r="BOF23" s="132"/>
      <c r="BOG23" s="132"/>
      <c r="BOH23" s="132"/>
      <c r="BOI23" s="132"/>
      <c r="BOJ23" s="132"/>
      <c r="BOK23" s="132"/>
      <c r="BOL23" s="132"/>
      <c r="BOM23" s="132"/>
      <c r="BON23" s="132"/>
      <c r="BOO23" s="132"/>
      <c r="BOP23" s="132"/>
      <c r="BOQ23" s="132"/>
      <c r="BOR23" s="132"/>
      <c r="BOS23" s="132"/>
      <c r="BOT23" s="132"/>
      <c r="BOU23" s="132"/>
      <c r="BOV23" s="132"/>
      <c r="BOW23" s="132"/>
      <c r="BOX23" s="132"/>
      <c r="BOY23" s="132"/>
      <c r="BOZ23" s="132"/>
      <c r="BPA23" s="132"/>
      <c r="BPB23" s="132"/>
      <c r="BPC23" s="132"/>
      <c r="BPD23" s="132"/>
      <c r="BPE23" s="132"/>
      <c r="BPF23" s="132"/>
      <c r="BPG23" s="132"/>
      <c r="BPH23" s="132"/>
      <c r="BPI23" s="132"/>
      <c r="BPJ23" s="132"/>
      <c r="BPK23" s="132"/>
      <c r="BPL23" s="132"/>
      <c r="BPM23" s="132"/>
      <c r="BPN23" s="132"/>
      <c r="BPO23" s="132"/>
      <c r="BPP23" s="132"/>
      <c r="BPQ23" s="132"/>
      <c r="BPR23" s="132"/>
      <c r="BPS23" s="132"/>
      <c r="BPT23" s="132"/>
      <c r="BPU23" s="132"/>
      <c r="BPV23" s="132"/>
      <c r="BPW23" s="132"/>
      <c r="BPX23" s="132"/>
      <c r="BPY23" s="132"/>
      <c r="BPZ23" s="132"/>
      <c r="BQA23" s="132"/>
      <c r="BQB23" s="132"/>
      <c r="BQC23" s="132"/>
      <c r="BQD23" s="132"/>
      <c r="BQE23" s="132"/>
      <c r="BQF23" s="132"/>
      <c r="BQG23" s="132"/>
      <c r="BQH23" s="132"/>
      <c r="BQI23" s="132"/>
      <c r="BQJ23" s="132"/>
      <c r="BQK23" s="132"/>
      <c r="BQL23" s="132"/>
      <c r="BQM23" s="132"/>
      <c r="BQN23" s="132"/>
      <c r="BQO23" s="132"/>
      <c r="BQP23" s="132"/>
      <c r="BQQ23" s="132"/>
      <c r="BQR23" s="132"/>
      <c r="BQS23" s="132"/>
      <c r="BQT23" s="132"/>
      <c r="BQU23" s="132"/>
      <c r="BQV23" s="132"/>
      <c r="BQW23" s="132"/>
      <c r="BQX23" s="132"/>
      <c r="BQY23" s="132"/>
      <c r="BQZ23" s="132"/>
      <c r="BRA23" s="132"/>
      <c r="BRB23" s="132"/>
      <c r="BRC23" s="132"/>
      <c r="BRD23" s="132"/>
      <c r="BRE23" s="132"/>
      <c r="BRF23" s="132"/>
      <c r="BRG23" s="132"/>
      <c r="BRH23" s="132"/>
      <c r="BRI23" s="132"/>
      <c r="BRJ23" s="132"/>
      <c r="BRK23" s="132"/>
      <c r="BRL23" s="132"/>
      <c r="BRM23" s="132"/>
      <c r="BRN23" s="132"/>
      <c r="BRO23" s="132"/>
      <c r="BRP23" s="132"/>
      <c r="BRQ23" s="132"/>
      <c r="BRR23" s="132"/>
      <c r="BRS23" s="132"/>
      <c r="BRT23" s="132"/>
      <c r="BRU23" s="132"/>
      <c r="BRV23" s="132"/>
      <c r="BRW23" s="132"/>
      <c r="BRX23" s="132"/>
      <c r="BRY23" s="132"/>
      <c r="BRZ23" s="132"/>
      <c r="BSA23" s="132"/>
      <c r="BSB23" s="132"/>
      <c r="BSC23" s="132"/>
      <c r="BSD23" s="132"/>
      <c r="BSE23" s="132"/>
      <c r="BSF23" s="132"/>
      <c r="BSG23" s="132"/>
      <c r="BSH23" s="132"/>
      <c r="BSI23" s="132"/>
      <c r="BSJ23" s="132"/>
      <c r="BSK23" s="132"/>
      <c r="BSL23" s="132"/>
      <c r="BSM23" s="132"/>
      <c r="BSN23" s="132"/>
      <c r="BSO23" s="132"/>
      <c r="BSP23" s="132"/>
      <c r="BSQ23" s="132"/>
      <c r="BSR23" s="132"/>
      <c r="BSS23" s="132"/>
      <c r="BST23" s="132"/>
      <c r="BSU23" s="132"/>
      <c r="BSV23" s="132"/>
      <c r="BSW23" s="132"/>
      <c r="BSX23" s="132"/>
      <c r="BSY23" s="132"/>
      <c r="BSZ23" s="132"/>
      <c r="BTA23" s="132"/>
      <c r="BTB23" s="132"/>
      <c r="BTC23" s="132"/>
      <c r="BTD23" s="132"/>
      <c r="BTE23" s="132"/>
      <c r="BTF23" s="132"/>
      <c r="BTG23" s="132"/>
      <c r="BTH23" s="132"/>
      <c r="BTI23" s="132"/>
      <c r="BTJ23" s="132"/>
      <c r="BTK23" s="132"/>
      <c r="BTL23" s="132"/>
      <c r="BTM23" s="132"/>
      <c r="BTN23" s="132"/>
      <c r="BTO23" s="132"/>
      <c r="BTP23" s="132"/>
      <c r="BTQ23" s="132"/>
      <c r="BTR23" s="132"/>
      <c r="BTS23" s="132"/>
      <c r="BTT23" s="132"/>
      <c r="BTU23" s="132"/>
      <c r="BTV23" s="132"/>
      <c r="BTW23" s="132"/>
      <c r="BTX23" s="132"/>
      <c r="BTY23" s="132"/>
      <c r="BTZ23" s="132"/>
      <c r="BUA23" s="132"/>
      <c r="BUB23" s="132"/>
      <c r="BUC23" s="132"/>
      <c r="BUD23" s="132"/>
      <c r="BUE23" s="132"/>
      <c r="BUF23" s="132"/>
      <c r="BUG23" s="132"/>
      <c r="BUH23" s="132"/>
      <c r="BUI23" s="132"/>
      <c r="BUJ23" s="132"/>
      <c r="BUK23" s="132"/>
      <c r="BUL23" s="132"/>
      <c r="BUM23" s="132"/>
      <c r="BUN23" s="132"/>
      <c r="BUO23" s="132"/>
      <c r="BUP23" s="132"/>
      <c r="BUQ23" s="132"/>
      <c r="BUR23" s="132"/>
      <c r="BUS23" s="132"/>
      <c r="BUT23" s="132"/>
      <c r="BUU23" s="132"/>
      <c r="BUV23" s="132"/>
      <c r="BUW23" s="132"/>
      <c r="BUX23" s="132"/>
      <c r="BUY23" s="132"/>
      <c r="BUZ23" s="132"/>
      <c r="BVA23" s="132"/>
      <c r="BVB23" s="132"/>
      <c r="BVC23" s="132"/>
      <c r="BVD23" s="132"/>
      <c r="BVE23" s="132"/>
      <c r="BVF23" s="132"/>
      <c r="BVG23" s="132"/>
      <c r="BVH23" s="132"/>
      <c r="BVI23" s="132"/>
      <c r="BVJ23" s="132"/>
      <c r="BVK23" s="132"/>
      <c r="BVL23" s="132"/>
      <c r="BVM23" s="132"/>
      <c r="BVN23" s="132"/>
      <c r="BVO23" s="132"/>
      <c r="BVP23" s="132"/>
      <c r="BVQ23" s="132"/>
      <c r="BVR23" s="132"/>
      <c r="BVS23" s="132"/>
      <c r="BVT23" s="132"/>
      <c r="BVU23" s="132"/>
      <c r="BVV23" s="132"/>
      <c r="BVW23" s="132"/>
      <c r="BVX23" s="132"/>
      <c r="BVY23" s="132"/>
      <c r="BVZ23" s="132"/>
      <c r="BWA23" s="132"/>
      <c r="BWB23" s="132"/>
      <c r="BWC23" s="132"/>
      <c r="BWD23" s="132"/>
      <c r="BWE23" s="132"/>
      <c r="BWF23" s="132"/>
      <c r="BWG23" s="132"/>
      <c r="BWH23" s="132"/>
      <c r="BWI23" s="132"/>
      <c r="BWJ23" s="132"/>
      <c r="BWK23" s="132"/>
      <c r="BWL23" s="132"/>
      <c r="BWM23" s="132"/>
      <c r="BWN23" s="132"/>
      <c r="BWO23" s="132"/>
      <c r="BWP23" s="132"/>
      <c r="BWQ23" s="132"/>
      <c r="BWR23" s="132"/>
      <c r="BWS23" s="132"/>
      <c r="BWT23" s="132"/>
      <c r="BWU23" s="132"/>
      <c r="BWV23" s="132"/>
      <c r="BWW23" s="132"/>
      <c r="BWX23" s="132"/>
      <c r="BWY23" s="132"/>
      <c r="BWZ23" s="132"/>
      <c r="BXA23" s="132"/>
      <c r="BXB23" s="132"/>
      <c r="BXC23" s="132"/>
      <c r="BXD23" s="132"/>
      <c r="BXE23" s="132"/>
      <c r="BXF23" s="132"/>
      <c r="BXG23" s="132"/>
      <c r="BXH23" s="132"/>
      <c r="BXI23" s="132"/>
      <c r="BXJ23" s="132"/>
      <c r="BXK23" s="132"/>
      <c r="BXL23" s="132"/>
      <c r="BXM23" s="132"/>
      <c r="BXN23" s="132"/>
      <c r="BXO23" s="132"/>
      <c r="BXP23" s="132"/>
      <c r="BXQ23" s="132"/>
      <c r="BXR23" s="132"/>
      <c r="BXS23" s="132"/>
      <c r="BXT23" s="132"/>
      <c r="BXU23" s="132"/>
      <c r="BXV23" s="132"/>
      <c r="BXW23" s="132"/>
      <c r="BXX23" s="132"/>
      <c r="BXY23" s="132"/>
      <c r="BXZ23" s="132"/>
      <c r="BYA23" s="132"/>
      <c r="BYB23" s="132"/>
      <c r="BYC23" s="132"/>
      <c r="BYD23" s="132"/>
      <c r="BYE23" s="132"/>
      <c r="BYF23" s="132"/>
      <c r="BYG23" s="132"/>
      <c r="BYH23" s="132"/>
      <c r="BYI23" s="132"/>
      <c r="BYJ23" s="132"/>
      <c r="BYK23" s="132"/>
      <c r="BYL23" s="132"/>
      <c r="BYM23" s="132"/>
      <c r="BYN23" s="132"/>
      <c r="BYO23" s="132"/>
      <c r="BYP23" s="132"/>
      <c r="BYQ23" s="132"/>
      <c r="BYR23" s="132"/>
      <c r="BYS23" s="132"/>
      <c r="BYT23" s="132"/>
      <c r="BYU23" s="132"/>
      <c r="BYV23" s="132"/>
      <c r="BYW23" s="132"/>
      <c r="BYX23" s="132"/>
      <c r="BYY23" s="132"/>
      <c r="BYZ23" s="132"/>
      <c r="BZA23" s="132"/>
      <c r="BZB23" s="132"/>
      <c r="BZC23" s="132"/>
      <c r="BZD23" s="132"/>
      <c r="BZE23" s="132"/>
      <c r="BZF23" s="132"/>
      <c r="BZG23" s="132"/>
      <c r="BZH23" s="132"/>
      <c r="BZI23" s="132"/>
      <c r="BZJ23" s="132"/>
      <c r="BZK23" s="132"/>
      <c r="BZL23" s="132"/>
      <c r="BZM23" s="132"/>
      <c r="BZN23" s="132"/>
      <c r="BZO23" s="132"/>
      <c r="BZP23" s="132"/>
      <c r="BZQ23" s="132"/>
      <c r="BZR23" s="132"/>
      <c r="BZS23" s="132"/>
      <c r="BZT23" s="132"/>
      <c r="BZU23" s="132"/>
      <c r="BZV23" s="132"/>
      <c r="BZW23" s="132"/>
      <c r="BZX23" s="132"/>
      <c r="BZY23" s="132"/>
      <c r="BZZ23" s="132"/>
      <c r="CAA23" s="132"/>
      <c r="CAB23" s="132"/>
      <c r="CAC23" s="132"/>
      <c r="CAD23" s="132"/>
      <c r="CAE23" s="132"/>
      <c r="CAF23" s="132"/>
      <c r="CAG23" s="132"/>
      <c r="CAH23" s="132"/>
      <c r="CAI23" s="132"/>
      <c r="CAJ23" s="132"/>
      <c r="CAK23" s="132"/>
      <c r="CAL23" s="132"/>
      <c r="CAM23" s="132"/>
      <c r="CAN23" s="132"/>
      <c r="CAO23" s="132"/>
      <c r="CAP23" s="132"/>
      <c r="CAQ23" s="132"/>
      <c r="CAR23" s="132"/>
      <c r="CAS23" s="132"/>
      <c r="CAT23" s="132"/>
      <c r="CAU23" s="132"/>
      <c r="CAV23" s="132"/>
      <c r="CAW23" s="132"/>
      <c r="CAX23" s="132"/>
      <c r="CAY23" s="132"/>
      <c r="CAZ23" s="132"/>
      <c r="CBA23" s="132"/>
      <c r="CBB23" s="132"/>
      <c r="CBC23" s="132"/>
      <c r="CBD23" s="132"/>
      <c r="CBE23" s="132"/>
      <c r="CBF23" s="132"/>
      <c r="CBG23" s="132"/>
      <c r="CBH23" s="132"/>
      <c r="CBI23" s="132"/>
      <c r="CBJ23" s="132"/>
      <c r="CBK23" s="132"/>
      <c r="CBL23" s="132"/>
      <c r="CBM23" s="132"/>
      <c r="CBN23" s="132"/>
      <c r="CBO23" s="132"/>
      <c r="CBP23" s="132"/>
      <c r="CBQ23" s="132"/>
      <c r="CBR23" s="132"/>
      <c r="CBS23" s="132"/>
      <c r="CBT23" s="132"/>
      <c r="CBU23" s="132"/>
      <c r="CBV23" s="132"/>
      <c r="CBW23" s="132"/>
      <c r="CBX23" s="132"/>
      <c r="CBY23" s="132"/>
      <c r="CBZ23" s="132"/>
      <c r="CCA23" s="132"/>
      <c r="CCB23" s="132"/>
      <c r="CCC23" s="132"/>
      <c r="CCD23" s="132"/>
      <c r="CCE23" s="132"/>
      <c r="CCF23" s="132"/>
      <c r="CCG23" s="132"/>
      <c r="CCH23" s="132"/>
      <c r="CCI23" s="132"/>
      <c r="CCJ23" s="132"/>
      <c r="CCK23" s="132"/>
      <c r="CCL23" s="132"/>
      <c r="CCM23" s="132"/>
      <c r="CCN23" s="132"/>
      <c r="CCO23" s="132"/>
      <c r="CCP23" s="132"/>
      <c r="CCQ23" s="132"/>
      <c r="CCR23" s="132"/>
      <c r="CCS23" s="132"/>
      <c r="CCT23" s="132"/>
      <c r="CCU23" s="132"/>
      <c r="CCV23" s="132"/>
      <c r="CCW23" s="132"/>
      <c r="CCX23" s="132"/>
      <c r="CCY23" s="132"/>
      <c r="CCZ23" s="132"/>
      <c r="CDA23" s="132"/>
      <c r="CDB23" s="132"/>
      <c r="CDC23" s="132"/>
      <c r="CDD23" s="132"/>
      <c r="CDE23" s="132"/>
      <c r="CDF23" s="132"/>
      <c r="CDG23" s="132"/>
      <c r="CDH23" s="132"/>
      <c r="CDI23" s="132"/>
      <c r="CDJ23" s="132"/>
      <c r="CDK23" s="132"/>
      <c r="CDL23" s="132"/>
      <c r="CDM23" s="132"/>
      <c r="CDN23" s="132"/>
      <c r="CDO23" s="132"/>
      <c r="CDP23" s="132"/>
      <c r="CDQ23" s="132"/>
      <c r="CDR23" s="132"/>
      <c r="CDS23" s="132"/>
      <c r="CDT23" s="132"/>
      <c r="CDU23" s="132"/>
      <c r="CDV23" s="132"/>
      <c r="CDW23" s="132"/>
      <c r="CDX23" s="132"/>
      <c r="CDY23" s="132"/>
      <c r="CDZ23" s="132"/>
      <c r="CEA23" s="132"/>
      <c r="CEB23" s="132"/>
      <c r="CEC23" s="132"/>
      <c r="CED23" s="132"/>
      <c r="CEE23" s="132"/>
      <c r="CEF23" s="132"/>
      <c r="CEG23" s="132"/>
      <c r="CEH23" s="132"/>
      <c r="CEI23" s="132"/>
      <c r="CEJ23" s="132"/>
      <c r="CEK23" s="132"/>
      <c r="CEL23" s="132"/>
      <c r="CEM23" s="132"/>
      <c r="CEN23" s="132"/>
      <c r="CEO23" s="132"/>
      <c r="CEP23" s="132"/>
      <c r="CEQ23" s="132"/>
      <c r="CER23" s="132"/>
      <c r="CES23" s="132"/>
      <c r="CET23" s="132"/>
      <c r="CEU23" s="132"/>
      <c r="CEV23" s="132"/>
      <c r="CEW23" s="132"/>
      <c r="CEX23" s="132"/>
      <c r="CEY23" s="132"/>
      <c r="CEZ23" s="132"/>
      <c r="CFA23" s="132"/>
      <c r="CFB23" s="132"/>
      <c r="CFC23" s="132"/>
      <c r="CFD23" s="132"/>
      <c r="CFE23" s="132"/>
      <c r="CFF23" s="132"/>
      <c r="CFG23" s="132"/>
      <c r="CFH23" s="132"/>
      <c r="CFI23" s="132"/>
      <c r="CFJ23" s="132"/>
      <c r="CFK23" s="132"/>
      <c r="CFL23" s="132"/>
      <c r="CFM23" s="132"/>
      <c r="CFN23" s="132"/>
      <c r="CFO23" s="132"/>
      <c r="CFP23" s="132"/>
      <c r="CFQ23" s="132"/>
      <c r="CFR23" s="132"/>
      <c r="CFS23" s="132"/>
      <c r="CFT23" s="132"/>
      <c r="CFU23" s="132"/>
      <c r="CFV23" s="132"/>
      <c r="CFW23" s="132"/>
      <c r="CFX23" s="132"/>
      <c r="CFY23" s="132"/>
      <c r="CFZ23" s="132"/>
      <c r="CGA23" s="132"/>
      <c r="CGB23" s="132"/>
      <c r="CGC23" s="132"/>
      <c r="CGD23" s="132"/>
      <c r="CGE23" s="132"/>
      <c r="CGF23" s="132"/>
      <c r="CGG23" s="132"/>
      <c r="CGH23" s="132"/>
      <c r="CGI23" s="132"/>
      <c r="CGJ23" s="132"/>
      <c r="CGK23" s="132"/>
      <c r="CGL23" s="132"/>
      <c r="CGM23" s="132"/>
      <c r="CGN23" s="132"/>
      <c r="CGO23" s="132"/>
      <c r="CGP23" s="132"/>
      <c r="CGQ23" s="132"/>
      <c r="CGR23" s="132"/>
      <c r="CGS23" s="132"/>
      <c r="CGT23" s="132"/>
      <c r="CGU23" s="132"/>
      <c r="CGV23" s="132"/>
      <c r="CGW23" s="132"/>
      <c r="CGX23" s="132"/>
      <c r="CGY23" s="132"/>
      <c r="CGZ23" s="132"/>
      <c r="CHA23" s="132"/>
      <c r="CHB23" s="132"/>
      <c r="CHC23" s="132"/>
      <c r="CHD23" s="132"/>
      <c r="CHE23" s="132"/>
      <c r="CHF23" s="132"/>
      <c r="CHG23" s="132"/>
      <c r="CHH23" s="132"/>
      <c r="CHI23" s="132"/>
      <c r="CHJ23" s="132"/>
      <c r="CHK23" s="132"/>
      <c r="CHL23" s="132"/>
      <c r="CHM23" s="132"/>
      <c r="CHN23" s="132"/>
      <c r="CHO23" s="132"/>
      <c r="CHP23" s="132"/>
      <c r="CHQ23" s="132"/>
      <c r="CHR23" s="132"/>
      <c r="CHS23" s="132"/>
      <c r="CHT23" s="132"/>
      <c r="CHU23" s="132"/>
      <c r="CHV23" s="132"/>
      <c r="CHW23" s="132"/>
      <c r="CHX23" s="132"/>
      <c r="CHY23" s="132"/>
      <c r="CHZ23" s="132"/>
      <c r="CIA23" s="132"/>
      <c r="CIB23" s="132"/>
      <c r="CIC23" s="132"/>
      <c r="CID23" s="132"/>
      <c r="CIE23" s="132"/>
      <c r="CIF23" s="132"/>
      <c r="CIG23" s="132"/>
      <c r="CIH23" s="132"/>
      <c r="CII23" s="132"/>
      <c r="CIJ23" s="132"/>
      <c r="CIK23" s="132"/>
      <c r="CIL23" s="132"/>
      <c r="CIM23" s="132"/>
      <c r="CIN23" s="132"/>
      <c r="CIO23" s="132"/>
      <c r="CIP23" s="132"/>
      <c r="CIQ23" s="132"/>
      <c r="CIR23" s="132"/>
      <c r="CIS23" s="132"/>
      <c r="CIT23" s="132"/>
      <c r="CIU23" s="132"/>
      <c r="CIV23" s="132"/>
      <c r="CIW23" s="132"/>
      <c r="CIX23" s="132"/>
      <c r="CIY23" s="132"/>
      <c r="CIZ23" s="132"/>
      <c r="CJA23" s="132"/>
      <c r="CJB23" s="132"/>
      <c r="CJC23" s="132"/>
      <c r="CJD23" s="132"/>
      <c r="CJE23" s="132"/>
      <c r="CJF23" s="132"/>
      <c r="CJG23" s="132"/>
      <c r="CJH23" s="132"/>
      <c r="CJI23" s="132"/>
      <c r="CJJ23" s="132"/>
      <c r="CJK23" s="132"/>
      <c r="CJL23" s="132"/>
      <c r="CJM23" s="132"/>
      <c r="CJN23" s="132"/>
      <c r="CJO23" s="132"/>
      <c r="CJP23" s="132"/>
      <c r="CJQ23" s="132"/>
      <c r="CJR23" s="132"/>
      <c r="CJS23" s="132"/>
      <c r="CJT23" s="132"/>
      <c r="CJU23" s="132"/>
      <c r="CJV23" s="132"/>
      <c r="CJW23" s="132"/>
      <c r="CJX23" s="132"/>
      <c r="CJY23" s="132"/>
      <c r="CJZ23" s="132"/>
      <c r="CKA23" s="132"/>
      <c r="CKB23" s="132"/>
      <c r="CKC23" s="132"/>
      <c r="CKD23" s="132"/>
      <c r="CKE23" s="132"/>
      <c r="CKF23" s="132"/>
      <c r="CKG23" s="132"/>
      <c r="CKH23" s="132"/>
      <c r="CKI23" s="132"/>
      <c r="CKJ23" s="132"/>
      <c r="CKK23" s="132"/>
      <c r="CKL23" s="132"/>
      <c r="CKM23" s="132"/>
      <c r="CKN23" s="132"/>
      <c r="CKO23" s="132"/>
      <c r="CKP23" s="132"/>
      <c r="CKQ23" s="132"/>
      <c r="CKR23" s="132"/>
      <c r="CKS23" s="132"/>
      <c r="CKT23" s="132"/>
      <c r="CKU23" s="132"/>
      <c r="CKV23" s="132"/>
      <c r="CKW23" s="132"/>
      <c r="CKX23" s="132"/>
      <c r="CKY23" s="132"/>
      <c r="CKZ23" s="132"/>
      <c r="CLA23" s="132"/>
      <c r="CLB23" s="132"/>
      <c r="CLC23" s="132"/>
      <c r="CLD23" s="132"/>
      <c r="CLE23" s="132"/>
      <c r="CLF23" s="132"/>
      <c r="CLG23" s="132"/>
      <c r="CLH23" s="132"/>
      <c r="CLI23" s="132"/>
      <c r="CLJ23" s="132"/>
      <c r="CLK23" s="132"/>
      <c r="CLL23" s="132"/>
      <c r="CLM23" s="132"/>
      <c r="CLN23" s="132"/>
      <c r="CLO23" s="132"/>
      <c r="CLP23" s="132"/>
      <c r="CLQ23" s="132"/>
      <c r="CLR23" s="132"/>
      <c r="CLS23" s="132"/>
      <c r="CLT23" s="132"/>
      <c r="CLU23" s="132"/>
      <c r="CLV23" s="132"/>
      <c r="CLW23" s="132"/>
      <c r="CLX23" s="132"/>
      <c r="CLY23" s="132"/>
      <c r="CLZ23" s="132"/>
      <c r="CMA23" s="132"/>
      <c r="CMB23" s="132"/>
      <c r="CMC23" s="132"/>
      <c r="CMD23" s="132"/>
      <c r="CME23" s="132"/>
      <c r="CMF23" s="132"/>
      <c r="CMG23" s="132"/>
      <c r="CMH23" s="132"/>
      <c r="CMI23" s="132"/>
      <c r="CMJ23" s="132"/>
      <c r="CMK23" s="132"/>
      <c r="CML23" s="132"/>
      <c r="CMM23" s="132"/>
      <c r="CMN23" s="132"/>
      <c r="CMO23" s="132"/>
      <c r="CMP23" s="132"/>
      <c r="CMQ23" s="132"/>
      <c r="CMR23" s="132"/>
      <c r="CMS23" s="132"/>
      <c r="CMT23" s="132"/>
      <c r="CMU23" s="132"/>
      <c r="CMV23" s="132"/>
      <c r="CMW23" s="132"/>
      <c r="CMX23" s="132"/>
      <c r="CMY23" s="132"/>
      <c r="CMZ23" s="132"/>
      <c r="CNA23" s="132"/>
      <c r="CNB23" s="132"/>
      <c r="CNC23" s="132"/>
      <c r="CND23" s="132"/>
      <c r="CNE23" s="132"/>
      <c r="CNF23" s="132"/>
      <c r="CNG23" s="132"/>
      <c r="CNH23" s="132"/>
      <c r="CNI23" s="132"/>
      <c r="CNJ23" s="132"/>
      <c r="CNK23" s="132"/>
      <c r="CNL23" s="132"/>
      <c r="CNM23" s="132"/>
      <c r="CNN23" s="132"/>
      <c r="CNO23" s="132"/>
      <c r="CNP23" s="132"/>
      <c r="CNQ23" s="132"/>
      <c r="CNR23" s="132"/>
      <c r="CNS23" s="132"/>
      <c r="CNT23" s="132"/>
      <c r="CNU23" s="132"/>
      <c r="CNV23" s="132"/>
      <c r="CNW23" s="132"/>
      <c r="CNX23" s="132"/>
      <c r="CNY23" s="132"/>
      <c r="CNZ23" s="132"/>
      <c r="COA23" s="132"/>
      <c r="COB23" s="132"/>
      <c r="COC23" s="132"/>
      <c r="COD23" s="132"/>
      <c r="COE23" s="132"/>
      <c r="COF23" s="132"/>
      <c r="COG23" s="132"/>
      <c r="COH23" s="132"/>
      <c r="COI23" s="132"/>
      <c r="COJ23" s="132"/>
      <c r="COK23" s="132"/>
      <c r="COL23" s="132"/>
      <c r="COM23" s="132"/>
      <c r="CON23" s="132"/>
      <c r="COO23" s="132"/>
      <c r="COP23" s="132"/>
      <c r="COQ23" s="132"/>
      <c r="COR23" s="132"/>
      <c r="COS23" s="132"/>
      <c r="COT23" s="132"/>
      <c r="COU23" s="132"/>
      <c r="COV23" s="132"/>
      <c r="COW23" s="132"/>
      <c r="COX23" s="132"/>
      <c r="COY23" s="132"/>
      <c r="COZ23" s="132"/>
      <c r="CPA23" s="132"/>
      <c r="CPB23" s="132"/>
      <c r="CPC23" s="132"/>
      <c r="CPD23" s="132"/>
      <c r="CPE23" s="132"/>
      <c r="CPF23" s="132"/>
      <c r="CPG23" s="132"/>
      <c r="CPH23" s="132"/>
      <c r="CPI23" s="132"/>
      <c r="CPJ23" s="132"/>
      <c r="CPK23" s="132"/>
      <c r="CPL23" s="132"/>
      <c r="CPM23" s="132"/>
      <c r="CPN23" s="132"/>
      <c r="CPO23" s="132"/>
      <c r="CPP23" s="132"/>
      <c r="CPQ23" s="132"/>
      <c r="CPR23" s="132"/>
      <c r="CPS23" s="132"/>
      <c r="CPT23" s="132"/>
      <c r="CPU23" s="132"/>
      <c r="CPV23" s="132"/>
      <c r="CPW23" s="132"/>
      <c r="CPX23" s="132"/>
      <c r="CPY23" s="132"/>
      <c r="CPZ23" s="132"/>
      <c r="CQA23" s="132"/>
      <c r="CQB23" s="132"/>
      <c r="CQC23" s="132"/>
      <c r="CQD23" s="132"/>
      <c r="CQE23" s="132"/>
      <c r="CQF23" s="132"/>
      <c r="CQG23" s="132"/>
      <c r="CQH23" s="132"/>
      <c r="CQI23" s="132"/>
      <c r="CQJ23" s="132"/>
      <c r="CQK23" s="132"/>
      <c r="CQL23" s="132"/>
      <c r="CQM23" s="132"/>
      <c r="CQN23" s="132"/>
      <c r="CQO23" s="132"/>
      <c r="CQP23" s="132"/>
      <c r="CQQ23" s="132"/>
      <c r="CQR23" s="132"/>
      <c r="CQS23" s="132"/>
      <c r="CQT23" s="132"/>
      <c r="CQU23" s="132"/>
      <c r="CQV23" s="132"/>
      <c r="CQW23" s="132"/>
      <c r="CQX23" s="132"/>
      <c r="CQY23" s="132"/>
      <c r="CQZ23" s="132"/>
      <c r="CRA23" s="132"/>
      <c r="CRB23" s="132"/>
      <c r="CRC23" s="132"/>
      <c r="CRD23" s="132"/>
      <c r="CRE23" s="132"/>
      <c r="CRF23" s="132"/>
      <c r="CRG23" s="132"/>
      <c r="CRH23" s="132"/>
      <c r="CRI23" s="132"/>
      <c r="CRJ23" s="132"/>
      <c r="CRK23" s="132"/>
      <c r="CRL23" s="132"/>
      <c r="CRM23" s="132"/>
      <c r="CRN23" s="132"/>
      <c r="CRO23" s="132"/>
      <c r="CRP23" s="132"/>
      <c r="CRQ23" s="132"/>
      <c r="CRR23" s="132"/>
      <c r="CRS23" s="132"/>
      <c r="CRT23" s="132"/>
      <c r="CRU23" s="132"/>
      <c r="CRV23" s="132"/>
      <c r="CRW23" s="132"/>
      <c r="CRX23" s="132"/>
      <c r="CRY23" s="132"/>
      <c r="CRZ23" s="132"/>
      <c r="CSA23" s="132"/>
      <c r="CSB23" s="132"/>
      <c r="CSC23" s="132"/>
      <c r="CSD23" s="132"/>
      <c r="CSE23" s="132"/>
      <c r="CSF23" s="132"/>
      <c r="CSG23" s="132"/>
      <c r="CSH23" s="132"/>
      <c r="CSI23" s="132"/>
      <c r="CSJ23" s="132"/>
      <c r="CSK23" s="132"/>
      <c r="CSL23" s="132"/>
      <c r="CSM23" s="132"/>
      <c r="CSN23" s="132"/>
      <c r="CSO23" s="132"/>
      <c r="CSP23" s="132"/>
      <c r="CSQ23" s="132"/>
      <c r="CSR23" s="132"/>
      <c r="CSS23" s="132"/>
      <c r="CST23" s="132"/>
      <c r="CSU23" s="132"/>
      <c r="CSV23" s="132"/>
      <c r="CSW23" s="132"/>
      <c r="CSX23" s="132"/>
      <c r="CSY23" s="132"/>
      <c r="CSZ23" s="132"/>
      <c r="CTA23" s="132"/>
      <c r="CTB23" s="132"/>
      <c r="CTC23" s="132"/>
      <c r="CTD23" s="132"/>
      <c r="CTE23" s="132"/>
      <c r="CTF23" s="132"/>
      <c r="CTG23" s="132"/>
      <c r="CTH23" s="132"/>
      <c r="CTI23" s="132"/>
      <c r="CTJ23" s="132"/>
      <c r="CTK23" s="132"/>
      <c r="CTL23" s="132"/>
      <c r="CTM23" s="132"/>
      <c r="CTN23" s="132"/>
      <c r="CTO23" s="132"/>
      <c r="CTP23" s="132"/>
      <c r="CTQ23" s="132"/>
      <c r="CTR23" s="132"/>
      <c r="CTS23" s="132"/>
      <c r="CTT23" s="132"/>
      <c r="CTU23" s="132"/>
      <c r="CTV23" s="132"/>
      <c r="CTW23" s="132"/>
      <c r="CTX23" s="132"/>
      <c r="CTY23" s="132"/>
      <c r="CTZ23" s="132"/>
      <c r="CUA23" s="132"/>
      <c r="CUB23" s="132"/>
      <c r="CUC23" s="132"/>
      <c r="CUD23" s="132"/>
      <c r="CUE23" s="132"/>
      <c r="CUF23" s="132"/>
      <c r="CUG23" s="132"/>
      <c r="CUH23" s="132"/>
      <c r="CUI23" s="132"/>
      <c r="CUJ23" s="132"/>
      <c r="CUK23" s="132"/>
      <c r="CUL23" s="132"/>
      <c r="CUM23" s="132"/>
      <c r="CUN23" s="132"/>
      <c r="CUO23" s="132"/>
      <c r="CUP23" s="132"/>
      <c r="CUQ23" s="132"/>
      <c r="CUR23" s="132"/>
      <c r="CUS23" s="132"/>
      <c r="CUT23" s="132"/>
      <c r="CUU23" s="132"/>
      <c r="CUV23" s="132"/>
      <c r="CUW23" s="132"/>
      <c r="CUX23" s="132"/>
      <c r="CUY23" s="132"/>
      <c r="CUZ23" s="132"/>
      <c r="CVA23" s="132"/>
      <c r="CVB23" s="132"/>
      <c r="CVC23" s="132"/>
      <c r="CVD23" s="132"/>
      <c r="CVE23" s="132"/>
      <c r="CVF23" s="132"/>
      <c r="CVG23" s="132"/>
      <c r="CVH23" s="132"/>
      <c r="CVI23" s="132"/>
      <c r="CVJ23" s="132"/>
      <c r="CVK23" s="132"/>
      <c r="CVL23" s="132"/>
      <c r="CVM23" s="132"/>
      <c r="CVN23" s="132"/>
      <c r="CVO23" s="132"/>
      <c r="CVP23" s="132"/>
      <c r="CVQ23" s="132"/>
      <c r="CVR23" s="132"/>
      <c r="CVS23" s="132"/>
      <c r="CVT23" s="132"/>
      <c r="CVU23" s="132"/>
      <c r="CVV23" s="132"/>
      <c r="CVW23" s="132"/>
      <c r="CVX23" s="132"/>
      <c r="CVY23" s="132"/>
      <c r="CVZ23" s="132"/>
      <c r="CWA23" s="132"/>
      <c r="CWB23" s="132"/>
      <c r="CWC23" s="132"/>
      <c r="CWD23" s="132"/>
      <c r="CWE23" s="132"/>
      <c r="CWF23" s="132"/>
      <c r="CWG23" s="132"/>
      <c r="CWH23" s="132"/>
      <c r="CWI23" s="132"/>
      <c r="CWJ23" s="132"/>
      <c r="CWK23" s="132"/>
      <c r="CWL23" s="132"/>
      <c r="CWM23" s="132"/>
      <c r="CWN23" s="132"/>
      <c r="CWO23" s="132"/>
      <c r="CWP23" s="132"/>
      <c r="CWQ23" s="132"/>
      <c r="CWR23" s="132"/>
      <c r="CWS23" s="132"/>
      <c r="CWT23" s="132"/>
      <c r="CWU23" s="132"/>
      <c r="CWV23" s="132"/>
      <c r="CWW23" s="132"/>
      <c r="CWX23" s="132"/>
      <c r="CWY23" s="132"/>
      <c r="CWZ23" s="132"/>
      <c r="CXA23" s="132"/>
      <c r="CXB23" s="132"/>
      <c r="CXC23" s="132"/>
      <c r="CXD23" s="132"/>
      <c r="CXE23" s="132"/>
      <c r="CXF23" s="132"/>
      <c r="CXG23" s="132"/>
      <c r="CXH23" s="132"/>
      <c r="CXI23" s="132"/>
      <c r="CXJ23" s="132"/>
      <c r="CXK23" s="132"/>
      <c r="CXL23" s="132"/>
      <c r="CXM23" s="132"/>
      <c r="CXN23" s="132"/>
      <c r="CXO23" s="132"/>
      <c r="CXP23" s="132"/>
      <c r="CXQ23" s="132"/>
      <c r="CXR23" s="132"/>
      <c r="CXS23" s="132"/>
      <c r="CXT23" s="132"/>
      <c r="CXU23" s="132"/>
      <c r="CXV23" s="132"/>
      <c r="CXW23" s="132"/>
      <c r="CXX23" s="132"/>
      <c r="CXY23" s="132"/>
      <c r="CXZ23" s="132"/>
      <c r="CYA23" s="132"/>
      <c r="CYB23" s="132"/>
      <c r="CYC23" s="132"/>
      <c r="CYD23" s="132"/>
      <c r="CYE23" s="132"/>
      <c r="CYF23" s="132"/>
      <c r="CYG23" s="132"/>
      <c r="CYH23" s="132"/>
      <c r="CYI23" s="132"/>
      <c r="CYJ23" s="132"/>
      <c r="CYK23" s="132"/>
      <c r="CYL23" s="132"/>
      <c r="CYM23" s="132"/>
      <c r="CYN23" s="132"/>
      <c r="CYO23" s="132"/>
      <c r="CYP23" s="132"/>
      <c r="CYQ23" s="132"/>
      <c r="CYR23" s="132"/>
      <c r="CYS23" s="132"/>
      <c r="CYT23" s="132"/>
      <c r="CYU23" s="132"/>
      <c r="CYV23" s="132"/>
      <c r="CYW23" s="132"/>
      <c r="CYX23" s="132"/>
      <c r="CYY23" s="132"/>
      <c r="CYZ23" s="132"/>
      <c r="CZA23" s="132"/>
      <c r="CZB23" s="132"/>
      <c r="CZC23" s="132"/>
      <c r="CZD23" s="132"/>
      <c r="CZE23" s="132"/>
      <c r="CZF23" s="132"/>
      <c r="CZG23" s="132"/>
      <c r="CZH23" s="132"/>
      <c r="CZI23" s="132"/>
      <c r="CZJ23" s="132"/>
      <c r="CZK23" s="132"/>
      <c r="CZL23" s="132"/>
      <c r="CZM23" s="132"/>
      <c r="CZN23" s="132"/>
      <c r="CZO23" s="132"/>
      <c r="CZP23" s="132"/>
      <c r="CZQ23" s="132"/>
      <c r="CZR23" s="132"/>
      <c r="CZS23" s="132"/>
      <c r="CZT23" s="132"/>
      <c r="CZU23" s="132"/>
      <c r="CZV23" s="132"/>
      <c r="CZW23" s="132"/>
      <c r="CZX23" s="132"/>
      <c r="CZY23" s="132"/>
      <c r="CZZ23" s="132"/>
      <c r="DAA23" s="132"/>
      <c r="DAB23" s="132"/>
      <c r="DAC23" s="132"/>
      <c r="DAD23" s="132"/>
      <c r="DAE23" s="132"/>
      <c r="DAF23" s="132"/>
      <c r="DAG23" s="132"/>
      <c r="DAH23" s="132"/>
      <c r="DAI23" s="132"/>
      <c r="DAJ23" s="132"/>
      <c r="DAK23" s="132"/>
      <c r="DAL23" s="132"/>
      <c r="DAM23" s="132"/>
      <c r="DAN23" s="132"/>
      <c r="DAO23" s="132"/>
      <c r="DAP23" s="132"/>
      <c r="DAQ23" s="132"/>
      <c r="DAR23" s="132"/>
      <c r="DAS23" s="132"/>
      <c r="DAT23" s="132"/>
      <c r="DAU23" s="132"/>
      <c r="DAV23" s="132"/>
      <c r="DAW23" s="132"/>
      <c r="DAX23" s="132"/>
      <c r="DAY23" s="132"/>
      <c r="DAZ23" s="132"/>
      <c r="DBA23" s="132"/>
      <c r="DBB23" s="132"/>
      <c r="DBC23" s="132"/>
      <c r="DBD23" s="132"/>
      <c r="DBE23" s="132"/>
      <c r="DBF23" s="132"/>
      <c r="DBG23" s="132"/>
      <c r="DBH23" s="132"/>
      <c r="DBI23" s="132"/>
      <c r="DBJ23" s="132"/>
      <c r="DBK23" s="132"/>
      <c r="DBL23" s="132"/>
      <c r="DBM23" s="132"/>
      <c r="DBN23" s="132"/>
      <c r="DBO23" s="132"/>
      <c r="DBP23" s="132"/>
      <c r="DBQ23" s="132"/>
      <c r="DBR23" s="132"/>
      <c r="DBS23" s="132"/>
      <c r="DBT23" s="132"/>
      <c r="DBU23" s="132"/>
      <c r="DBV23" s="132"/>
      <c r="DBW23" s="132"/>
      <c r="DBX23" s="132"/>
      <c r="DBY23" s="132"/>
      <c r="DBZ23" s="132"/>
      <c r="DCA23" s="132"/>
      <c r="DCB23" s="132"/>
      <c r="DCC23" s="132"/>
      <c r="DCD23" s="132"/>
      <c r="DCE23" s="132"/>
      <c r="DCF23" s="132"/>
      <c r="DCG23" s="132"/>
      <c r="DCH23" s="132"/>
      <c r="DCI23" s="132"/>
      <c r="DCJ23" s="132"/>
      <c r="DCK23" s="132"/>
      <c r="DCL23" s="132"/>
      <c r="DCM23" s="132"/>
      <c r="DCN23" s="132"/>
      <c r="DCO23" s="132"/>
      <c r="DCP23" s="132"/>
      <c r="DCQ23" s="132"/>
      <c r="DCR23" s="132"/>
      <c r="DCS23" s="132"/>
      <c r="DCT23" s="132"/>
      <c r="DCU23" s="132"/>
      <c r="DCV23" s="132"/>
      <c r="DCW23" s="132"/>
      <c r="DCX23" s="132"/>
      <c r="DCY23" s="132"/>
      <c r="DCZ23" s="132"/>
      <c r="DDA23" s="132"/>
      <c r="DDB23" s="132"/>
      <c r="DDC23" s="132"/>
      <c r="DDD23" s="132"/>
      <c r="DDE23" s="132"/>
      <c r="DDF23" s="132"/>
      <c r="DDG23" s="132"/>
      <c r="DDH23" s="132"/>
      <c r="DDI23" s="132"/>
      <c r="DDJ23" s="132"/>
      <c r="DDK23" s="132"/>
      <c r="DDL23" s="132"/>
      <c r="DDM23" s="132"/>
      <c r="DDN23" s="132"/>
      <c r="DDO23" s="132"/>
      <c r="DDP23" s="132"/>
      <c r="DDQ23" s="132"/>
      <c r="DDR23" s="132"/>
      <c r="DDS23" s="132"/>
      <c r="DDT23" s="132"/>
      <c r="DDU23" s="132"/>
      <c r="DDV23" s="132"/>
      <c r="DDW23" s="132"/>
      <c r="DDX23" s="132"/>
      <c r="DDY23" s="132"/>
      <c r="DDZ23" s="132"/>
      <c r="DEA23" s="132"/>
      <c r="DEB23" s="132"/>
      <c r="DEC23" s="132"/>
      <c r="DED23" s="132"/>
      <c r="DEE23" s="132"/>
      <c r="DEF23" s="132"/>
      <c r="DEG23" s="132"/>
      <c r="DEH23" s="132"/>
      <c r="DEI23" s="132"/>
      <c r="DEJ23" s="132"/>
      <c r="DEK23" s="132"/>
      <c r="DEL23" s="132"/>
      <c r="DEM23" s="132"/>
      <c r="DEN23" s="132"/>
      <c r="DEO23" s="132"/>
      <c r="DEP23" s="132"/>
      <c r="DEQ23" s="132"/>
      <c r="DER23" s="132"/>
      <c r="DES23" s="132"/>
      <c r="DET23" s="132"/>
      <c r="DEU23" s="132"/>
      <c r="DEV23" s="132"/>
      <c r="DEW23" s="132"/>
      <c r="DEX23" s="132"/>
      <c r="DEY23" s="132"/>
      <c r="DEZ23" s="132"/>
      <c r="DFA23" s="132"/>
      <c r="DFB23" s="132"/>
      <c r="DFC23" s="132"/>
      <c r="DFD23" s="132"/>
      <c r="DFE23" s="132"/>
      <c r="DFF23" s="132"/>
      <c r="DFG23" s="132"/>
      <c r="DFH23" s="132"/>
      <c r="DFI23" s="132"/>
      <c r="DFJ23" s="132"/>
      <c r="DFK23" s="132"/>
      <c r="DFL23" s="132"/>
      <c r="DFM23" s="132"/>
      <c r="DFN23" s="132"/>
      <c r="DFO23" s="132"/>
      <c r="DFP23" s="132"/>
      <c r="DFQ23" s="132"/>
      <c r="DFR23" s="132"/>
      <c r="DFS23" s="132"/>
      <c r="DFT23" s="132"/>
      <c r="DFU23" s="132"/>
      <c r="DFV23" s="132"/>
      <c r="DFW23" s="132"/>
      <c r="DFX23" s="132"/>
      <c r="DFY23" s="132"/>
      <c r="DFZ23" s="132"/>
      <c r="DGA23" s="132"/>
      <c r="DGB23" s="132"/>
      <c r="DGC23" s="132"/>
      <c r="DGD23" s="132"/>
      <c r="DGE23" s="132"/>
      <c r="DGF23" s="132"/>
      <c r="DGG23" s="132"/>
      <c r="DGH23" s="132"/>
      <c r="DGI23" s="132"/>
      <c r="DGJ23" s="132"/>
      <c r="DGK23" s="132"/>
      <c r="DGL23" s="132"/>
      <c r="DGM23" s="132"/>
      <c r="DGN23" s="132"/>
      <c r="DGO23" s="132"/>
      <c r="DGP23" s="132"/>
      <c r="DGQ23" s="132"/>
      <c r="DGR23" s="132"/>
      <c r="DGS23" s="132"/>
      <c r="DGT23" s="132"/>
      <c r="DGU23" s="132"/>
      <c r="DGV23" s="132"/>
      <c r="DGW23" s="132"/>
      <c r="DGX23" s="132"/>
      <c r="DGY23" s="132"/>
      <c r="DGZ23" s="132"/>
      <c r="DHA23" s="132"/>
      <c r="DHB23" s="132"/>
      <c r="DHC23" s="132"/>
      <c r="DHD23" s="132"/>
      <c r="DHE23" s="132"/>
      <c r="DHF23" s="132"/>
      <c r="DHG23" s="132"/>
      <c r="DHH23" s="132"/>
      <c r="DHI23" s="132"/>
      <c r="DHJ23" s="132"/>
      <c r="DHK23" s="132"/>
      <c r="DHL23" s="132"/>
      <c r="DHM23" s="132"/>
      <c r="DHN23" s="132"/>
      <c r="DHO23" s="132"/>
      <c r="DHP23" s="132"/>
      <c r="DHQ23" s="132"/>
      <c r="DHR23" s="132"/>
      <c r="DHS23" s="132"/>
      <c r="DHT23" s="132"/>
      <c r="DHU23" s="132"/>
      <c r="DHV23" s="132"/>
      <c r="DHW23" s="132"/>
      <c r="DHX23" s="132"/>
      <c r="DHY23" s="132"/>
      <c r="DHZ23" s="132"/>
      <c r="DIA23" s="132"/>
      <c r="DIB23" s="132"/>
      <c r="DIC23" s="132"/>
      <c r="DID23" s="132"/>
      <c r="DIE23" s="132"/>
      <c r="DIF23" s="132"/>
      <c r="DIG23" s="132"/>
      <c r="DIH23" s="132"/>
      <c r="DII23" s="132"/>
      <c r="DIJ23" s="132"/>
      <c r="DIK23" s="132"/>
      <c r="DIL23" s="132"/>
      <c r="DIM23" s="132"/>
      <c r="DIN23" s="132"/>
      <c r="DIO23" s="132"/>
      <c r="DIP23" s="132"/>
      <c r="DIQ23" s="132"/>
      <c r="DIR23" s="132"/>
      <c r="DIS23" s="132"/>
      <c r="DIT23" s="132"/>
      <c r="DIU23" s="132"/>
      <c r="DIV23" s="132"/>
      <c r="DIW23" s="132"/>
      <c r="DIX23" s="132"/>
      <c r="DIY23" s="132"/>
      <c r="DIZ23" s="132"/>
      <c r="DJA23" s="132"/>
      <c r="DJB23" s="132"/>
      <c r="DJC23" s="132"/>
      <c r="DJD23" s="132"/>
      <c r="DJE23" s="132"/>
      <c r="DJF23" s="132"/>
      <c r="DJG23" s="132"/>
      <c r="DJH23" s="132"/>
      <c r="DJI23" s="132"/>
      <c r="DJJ23" s="132"/>
      <c r="DJK23" s="132"/>
      <c r="DJL23" s="132"/>
      <c r="DJM23" s="132"/>
      <c r="DJN23" s="132"/>
      <c r="DJO23" s="132"/>
      <c r="DJP23" s="132"/>
      <c r="DJQ23" s="132"/>
      <c r="DJR23" s="132"/>
      <c r="DJS23" s="132"/>
      <c r="DJT23" s="132"/>
      <c r="DJU23" s="132"/>
      <c r="DJV23" s="132"/>
      <c r="DJW23" s="132"/>
      <c r="DJX23" s="132"/>
      <c r="DJY23" s="132"/>
      <c r="DJZ23" s="132"/>
      <c r="DKA23" s="132"/>
      <c r="DKB23" s="132"/>
      <c r="DKC23" s="132"/>
      <c r="DKD23" s="132"/>
      <c r="DKE23" s="132"/>
      <c r="DKF23" s="132"/>
      <c r="DKG23" s="132"/>
      <c r="DKH23" s="132"/>
      <c r="DKI23" s="132"/>
      <c r="DKJ23" s="132"/>
      <c r="DKK23" s="132"/>
      <c r="DKL23" s="132"/>
      <c r="DKM23" s="132"/>
      <c r="DKN23" s="132"/>
      <c r="DKO23" s="132"/>
      <c r="DKP23" s="132"/>
      <c r="DKQ23" s="132"/>
      <c r="DKR23" s="132"/>
      <c r="DKS23" s="132"/>
      <c r="DKT23" s="132"/>
      <c r="DKU23" s="132"/>
      <c r="DKV23" s="132"/>
      <c r="DKW23" s="132"/>
      <c r="DKX23" s="132"/>
      <c r="DKY23" s="132"/>
      <c r="DKZ23" s="132"/>
      <c r="DLA23" s="132"/>
      <c r="DLB23" s="132"/>
      <c r="DLC23" s="132"/>
      <c r="DLD23" s="132"/>
      <c r="DLE23" s="132"/>
      <c r="DLF23" s="132"/>
      <c r="DLG23" s="132"/>
      <c r="DLH23" s="132"/>
      <c r="DLI23" s="132"/>
      <c r="DLJ23" s="132"/>
      <c r="DLK23" s="132"/>
      <c r="DLL23" s="132"/>
      <c r="DLM23" s="132"/>
      <c r="DLN23" s="132"/>
      <c r="DLO23" s="132"/>
      <c r="DLP23" s="132"/>
      <c r="DLQ23" s="132"/>
      <c r="DLR23" s="132"/>
      <c r="DLS23" s="132"/>
      <c r="DLT23" s="132"/>
      <c r="DLU23" s="132"/>
      <c r="DLV23" s="132"/>
      <c r="DLW23" s="132"/>
      <c r="DLX23" s="132"/>
      <c r="DLY23" s="132"/>
      <c r="DLZ23" s="132"/>
      <c r="DMA23" s="132"/>
      <c r="DMB23" s="132"/>
      <c r="DMC23" s="132"/>
      <c r="DMD23" s="132"/>
      <c r="DME23" s="132"/>
      <c r="DMF23" s="132"/>
      <c r="DMG23" s="132"/>
      <c r="DMH23" s="132"/>
      <c r="DMI23" s="132"/>
      <c r="DMJ23" s="132"/>
      <c r="DMK23" s="132"/>
      <c r="DML23" s="132"/>
      <c r="DMM23" s="132"/>
      <c r="DMN23" s="132"/>
      <c r="DMO23" s="132"/>
      <c r="DMP23" s="132"/>
      <c r="DMQ23" s="132"/>
      <c r="DMR23" s="132"/>
      <c r="DMS23" s="132"/>
      <c r="DMT23" s="132"/>
      <c r="DMU23" s="132"/>
      <c r="DMV23" s="132"/>
      <c r="DMW23" s="132"/>
      <c r="DMX23" s="132"/>
      <c r="DMY23" s="132"/>
      <c r="DMZ23" s="132"/>
      <c r="DNA23" s="132"/>
      <c r="DNB23" s="132"/>
      <c r="DNC23" s="132"/>
      <c r="DND23" s="132"/>
      <c r="DNE23" s="132"/>
      <c r="DNF23" s="132"/>
      <c r="DNG23" s="132"/>
      <c r="DNH23" s="132"/>
      <c r="DNI23" s="132"/>
      <c r="DNJ23" s="132"/>
      <c r="DNK23" s="132"/>
      <c r="DNL23" s="132"/>
      <c r="DNM23" s="132"/>
      <c r="DNN23" s="132"/>
      <c r="DNO23" s="132"/>
      <c r="DNP23" s="132"/>
      <c r="DNQ23" s="132"/>
      <c r="DNR23" s="132"/>
      <c r="DNS23" s="132"/>
      <c r="DNT23" s="132"/>
      <c r="DNU23" s="132"/>
      <c r="DNV23" s="132"/>
      <c r="DNW23" s="132"/>
      <c r="DNX23" s="132"/>
      <c r="DNY23" s="132"/>
      <c r="DNZ23" s="132"/>
      <c r="DOA23" s="132"/>
      <c r="DOB23" s="132"/>
      <c r="DOC23" s="132"/>
      <c r="DOD23" s="132"/>
      <c r="DOE23" s="132"/>
      <c r="DOF23" s="132"/>
      <c r="DOG23" s="132"/>
      <c r="DOH23" s="132"/>
      <c r="DOI23" s="132"/>
      <c r="DOJ23" s="132"/>
      <c r="DOK23" s="132"/>
      <c r="DOL23" s="132"/>
      <c r="DOM23" s="132"/>
      <c r="DON23" s="132"/>
      <c r="DOO23" s="132"/>
      <c r="DOP23" s="132"/>
      <c r="DOQ23" s="132"/>
      <c r="DOR23" s="132"/>
      <c r="DOS23" s="132"/>
      <c r="DOT23" s="132"/>
      <c r="DOU23" s="132"/>
      <c r="DOV23" s="132"/>
      <c r="DOW23" s="132"/>
      <c r="DOX23" s="132"/>
      <c r="DOY23" s="132"/>
      <c r="DOZ23" s="132"/>
      <c r="DPA23" s="132"/>
      <c r="DPB23" s="132"/>
      <c r="DPC23" s="132"/>
      <c r="DPD23" s="132"/>
      <c r="DPE23" s="132"/>
      <c r="DPF23" s="132"/>
      <c r="DPG23" s="132"/>
      <c r="DPH23" s="132"/>
      <c r="DPI23" s="132"/>
      <c r="DPJ23" s="132"/>
      <c r="DPK23" s="132"/>
      <c r="DPL23" s="132"/>
      <c r="DPM23" s="132"/>
      <c r="DPN23" s="132"/>
      <c r="DPO23" s="132"/>
      <c r="DPP23" s="132"/>
      <c r="DPQ23" s="132"/>
      <c r="DPR23" s="132"/>
      <c r="DPS23" s="132"/>
      <c r="DPT23" s="132"/>
      <c r="DPU23" s="132"/>
      <c r="DPV23" s="132"/>
      <c r="DPW23" s="132"/>
      <c r="DPX23" s="132"/>
      <c r="DPY23" s="132"/>
      <c r="DPZ23" s="132"/>
      <c r="DQA23" s="132"/>
      <c r="DQB23" s="132"/>
      <c r="DQC23" s="132"/>
      <c r="DQD23" s="132"/>
      <c r="DQE23" s="132"/>
      <c r="DQF23" s="132"/>
      <c r="DQG23" s="132"/>
      <c r="DQH23" s="132"/>
      <c r="DQI23" s="132"/>
      <c r="DQJ23" s="132"/>
      <c r="DQK23" s="132"/>
      <c r="DQL23" s="132"/>
      <c r="DQM23" s="132"/>
      <c r="DQN23" s="132"/>
      <c r="DQO23" s="132"/>
      <c r="DQP23" s="132"/>
      <c r="DQQ23" s="132"/>
      <c r="DQR23" s="132"/>
      <c r="DQS23" s="132"/>
      <c r="DQT23" s="132"/>
      <c r="DQU23" s="132"/>
      <c r="DQV23" s="132"/>
      <c r="DQW23" s="132"/>
      <c r="DQX23" s="132"/>
      <c r="DQY23" s="132"/>
      <c r="DQZ23" s="132"/>
      <c r="DRA23" s="132"/>
      <c r="DRB23" s="132"/>
      <c r="DRC23" s="132"/>
      <c r="DRD23" s="132"/>
      <c r="DRE23" s="132"/>
      <c r="DRF23" s="132"/>
      <c r="DRG23" s="132"/>
      <c r="DRH23" s="132"/>
      <c r="DRI23" s="132"/>
      <c r="DRJ23" s="132"/>
      <c r="DRK23" s="132"/>
      <c r="DRL23" s="132"/>
      <c r="DRM23" s="132"/>
      <c r="DRN23" s="132"/>
      <c r="DRO23" s="132"/>
      <c r="DRP23" s="132"/>
      <c r="DRQ23" s="132"/>
      <c r="DRR23" s="132"/>
      <c r="DRS23" s="132"/>
      <c r="DRT23" s="132"/>
      <c r="DRU23" s="132"/>
      <c r="DRV23" s="132"/>
      <c r="DRW23" s="132"/>
      <c r="DRX23" s="132"/>
      <c r="DRY23" s="132"/>
      <c r="DRZ23" s="132"/>
      <c r="DSA23" s="132"/>
      <c r="DSB23" s="132"/>
      <c r="DSC23" s="132"/>
      <c r="DSD23" s="132"/>
      <c r="DSE23" s="132"/>
      <c r="DSF23" s="132"/>
      <c r="DSG23" s="132"/>
      <c r="DSH23" s="132"/>
      <c r="DSI23" s="132"/>
      <c r="DSJ23" s="132"/>
      <c r="DSK23" s="132"/>
      <c r="DSL23" s="132"/>
      <c r="DSM23" s="132"/>
      <c r="DSN23" s="132"/>
      <c r="DSO23" s="132"/>
      <c r="DSP23" s="132"/>
      <c r="DSQ23" s="132"/>
      <c r="DSR23" s="132"/>
      <c r="DSS23" s="132"/>
      <c r="DST23" s="132"/>
      <c r="DSU23" s="132"/>
      <c r="DSV23" s="132"/>
      <c r="DSW23" s="132"/>
      <c r="DSX23" s="132"/>
      <c r="DSY23" s="132"/>
      <c r="DSZ23" s="132"/>
      <c r="DTA23" s="132"/>
      <c r="DTB23" s="132"/>
      <c r="DTC23" s="132"/>
      <c r="DTD23" s="132"/>
      <c r="DTE23" s="132"/>
      <c r="DTF23" s="132"/>
      <c r="DTG23" s="132"/>
      <c r="DTH23" s="132"/>
      <c r="DTI23" s="132"/>
      <c r="DTJ23" s="132"/>
      <c r="DTK23" s="132"/>
      <c r="DTL23" s="132"/>
      <c r="DTM23" s="132"/>
      <c r="DTN23" s="132"/>
      <c r="DTO23" s="132"/>
      <c r="DTP23" s="132"/>
      <c r="DTQ23" s="132"/>
      <c r="DTR23" s="132"/>
      <c r="DTS23" s="132"/>
      <c r="DTT23" s="132"/>
      <c r="DTU23" s="132"/>
      <c r="DTV23" s="132"/>
      <c r="DTW23" s="132"/>
      <c r="DTX23" s="132"/>
      <c r="DTY23" s="132"/>
      <c r="DTZ23" s="132"/>
      <c r="DUA23" s="132"/>
      <c r="DUB23" s="132"/>
      <c r="DUC23" s="132"/>
      <c r="DUD23" s="132"/>
      <c r="DUE23" s="132"/>
      <c r="DUF23" s="132"/>
      <c r="DUG23" s="132"/>
      <c r="DUH23" s="132"/>
      <c r="DUI23" s="132"/>
      <c r="DUJ23" s="132"/>
      <c r="DUK23" s="132"/>
      <c r="DUL23" s="132"/>
      <c r="DUM23" s="132"/>
      <c r="DUN23" s="132"/>
      <c r="DUO23" s="132"/>
      <c r="DUP23" s="132"/>
      <c r="DUQ23" s="132"/>
      <c r="DUR23" s="132"/>
      <c r="DUS23" s="132"/>
      <c r="DUT23" s="132"/>
      <c r="DUU23" s="132"/>
      <c r="DUV23" s="132"/>
      <c r="DUW23" s="132"/>
      <c r="DUX23" s="132"/>
      <c r="DUY23" s="132"/>
      <c r="DUZ23" s="132"/>
      <c r="DVA23" s="132"/>
      <c r="DVB23" s="132"/>
      <c r="DVC23" s="132"/>
      <c r="DVD23" s="132"/>
      <c r="DVE23" s="132"/>
      <c r="DVF23" s="132"/>
      <c r="DVG23" s="132"/>
      <c r="DVH23" s="132"/>
      <c r="DVI23" s="132"/>
      <c r="DVJ23" s="132"/>
      <c r="DVK23" s="132"/>
      <c r="DVL23" s="132"/>
      <c r="DVM23" s="132"/>
      <c r="DVN23" s="132"/>
      <c r="DVO23" s="132"/>
      <c r="DVP23" s="132"/>
      <c r="DVQ23" s="132"/>
      <c r="DVR23" s="132"/>
      <c r="DVS23" s="132"/>
      <c r="DVT23" s="132"/>
      <c r="DVU23" s="132"/>
      <c r="DVV23" s="132"/>
      <c r="DVW23" s="132"/>
      <c r="DVX23" s="132"/>
      <c r="DVY23" s="132"/>
      <c r="DVZ23" s="132"/>
      <c r="DWA23" s="132"/>
      <c r="DWB23" s="132"/>
      <c r="DWC23" s="132"/>
      <c r="DWD23" s="132"/>
      <c r="DWE23" s="132"/>
      <c r="DWF23" s="132"/>
      <c r="DWG23" s="132"/>
      <c r="DWH23" s="132"/>
      <c r="DWI23" s="132"/>
      <c r="DWJ23" s="132"/>
      <c r="DWK23" s="132"/>
      <c r="DWL23" s="132"/>
      <c r="DWM23" s="132"/>
      <c r="DWN23" s="132"/>
      <c r="DWO23" s="132"/>
      <c r="DWP23" s="132"/>
      <c r="DWQ23" s="132"/>
      <c r="DWR23" s="132"/>
      <c r="DWS23" s="132"/>
      <c r="DWT23" s="132"/>
      <c r="DWU23" s="132"/>
      <c r="DWV23" s="132"/>
      <c r="DWW23" s="132"/>
      <c r="DWX23" s="132"/>
      <c r="DWY23" s="132"/>
      <c r="DWZ23" s="132"/>
      <c r="DXA23" s="132"/>
      <c r="DXB23" s="132"/>
      <c r="DXC23" s="132"/>
      <c r="DXD23" s="132"/>
      <c r="DXE23" s="132"/>
      <c r="DXF23" s="132"/>
      <c r="DXG23" s="132"/>
      <c r="DXH23" s="132"/>
      <c r="DXI23" s="132"/>
      <c r="DXJ23" s="132"/>
      <c r="DXK23" s="132"/>
      <c r="DXL23" s="132"/>
      <c r="DXM23" s="132"/>
      <c r="DXN23" s="132"/>
      <c r="DXO23" s="132"/>
      <c r="DXP23" s="132"/>
      <c r="DXQ23" s="132"/>
      <c r="DXR23" s="132"/>
      <c r="DXS23" s="132"/>
      <c r="DXT23" s="132"/>
      <c r="DXU23" s="132"/>
      <c r="DXV23" s="132"/>
      <c r="DXW23" s="132"/>
      <c r="DXX23" s="132"/>
      <c r="DXY23" s="132"/>
      <c r="DXZ23" s="132"/>
      <c r="DYA23" s="132"/>
      <c r="DYB23" s="132"/>
      <c r="DYC23" s="132"/>
      <c r="DYD23" s="132"/>
      <c r="DYE23" s="132"/>
      <c r="DYF23" s="132"/>
      <c r="DYG23" s="132"/>
      <c r="DYH23" s="132"/>
      <c r="DYI23" s="132"/>
      <c r="DYJ23" s="132"/>
      <c r="DYK23" s="132"/>
      <c r="DYL23" s="132"/>
      <c r="DYM23" s="132"/>
      <c r="DYN23" s="132"/>
      <c r="DYO23" s="132"/>
      <c r="DYP23" s="132"/>
      <c r="DYQ23" s="132"/>
      <c r="DYR23" s="132"/>
      <c r="DYS23" s="132"/>
      <c r="DYT23" s="132"/>
      <c r="DYU23" s="132"/>
      <c r="DYV23" s="132"/>
      <c r="DYW23" s="132"/>
      <c r="DYX23" s="132"/>
      <c r="DYY23" s="132"/>
      <c r="DYZ23" s="132"/>
      <c r="DZA23" s="132"/>
      <c r="DZB23" s="132"/>
      <c r="DZC23" s="132"/>
      <c r="DZD23" s="132"/>
      <c r="DZE23" s="132"/>
      <c r="DZF23" s="132"/>
      <c r="DZG23" s="132"/>
      <c r="DZH23" s="132"/>
      <c r="DZI23" s="132"/>
      <c r="DZJ23" s="132"/>
      <c r="DZK23" s="132"/>
      <c r="DZL23" s="132"/>
      <c r="DZM23" s="132"/>
      <c r="DZN23" s="132"/>
      <c r="DZO23" s="132"/>
      <c r="DZP23" s="132"/>
      <c r="DZQ23" s="132"/>
      <c r="DZR23" s="132"/>
      <c r="DZS23" s="132"/>
      <c r="DZT23" s="132"/>
      <c r="DZU23" s="132"/>
      <c r="DZV23" s="132"/>
      <c r="DZW23" s="132"/>
      <c r="DZX23" s="132"/>
      <c r="DZY23" s="132"/>
      <c r="DZZ23" s="132"/>
      <c r="EAA23" s="132"/>
      <c r="EAB23" s="132"/>
      <c r="EAC23" s="132"/>
      <c r="EAD23" s="132"/>
      <c r="EAE23" s="132"/>
      <c r="EAF23" s="132"/>
      <c r="EAG23" s="132"/>
      <c r="EAH23" s="132"/>
      <c r="EAI23" s="132"/>
      <c r="EAJ23" s="132"/>
      <c r="EAK23" s="132"/>
      <c r="EAL23" s="132"/>
      <c r="EAM23" s="132"/>
      <c r="EAN23" s="132"/>
      <c r="EAO23" s="132"/>
      <c r="EAP23" s="132"/>
      <c r="EAQ23" s="132"/>
      <c r="EAR23" s="132"/>
      <c r="EAS23" s="132"/>
      <c r="EAT23" s="132"/>
      <c r="EAU23" s="132"/>
      <c r="EAV23" s="132"/>
      <c r="EAW23" s="132"/>
      <c r="EAX23" s="132"/>
      <c r="EAY23" s="132"/>
      <c r="EAZ23" s="132"/>
      <c r="EBA23" s="132"/>
      <c r="EBB23" s="132"/>
      <c r="EBC23" s="132"/>
      <c r="EBD23" s="132"/>
      <c r="EBE23" s="132"/>
      <c r="EBF23" s="132"/>
      <c r="EBG23" s="132"/>
      <c r="EBH23" s="132"/>
      <c r="EBI23" s="132"/>
      <c r="EBJ23" s="132"/>
      <c r="EBK23" s="132"/>
      <c r="EBL23" s="132"/>
      <c r="EBM23" s="132"/>
      <c r="EBN23" s="132"/>
      <c r="EBO23" s="132"/>
      <c r="EBP23" s="132"/>
      <c r="EBQ23" s="132"/>
      <c r="EBR23" s="132"/>
      <c r="EBS23" s="132"/>
      <c r="EBT23" s="132"/>
      <c r="EBU23" s="132"/>
      <c r="EBV23" s="132"/>
      <c r="EBW23" s="132"/>
      <c r="EBX23" s="132"/>
      <c r="EBY23" s="132"/>
      <c r="EBZ23" s="132"/>
      <c r="ECA23" s="132"/>
      <c r="ECB23" s="132"/>
      <c r="ECC23" s="132"/>
      <c r="ECD23" s="132"/>
      <c r="ECE23" s="132"/>
      <c r="ECF23" s="132"/>
      <c r="ECG23" s="132"/>
      <c r="ECH23" s="132"/>
      <c r="ECI23" s="132"/>
      <c r="ECJ23" s="132"/>
      <c r="ECK23" s="132"/>
      <c r="ECL23" s="132"/>
      <c r="ECM23" s="132"/>
      <c r="ECN23" s="132"/>
      <c r="ECO23" s="132"/>
      <c r="ECP23" s="132"/>
      <c r="ECQ23" s="132"/>
      <c r="ECR23" s="132"/>
      <c r="ECS23" s="132"/>
      <c r="ECT23" s="132"/>
      <c r="ECU23" s="132"/>
      <c r="ECV23" s="132"/>
      <c r="ECW23" s="132"/>
      <c r="ECX23" s="132"/>
      <c r="ECY23" s="132"/>
      <c r="ECZ23" s="132"/>
      <c r="EDA23" s="132"/>
      <c r="EDB23" s="132"/>
      <c r="EDC23" s="132"/>
      <c r="EDD23" s="132"/>
      <c r="EDE23" s="132"/>
      <c r="EDF23" s="132"/>
      <c r="EDG23" s="132"/>
      <c r="EDH23" s="132"/>
      <c r="EDI23" s="132"/>
      <c r="EDJ23" s="132"/>
      <c r="EDK23" s="132"/>
      <c r="EDL23" s="132"/>
      <c r="EDM23" s="132"/>
      <c r="EDN23" s="132"/>
      <c r="EDO23" s="132"/>
      <c r="EDP23" s="132"/>
      <c r="EDQ23" s="132"/>
      <c r="EDR23" s="132"/>
      <c r="EDS23" s="132"/>
      <c r="EDT23" s="132"/>
      <c r="EDU23" s="132"/>
      <c r="EDV23" s="132"/>
      <c r="EDW23" s="132"/>
      <c r="EDX23" s="132"/>
      <c r="EDY23" s="132"/>
      <c r="EDZ23" s="132"/>
      <c r="EEA23" s="132"/>
      <c r="EEB23" s="132"/>
      <c r="EEC23" s="132"/>
      <c r="EED23" s="132"/>
      <c r="EEE23" s="132"/>
      <c r="EEF23" s="132"/>
      <c r="EEG23" s="132"/>
      <c r="EEH23" s="132"/>
      <c r="EEI23" s="132"/>
      <c r="EEJ23" s="132"/>
      <c r="EEK23" s="132"/>
      <c r="EEL23" s="132"/>
      <c r="EEM23" s="132"/>
      <c r="EEN23" s="132"/>
      <c r="EEO23" s="132"/>
      <c r="EEP23" s="132"/>
      <c r="EEQ23" s="132"/>
      <c r="EER23" s="132"/>
      <c r="EES23" s="132"/>
      <c r="EET23" s="132"/>
      <c r="EEU23" s="132"/>
      <c r="EEV23" s="132"/>
      <c r="EEW23" s="132"/>
      <c r="EEX23" s="132"/>
      <c r="EEY23" s="132"/>
      <c r="EEZ23" s="132"/>
      <c r="EFA23" s="132"/>
      <c r="EFB23" s="132"/>
      <c r="EFC23" s="132"/>
      <c r="EFD23" s="132"/>
      <c r="EFE23" s="132"/>
      <c r="EFF23" s="132"/>
      <c r="EFG23" s="132"/>
      <c r="EFH23" s="132"/>
      <c r="EFI23" s="132"/>
      <c r="EFJ23" s="132"/>
      <c r="EFK23" s="132"/>
      <c r="EFL23" s="132"/>
      <c r="EFM23" s="132"/>
      <c r="EFN23" s="132"/>
      <c r="EFO23" s="132"/>
      <c r="EFP23" s="132"/>
      <c r="EFQ23" s="132"/>
      <c r="EFR23" s="132"/>
      <c r="EFS23" s="132"/>
      <c r="EFT23" s="132"/>
      <c r="EFU23" s="132"/>
      <c r="EFV23" s="132"/>
      <c r="EFW23" s="132"/>
      <c r="EFX23" s="132"/>
      <c r="EFY23" s="132"/>
      <c r="EFZ23" s="132"/>
      <c r="EGA23" s="132"/>
      <c r="EGB23" s="132"/>
      <c r="EGC23" s="132"/>
      <c r="EGD23" s="132"/>
      <c r="EGE23" s="132"/>
      <c r="EGF23" s="132"/>
      <c r="EGG23" s="132"/>
      <c r="EGH23" s="132"/>
      <c r="EGI23" s="132"/>
      <c r="EGJ23" s="132"/>
      <c r="EGK23" s="132"/>
      <c r="EGL23" s="132"/>
      <c r="EGM23" s="132"/>
      <c r="EGN23" s="132"/>
      <c r="EGO23" s="132"/>
      <c r="EGP23" s="132"/>
      <c r="EGQ23" s="132"/>
      <c r="EGR23" s="132"/>
      <c r="EGS23" s="132"/>
      <c r="EGT23" s="132"/>
      <c r="EGU23" s="132"/>
      <c r="EGV23" s="132"/>
      <c r="EGW23" s="132"/>
      <c r="EGX23" s="132"/>
      <c r="EGY23" s="132"/>
      <c r="EGZ23" s="132"/>
      <c r="EHA23" s="132"/>
      <c r="EHB23" s="132"/>
      <c r="EHC23" s="132"/>
      <c r="EHD23" s="132"/>
      <c r="EHE23" s="132"/>
      <c r="EHF23" s="132"/>
      <c r="EHG23" s="132"/>
      <c r="EHH23" s="132"/>
      <c r="EHI23" s="132"/>
      <c r="EHJ23" s="132"/>
      <c r="EHK23" s="132"/>
      <c r="EHL23" s="132"/>
      <c r="EHM23" s="132"/>
      <c r="EHN23" s="132"/>
      <c r="EHO23" s="132"/>
      <c r="EHP23" s="132"/>
      <c r="EHQ23" s="132"/>
      <c r="EHR23" s="132"/>
      <c r="EHS23" s="132"/>
      <c r="EHT23" s="132"/>
      <c r="EHU23" s="132"/>
      <c r="EHV23" s="132"/>
      <c r="EHW23" s="132"/>
      <c r="EHX23" s="132"/>
      <c r="EHY23" s="132"/>
      <c r="EHZ23" s="132"/>
      <c r="EIA23" s="132"/>
      <c r="EIB23" s="132"/>
      <c r="EIC23" s="132"/>
      <c r="EID23" s="132"/>
      <c r="EIE23" s="132"/>
      <c r="EIF23" s="132"/>
      <c r="EIG23" s="132"/>
      <c r="EIH23" s="132"/>
      <c r="EII23" s="132"/>
      <c r="EIJ23" s="132"/>
      <c r="EIK23" s="132"/>
      <c r="EIL23" s="132"/>
      <c r="EIM23" s="132"/>
      <c r="EIN23" s="132"/>
      <c r="EIO23" s="132"/>
      <c r="EIP23" s="132"/>
      <c r="EIQ23" s="132"/>
      <c r="EIR23" s="132"/>
      <c r="EIS23" s="132"/>
      <c r="EIT23" s="132"/>
      <c r="EIU23" s="132"/>
      <c r="EIV23" s="132"/>
      <c r="EIW23" s="132"/>
      <c r="EIX23" s="132"/>
      <c r="EIY23" s="132"/>
      <c r="EIZ23" s="132"/>
      <c r="EJA23" s="132"/>
      <c r="EJB23" s="132"/>
      <c r="EJC23" s="132"/>
      <c r="EJD23" s="132"/>
      <c r="EJE23" s="132"/>
      <c r="EJF23" s="132"/>
      <c r="EJG23" s="132"/>
      <c r="EJH23" s="132"/>
      <c r="EJI23" s="132"/>
      <c r="EJJ23" s="132"/>
      <c r="EJK23" s="132"/>
      <c r="EJL23" s="132"/>
      <c r="EJM23" s="132"/>
      <c r="EJN23" s="132"/>
      <c r="EJO23" s="132"/>
      <c r="EJP23" s="132"/>
      <c r="EJQ23" s="132"/>
      <c r="EJR23" s="132"/>
      <c r="EJS23" s="132"/>
      <c r="EJT23" s="132"/>
      <c r="EJU23" s="132"/>
      <c r="EJV23" s="132"/>
      <c r="EJW23" s="132"/>
      <c r="EJX23" s="132"/>
      <c r="EJY23" s="132"/>
      <c r="EJZ23" s="132"/>
      <c r="EKA23" s="132"/>
      <c r="EKB23" s="132"/>
      <c r="EKC23" s="132"/>
      <c r="EKD23" s="132"/>
      <c r="EKE23" s="132"/>
      <c r="EKF23" s="132"/>
      <c r="EKG23" s="132"/>
      <c r="EKH23" s="132"/>
      <c r="EKI23" s="132"/>
      <c r="EKJ23" s="132"/>
      <c r="EKK23" s="132"/>
      <c r="EKL23" s="132"/>
      <c r="EKM23" s="132"/>
      <c r="EKN23" s="132"/>
      <c r="EKO23" s="132"/>
      <c r="EKP23" s="132"/>
      <c r="EKQ23" s="132"/>
      <c r="EKR23" s="132"/>
      <c r="EKS23" s="132"/>
      <c r="EKT23" s="132"/>
      <c r="EKU23" s="132"/>
      <c r="EKV23" s="132"/>
      <c r="EKW23" s="132"/>
      <c r="EKX23" s="132"/>
      <c r="EKY23" s="132"/>
      <c r="EKZ23" s="132"/>
      <c r="ELA23" s="132"/>
      <c r="ELB23" s="132"/>
      <c r="ELC23" s="132"/>
      <c r="ELD23" s="132"/>
      <c r="ELE23" s="132"/>
      <c r="ELF23" s="132"/>
      <c r="ELG23" s="132"/>
      <c r="ELH23" s="132"/>
      <c r="ELI23" s="132"/>
      <c r="ELJ23" s="132"/>
      <c r="ELK23" s="132"/>
      <c r="ELL23" s="132"/>
      <c r="ELM23" s="132"/>
      <c r="ELN23" s="132"/>
      <c r="ELO23" s="132"/>
      <c r="ELP23" s="132"/>
      <c r="ELQ23" s="132"/>
      <c r="ELR23" s="132"/>
      <c r="ELS23" s="132"/>
      <c r="ELT23" s="132"/>
      <c r="ELU23" s="132"/>
      <c r="ELV23" s="132"/>
      <c r="ELW23" s="132"/>
      <c r="ELX23" s="132"/>
      <c r="ELY23" s="132"/>
      <c r="ELZ23" s="132"/>
      <c r="EMA23" s="132"/>
      <c r="EMB23" s="132"/>
      <c r="EMC23" s="132"/>
      <c r="EMD23" s="132"/>
      <c r="EME23" s="132"/>
      <c r="EMF23" s="132"/>
      <c r="EMG23" s="132"/>
      <c r="EMH23" s="132"/>
      <c r="EMI23" s="132"/>
      <c r="EMJ23" s="132"/>
      <c r="EMK23" s="132"/>
      <c r="EML23" s="132"/>
      <c r="EMM23" s="132"/>
      <c r="EMN23" s="132"/>
      <c r="EMO23" s="132"/>
      <c r="EMP23" s="132"/>
      <c r="EMQ23" s="132"/>
      <c r="EMR23" s="132"/>
      <c r="EMS23" s="132"/>
      <c r="EMT23" s="132"/>
      <c r="EMU23" s="132"/>
      <c r="EMV23" s="132"/>
      <c r="EMW23" s="132"/>
      <c r="EMX23" s="132"/>
      <c r="EMY23" s="132"/>
      <c r="EMZ23" s="132"/>
      <c r="ENA23" s="132"/>
      <c r="ENB23" s="132"/>
      <c r="ENC23" s="132"/>
      <c r="END23" s="132"/>
      <c r="ENE23" s="132"/>
      <c r="ENF23" s="132"/>
      <c r="ENG23" s="132"/>
      <c r="ENH23" s="132"/>
      <c r="ENI23" s="132"/>
      <c r="ENJ23" s="132"/>
      <c r="ENK23" s="132"/>
      <c r="ENL23" s="132"/>
      <c r="ENM23" s="132"/>
      <c r="ENN23" s="132"/>
      <c r="ENO23" s="132"/>
      <c r="ENP23" s="132"/>
      <c r="ENQ23" s="132"/>
      <c r="ENR23" s="132"/>
      <c r="ENS23" s="132"/>
      <c r="ENT23" s="132"/>
      <c r="ENU23" s="132"/>
      <c r="ENV23" s="132"/>
      <c r="ENW23" s="132"/>
      <c r="ENX23" s="132"/>
      <c r="ENY23" s="132"/>
      <c r="ENZ23" s="132"/>
      <c r="EOA23" s="132"/>
      <c r="EOB23" s="132"/>
      <c r="EOC23" s="132"/>
      <c r="EOD23" s="132"/>
      <c r="EOE23" s="132"/>
      <c r="EOF23" s="132"/>
      <c r="EOG23" s="132"/>
      <c r="EOH23" s="132"/>
      <c r="EOI23" s="132"/>
      <c r="EOJ23" s="132"/>
      <c r="EOK23" s="132"/>
      <c r="EOL23" s="132"/>
      <c r="EOM23" s="132"/>
      <c r="EON23" s="132"/>
      <c r="EOO23" s="132"/>
      <c r="EOP23" s="132"/>
      <c r="EOQ23" s="132"/>
      <c r="EOR23" s="132"/>
      <c r="EOS23" s="132"/>
      <c r="EOT23" s="132"/>
      <c r="EOU23" s="132"/>
      <c r="EOV23" s="132"/>
      <c r="EOW23" s="132"/>
      <c r="EOX23" s="132"/>
      <c r="EOY23" s="132"/>
      <c r="EOZ23" s="132"/>
      <c r="EPA23" s="132"/>
      <c r="EPB23" s="132"/>
      <c r="EPC23" s="132"/>
      <c r="EPD23" s="132"/>
      <c r="EPE23" s="132"/>
      <c r="EPF23" s="132"/>
      <c r="EPG23" s="132"/>
      <c r="EPH23" s="132"/>
      <c r="EPI23" s="132"/>
      <c r="EPJ23" s="132"/>
      <c r="EPK23" s="132"/>
      <c r="EPL23" s="132"/>
      <c r="EPM23" s="132"/>
      <c r="EPN23" s="132"/>
      <c r="EPO23" s="132"/>
      <c r="EPP23" s="132"/>
      <c r="EPQ23" s="132"/>
      <c r="EPR23" s="132"/>
      <c r="EPS23" s="132"/>
      <c r="EPT23" s="132"/>
      <c r="EPU23" s="132"/>
      <c r="EPV23" s="132"/>
      <c r="EPW23" s="132"/>
      <c r="EPX23" s="132"/>
      <c r="EPY23" s="132"/>
      <c r="EPZ23" s="132"/>
      <c r="EQA23" s="132"/>
      <c r="EQB23" s="132"/>
      <c r="EQC23" s="132"/>
      <c r="EQD23" s="132"/>
      <c r="EQE23" s="132"/>
      <c r="EQF23" s="132"/>
      <c r="EQG23" s="132"/>
      <c r="EQH23" s="132"/>
      <c r="EQI23" s="132"/>
      <c r="EQJ23" s="132"/>
      <c r="EQK23" s="132"/>
      <c r="EQL23" s="132"/>
      <c r="EQM23" s="132"/>
      <c r="EQN23" s="132"/>
      <c r="EQO23" s="132"/>
      <c r="EQP23" s="132"/>
      <c r="EQQ23" s="132"/>
      <c r="EQR23" s="132"/>
      <c r="EQS23" s="132"/>
      <c r="EQT23" s="132"/>
      <c r="EQU23" s="132"/>
      <c r="EQV23" s="132"/>
      <c r="EQW23" s="132"/>
      <c r="EQX23" s="132"/>
      <c r="EQY23" s="132"/>
      <c r="EQZ23" s="132"/>
      <c r="ERA23" s="132"/>
      <c r="ERB23" s="132"/>
      <c r="ERC23" s="132"/>
      <c r="ERD23" s="132"/>
      <c r="ERE23" s="132"/>
      <c r="ERF23" s="132"/>
      <c r="ERG23" s="132"/>
      <c r="ERH23" s="132"/>
      <c r="ERI23" s="132"/>
      <c r="ERJ23" s="132"/>
      <c r="ERK23" s="132"/>
      <c r="ERL23" s="132"/>
      <c r="ERM23" s="132"/>
      <c r="ERN23" s="132"/>
      <c r="ERO23" s="132"/>
      <c r="ERP23" s="132"/>
      <c r="ERQ23" s="132"/>
      <c r="ERR23" s="132"/>
      <c r="ERS23" s="132"/>
      <c r="ERT23" s="132"/>
      <c r="ERU23" s="132"/>
      <c r="ERV23" s="132"/>
      <c r="ERW23" s="132"/>
      <c r="ERX23" s="132"/>
      <c r="ERY23" s="132"/>
      <c r="ERZ23" s="132"/>
      <c r="ESA23" s="132"/>
      <c r="ESB23" s="132"/>
      <c r="ESC23" s="132"/>
      <c r="ESD23" s="132"/>
      <c r="ESE23" s="132"/>
      <c r="ESF23" s="132"/>
      <c r="ESG23" s="132"/>
      <c r="ESH23" s="132"/>
      <c r="ESI23" s="132"/>
      <c r="ESJ23" s="132"/>
      <c r="ESK23" s="132"/>
      <c r="ESL23" s="132"/>
      <c r="ESM23" s="132"/>
      <c r="ESN23" s="132"/>
      <c r="ESO23" s="132"/>
      <c r="ESP23" s="132"/>
      <c r="ESQ23" s="132"/>
      <c r="ESR23" s="132"/>
      <c r="ESS23" s="132"/>
      <c r="EST23" s="132"/>
      <c r="ESU23" s="132"/>
      <c r="ESV23" s="132"/>
      <c r="ESW23" s="132"/>
      <c r="ESX23" s="132"/>
      <c r="ESY23" s="132"/>
      <c r="ESZ23" s="132"/>
      <c r="ETA23" s="132"/>
      <c r="ETB23" s="132"/>
      <c r="ETC23" s="132"/>
      <c r="ETD23" s="132"/>
      <c r="ETE23" s="132"/>
      <c r="ETF23" s="132"/>
      <c r="ETG23" s="132"/>
      <c r="ETH23" s="132"/>
      <c r="ETI23" s="132"/>
      <c r="ETJ23" s="132"/>
      <c r="ETK23" s="132"/>
      <c r="ETL23" s="132"/>
      <c r="ETM23" s="132"/>
      <c r="ETN23" s="132"/>
      <c r="ETO23" s="132"/>
      <c r="ETP23" s="132"/>
      <c r="ETQ23" s="132"/>
      <c r="ETR23" s="132"/>
      <c r="ETS23" s="132"/>
      <c r="ETT23" s="132"/>
      <c r="ETU23" s="132"/>
      <c r="ETV23" s="132"/>
      <c r="ETW23" s="132"/>
      <c r="ETX23" s="132"/>
      <c r="ETY23" s="132"/>
      <c r="ETZ23" s="132"/>
      <c r="EUA23" s="132"/>
      <c r="EUB23" s="132"/>
      <c r="EUC23" s="132"/>
      <c r="EUD23" s="132"/>
      <c r="EUE23" s="132"/>
      <c r="EUF23" s="132"/>
      <c r="EUG23" s="132"/>
      <c r="EUH23" s="132"/>
      <c r="EUI23" s="132"/>
      <c r="EUJ23" s="132"/>
      <c r="EUK23" s="132"/>
      <c r="EUL23" s="132"/>
      <c r="EUM23" s="132"/>
      <c r="EUN23" s="132"/>
      <c r="EUO23" s="132"/>
      <c r="EUP23" s="132"/>
      <c r="EUQ23" s="132"/>
      <c r="EUR23" s="132"/>
      <c r="EUS23" s="132"/>
      <c r="EUT23" s="132"/>
      <c r="EUU23" s="132"/>
      <c r="EUV23" s="132"/>
      <c r="EUW23" s="132"/>
      <c r="EUX23" s="132"/>
      <c r="EUY23" s="132"/>
      <c r="EUZ23" s="132"/>
      <c r="EVA23" s="132"/>
      <c r="EVB23" s="132"/>
      <c r="EVC23" s="132"/>
      <c r="EVD23" s="132"/>
      <c r="EVE23" s="132"/>
      <c r="EVF23" s="132"/>
      <c r="EVG23" s="132"/>
      <c r="EVH23" s="132"/>
      <c r="EVI23" s="132"/>
      <c r="EVJ23" s="132"/>
      <c r="EVK23" s="132"/>
      <c r="EVL23" s="132"/>
      <c r="EVM23" s="132"/>
      <c r="EVN23" s="132"/>
      <c r="EVO23" s="132"/>
      <c r="EVP23" s="132"/>
      <c r="EVQ23" s="132"/>
      <c r="EVR23" s="132"/>
      <c r="EVS23" s="132"/>
      <c r="EVT23" s="132"/>
      <c r="EVU23" s="132"/>
      <c r="EVV23" s="132"/>
      <c r="EVW23" s="132"/>
      <c r="EVX23" s="132"/>
      <c r="EVY23" s="132"/>
      <c r="EVZ23" s="132"/>
      <c r="EWA23" s="132"/>
      <c r="EWB23" s="132"/>
      <c r="EWC23" s="132"/>
      <c r="EWD23" s="132"/>
      <c r="EWE23" s="132"/>
      <c r="EWF23" s="132"/>
      <c r="EWG23" s="132"/>
      <c r="EWH23" s="132"/>
      <c r="EWI23" s="132"/>
      <c r="EWJ23" s="132"/>
      <c r="EWK23" s="132"/>
      <c r="EWL23" s="132"/>
      <c r="EWM23" s="132"/>
      <c r="EWN23" s="132"/>
      <c r="EWO23" s="132"/>
      <c r="EWP23" s="132"/>
      <c r="EWQ23" s="132"/>
      <c r="EWR23" s="132"/>
      <c r="EWS23" s="132"/>
      <c r="EWT23" s="132"/>
      <c r="EWU23" s="132"/>
      <c r="EWV23" s="132"/>
      <c r="EWW23" s="132"/>
      <c r="EWX23" s="132"/>
      <c r="EWY23" s="132"/>
      <c r="EWZ23" s="132"/>
      <c r="EXA23" s="132"/>
      <c r="EXB23" s="132"/>
      <c r="EXC23" s="132"/>
      <c r="EXD23" s="132"/>
      <c r="EXE23" s="132"/>
      <c r="EXF23" s="132"/>
      <c r="EXG23" s="132"/>
      <c r="EXH23" s="132"/>
      <c r="EXI23" s="132"/>
      <c r="EXJ23" s="132"/>
      <c r="EXK23" s="132"/>
      <c r="EXL23" s="132"/>
      <c r="EXM23" s="132"/>
      <c r="EXN23" s="132"/>
      <c r="EXO23" s="132"/>
      <c r="EXP23" s="132"/>
      <c r="EXQ23" s="132"/>
      <c r="EXR23" s="132"/>
      <c r="EXS23" s="132"/>
      <c r="EXT23" s="132"/>
      <c r="EXU23" s="132"/>
      <c r="EXV23" s="132"/>
      <c r="EXW23" s="132"/>
      <c r="EXX23" s="132"/>
      <c r="EXY23" s="132"/>
      <c r="EXZ23" s="132"/>
      <c r="EYA23" s="132"/>
      <c r="EYB23" s="132"/>
      <c r="EYC23" s="132"/>
      <c r="EYD23" s="132"/>
      <c r="EYE23" s="132"/>
      <c r="EYF23" s="132"/>
      <c r="EYG23" s="132"/>
      <c r="EYH23" s="132"/>
      <c r="EYI23" s="132"/>
      <c r="EYJ23" s="132"/>
      <c r="EYK23" s="132"/>
      <c r="EYL23" s="132"/>
      <c r="EYM23" s="132"/>
      <c r="EYN23" s="132"/>
      <c r="EYO23" s="132"/>
      <c r="EYP23" s="132"/>
      <c r="EYQ23" s="132"/>
      <c r="EYR23" s="132"/>
      <c r="EYS23" s="132"/>
      <c r="EYT23" s="132"/>
      <c r="EYU23" s="132"/>
      <c r="EYV23" s="132"/>
      <c r="EYW23" s="132"/>
      <c r="EYX23" s="132"/>
      <c r="EYY23" s="132"/>
      <c r="EYZ23" s="132"/>
      <c r="EZA23" s="132"/>
      <c r="EZB23" s="132"/>
      <c r="EZC23" s="132"/>
      <c r="EZD23" s="132"/>
      <c r="EZE23" s="132"/>
      <c r="EZF23" s="132"/>
      <c r="EZG23" s="132"/>
      <c r="EZH23" s="132"/>
      <c r="EZI23" s="132"/>
      <c r="EZJ23" s="132"/>
      <c r="EZK23" s="132"/>
      <c r="EZL23" s="132"/>
      <c r="EZM23" s="132"/>
      <c r="EZN23" s="132"/>
      <c r="EZO23" s="132"/>
      <c r="EZP23" s="132"/>
      <c r="EZQ23" s="132"/>
      <c r="EZR23" s="132"/>
      <c r="EZS23" s="132"/>
      <c r="EZT23" s="132"/>
      <c r="EZU23" s="132"/>
      <c r="EZV23" s="132"/>
      <c r="EZW23" s="132"/>
      <c r="EZX23" s="132"/>
      <c r="EZY23" s="132"/>
      <c r="EZZ23" s="132"/>
      <c r="FAA23" s="132"/>
      <c r="FAB23" s="132"/>
      <c r="FAC23" s="132"/>
      <c r="FAD23" s="132"/>
      <c r="FAE23" s="132"/>
      <c r="FAF23" s="132"/>
      <c r="FAG23" s="132"/>
      <c r="FAH23" s="132"/>
      <c r="FAI23" s="132"/>
      <c r="FAJ23" s="132"/>
      <c r="FAK23" s="132"/>
      <c r="FAL23" s="132"/>
      <c r="FAM23" s="132"/>
      <c r="FAN23" s="132"/>
      <c r="FAO23" s="132"/>
      <c r="FAP23" s="132"/>
      <c r="FAQ23" s="132"/>
      <c r="FAR23" s="132"/>
      <c r="FAS23" s="132"/>
      <c r="FAT23" s="132"/>
      <c r="FAU23" s="132"/>
      <c r="FAV23" s="132"/>
      <c r="FAW23" s="132"/>
      <c r="FAX23" s="132"/>
      <c r="FAY23" s="132"/>
      <c r="FAZ23" s="132"/>
      <c r="FBA23" s="132"/>
      <c r="FBB23" s="132"/>
      <c r="FBC23" s="132"/>
      <c r="FBD23" s="132"/>
      <c r="FBE23" s="132"/>
      <c r="FBF23" s="132"/>
      <c r="FBG23" s="132"/>
      <c r="FBH23" s="132"/>
      <c r="FBI23" s="132"/>
      <c r="FBJ23" s="132"/>
      <c r="FBK23" s="132"/>
      <c r="FBL23" s="132"/>
      <c r="FBM23" s="132"/>
      <c r="FBN23" s="132"/>
      <c r="FBO23" s="132"/>
      <c r="FBP23" s="132"/>
      <c r="FBQ23" s="132"/>
      <c r="FBR23" s="132"/>
      <c r="FBS23" s="132"/>
      <c r="FBT23" s="132"/>
      <c r="FBU23" s="132"/>
      <c r="FBV23" s="132"/>
      <c r="FBW23" s="132"/>
      <c r="FBX23" s="132"/>
      <c r="FBY23" s="132"/>
      <c r="FBZ23" s="132"/>
      <c r="FCA23" s="132"/>
      <c r="FCB23" s="132"/>
      <c r="FCC23" s="132"/>
      <c r="FCD23" s="132"/>
      <c r="FCE23" s="132"/>
      <c r="FCF23" s="132"/>
      <c r="FCG23" s="132"/>
      <c r="FCH23" s="132"/>
      <c r="FCI23" s="132"/>
      <c r="FCJ23" s="132"/>
      <c r="FCK23" s="132"/>
      <c r="FCL23" s="132"/>
      <c r="FCM23" s="132"/>
      <c r="FCN23" s="132"/>
      <c r="FCO23" s="132"/>
      <c r="FCP23" s="132"/>
      <c r="FCQ23" s="132"/>
      <c r="FCR23" s="132"/>
      <c r="FCS23" s="132"/>
      <c r="FCT23" s="132"/>
      <c r="FCU23" s="132"/>
      <c r="FCV23" s="132"/>
      <c r="FCW23" s="132"/>
      <c r="FCX23" s="132"/>
      <c r="FCY23" s="132"/>
      <c r="FCZ23" s="132"/>
      <c r="FDA23" s="132"/>
      <c r="FDB23" s="132"/>
      <c r="FDC23" s="132"/>
      <c r="FDD23" s="132"/>
      <c r="FDE23" s="132"/>
      <c r="FDF23" s="132"/>
      <c r="FDG23" s="132"/>
      <c r="FDH23" s="132"/>
      <c r="FDI23" s="132"/>
      <c r="FDJ23" s="132"/>
      <c r="FDK23" s="132"/>
      <c r="FDL23" s="132"/>
      <c r="FDM23" s="132"/>
      <c r="FDN23" s="132"/>
      <c r="FDO23" s="132"/>
      <c r="FDP23" s="132"/>
      <c r="FDQ23" s="132"/>
      <c r="FDR23" s="132"/>
      <c r="FDS23" s="132"/>
      <c r="FDT23" s="132"/>
      <c r="FDU23" s="132"/>
      <c r="FDV23" s="132"/>
      <c r="FDW23" s="132"/>
      <c r="FDX23" s="132"/>
      <c r="FDY23" s="132"/>
      <c r="FDZ23" s="132"/>
      <c r="FEA23" s="132"/>
      <c r="FEB23" s="132"/>
      <c r="FEC23" s="132"/>
      <c r="FED23" s="132"/>
      <c r="FEE23" s="132"/>
      <c r="FEF23" s="132"/>
      <c r="FEG23" s="132"/>
      <c r="FEH23" s="132"/>
      <c r="FEI23" s="132"/>
      <c r="FEJ23" s="132"/>
      <c r="FEK23" s="132"/>
      <c r="FEL23" s="132"/>
      <c r="FEM23" s="132"/>
      <c r="FEN23" s="132"/>
      <c r="FEO23" s="132"/>
      <c r="FEP23" s="132"/>
      <c r="FEQ23" s="132"/>
      <c r="FER23" s="132"/>
      <c r="FES23" s="132"/>
      <c r="FET23" s="132"/>
      <c r="FEU23" s="132"/>
      <c r="FEV23" s="132"/>
      <c r="FEW23" s="132"/>
      <c r="FEX23" s="132"/>
      <c r="FEY23" s="132"/>
      <c r="FEZ23" s="132"/>
      <c r="FFA23" s="132"/>
      <c r="FFB23" s="132"/>
      <c r="FFC23" s="132"/>
      <c r="FFD23" s="132"/>
      <c r="FFE23" s="132"/>
      <c r="FFF23" s="132"/>
      <c r="FFG23" s="132"/>
      <c r="FFH23" s="132"/>
      <c r="FFI23" s="132"/>
      <c r="FFJ23" s="132"/>
      <c r="FFK23" s="132"/>
      <c r="FFL23" s="132"/>
      <c r="FFM23" s="132"/>
      <c r="FFN23" s="132"/>
      <c r="FFO23" s="132"/>
      <c r="FFP23" s="132"/>
      <c r="FFQ23" s="132"/>
      <c r="FFR23" s="132"/>
      <c r="FFS23" s="132"/>
      <c r="FFT23" s="132"/>
      <c r="FFU23" s="132"/>
      <c r="FFV23" s="132"/>
      <c r="FFW23" s="132"/>
      <c r="FFX23" s="132"/>
      <c r="FFY23" s="132"/>
      <c r="FFZ23" s="132"/>
      <c r="FGA23" s="132"/>
      <c r="FGB23" s="132"/>
      <c r="FGC23" s="132"/>
      <c r="FGD23" s="132"/>
      <c r="FGE23" s="132"/>
      <c r="FGF23" s="132"/>
      <c r="FGG23" s="132"/>
      <c r="FGH23" s="132"/>
      <c r="FGI23" s="132"/>
      <c r="FGJ23" s="132"/>
      <c r="FGK23" s="132"/>
      <c r="FGL23" s="132"/>
      <c r="FGM23" s="132"/>
      <c r="FGN23" s="132"/>
      <c r="FGO23" s="132"/>
      <c r="FGP23" s="132"/>
      <c r="FGQ23" s="132"/>
      <c r="FGR23" s="132"/>
      <c r="FGS23" s="132"/>
      <c r="FGT23" s="132"/>
      <c r="FGU23" s="132"/>
      <c r="FGV23" s="132"/>
      <c r="FGW23" s="132"/>
      <c r="FGX23" s="132"/>
      <c r="FGY23" s="132"/>
      <c r="FGZ23" s="132"/>
      <c r="FHA23" s="132"/>
      <c r="FHB23" s="132"/>
      <c r="FHC23" s="132"/>
      <c r="FHD23" s="132"/>
      <c r="FHE23" s="132"/>
      <c r="FHF23" s="132"/>
      <c r="FHG23" s="132"/>
      <c r="FHH23" s="132"/>
      <c r="FHI23" s="132"/>
      <c r="FHJ23" s="132"/>
      <c r="FHK23" s="132"/>
      <c r="FHL23" s="132"/>
      <c r="FHM23" s="132"/>
      <c r="FHN23" s="132"/>
      <c r="FHO23" s="132"/>
      <c r="FHP23" s="132"/>
      <c r="FHQ23" s="132"/>
      <c r="FHR23" s="132"/>
      <c r="FHS23" s="132"/>
      <c r="FHT23" s="132"/>
      <c r="FHU23" s="132"/>
      <c r="FHV23" s="132"/>
      <c r="FHW23" s="132"/>
      <c r="FHX23" s="132"/>
      <c r="FHY23" s="132"/>
      <c r="FHZ23" s="132"/>
      <c r="FIA23" s="132"/>
      <c r="FIB23" s="132"/>
      <c r="FIC23" s="132"/>
      <c r="FID23" s="132"/>
      <c r="FIE23" s="132"/>
      <c r="FIF23" s="132"/>
      <c r="FIG23" s="132"/>
      <c r="FIH23" s="132"/>
      <c r="FII23" s="132"/>
      <c r="FIJ23" s="132"/>
      <c r="FIK23" s="132"/>
      <c r="FIL23" s="132"/>
      <c r="FIM23" s="132"/>
      <c r="FIN23" s="132"/>
      <c r="FIO23" s="132"/>
      <c r="FIP23" s="132"/>
      <c r="FIQ23" s="132"/>
      <c r="FIR23" s="132"/>
      <c r="FIS23" s="132"/>
      <c r="FIT23" s="132"/>
      <c r="FIU23" s="132"/>
      <c r="FIV23" s="132"/>
      <c r="FIW23" s="132"/>
      <c r="FIX23" s="132"/>
      <c r="FIY23" s="132"/>
      <c r="FIZ23" s="132"/>
      <c r="FJA23" s="132"/>
      <c r="FJB23" s="132"/>
      <c r="FJC23" s="132"/>
      <c r="FJD23" s="132"/>
      <c r="FJE23" s="132"/>
      <c r="FJF23" s="132"/>
      <c r="FJG23" s="132"/>
      <c r="FJH23" s="132"/>
      <c r="FJI23" s="132"/>
      <c r="FJJ23" s="132"/>
      <c r="FJK23" s="132"/>
      <c r="FJL23" s="132"/>
      <c r="FJM23" s="132"/>
      <c r="FJN23" s="132"/>
      <c r="FJO23" s="132"/>
      <c r="FJP23" s="132"/>
      <c r="FJQ23" s="132"/>
      <c r="FJR23" s="132"/>
      <c r="FJS23" s="132"/>
      <c r="FJT23" s="132"/>
      <c r="FJU23" s="132"/>
      <c r="FJV23" s="132"/>
      <c r="FJW23" s="132"/>
      <c r="FJX23" s="132"/>
      <c r="FJY23" s="132"/>
      <c r="FJZ23" s="132"/>
      <c r="FKA23" s="132"/>
      <c r="FKB23" s="132"/>
      <c r="FKC23" s="132"/>
      <c r="FKD23" s="132"/>
      <c r="FKE23" s="132"/>
      <c r="FKF23" s="132"/>
      <c r="FKG23" s="132"/>
      <c r="FKH23" s="132"/>
      <c r="FKI23" s="132"/>
      <c r="FKJ23" s="132"/>
      <c r="FKK23" s="132"/>
      <c r="FKL23" s="132"/>
      <c r="FKM23" s="132"/>
      <c r="FKN23" s="132"/>
      <c r="FKO23" s="132"/>
      <c r="FKP23" s="132"/>
      <c r="FKQ23" s="132"/>
      <c r="FKR23" s="132"/>
      <c r="FKS23" s="132"/>
      <c r="FKT23" s="132"/>
      <c r="FKU23" s="132"/>
      <c r="FKV23" s="132"/>
      <c r="FKW23" s="132"/>
      <c r="FKX23" s="132"/>
      <c r="FKY23" s="132"/>
      <c r="FKZ23" s="132"/>
      <c r="FLA23" s="132"/>
      <c r="FLB23" s="132"/>
      <c r="FLC23" s="132"/>
      <c r="FLD23" s="132"/>
      <c r="FLE23" s="132"/>
      <c r="FLF23" s="132"/>
      <c r="FLG23" s="132"/>
      <c r="FLH23" s="132"/>
      <c r="FLI23" s="132"/>
      <c r="FLJ23" s="132"/>
      <c r="FLK23" s="132"/>
      <c r="FLL23" s="132"/>
      <c r="FLM23" s="132"/>
      <c r="FLN23" s="132"/>
      <c r="FLO23" s="132"/>
      <c r="FLP23" s="132"/>
      <c r="FLQ23" s="132"/>
      <c r="FLR23" s="132"/>
      <c r="FLS23" s="132"/>
      <c r="FLT23" s="132"/>
      <c r="FLU23" s="132"/>
      <c r="FLV23" s="132"/>
      <c r="FLW23" s="132"/>
      <c r="FLX23" s="132"/>
      <c r="FLY23" s="132"/>
      <c r="FLZ23" s="132"/>
      <c r="FMA23" s="132"/>
      <c r="FMB23" s="132"/>
      <c r="FMC23" s="132"/>
      <c r="FMD23" s="132"/>
      <c r="FME23" s="132"/>
      <c r="FMF23" s="132"/>
      <c r="FMG23" s="132"/>
      <c r="FMH23" s="132"/>
      <c r="FMI23" s="132"/>
      <c r="FMJ23" s="132"/>
      <c r="FMK23" s="132"/>
      <c r="FML23" s="132"/>
      <c r="FMM23" s="132"/>
      <c r="FMN23" s="132"/>
      <c r="FMO23" s="132"/>
      <c r="FMP23" s="132"/>
      <c r="FMQ23" s="132"/>
      <c r="FMR23" s="132"/>
      <c r="FMS23" s="132"/>
      <c r="FMT23" s="132"/>
      <c r="FMU23" s="132"/>
      <c r="FMV23" s="132"/>
      <c r="FMW23" s="132"/>
      <c r="FMX23" s="132"/>
      <c r="FMY23" s="132"/>
      <c r="FMZ23" s="132"/>
      <c r="FNA23" s="132"/>
      <c r="FNB23" s="132"/>
      <c r="FNC23" s="132"/>
      <c r="FND23" s="132"/>
      <c r="FNE23" s="132"/>
      <c r="FNF23" s="132"/>
      <c r="FNG23" s="132"/>
      <c r="FNH23" s="132"/>
      <c r="FNI23" s="132"/>
      <c r="FNJ23" s="132"/>
      <c r="FNK23" s="132"/>
      <c r="FNL23" s="132"/>
      <c r="FNM23" s="132"/>
      <c r="FNN23" s="132"/>
      <c r="FNO23" s="132"/>
      <c r="FNP23" s="132"/>
      <c r="FNQ23" s="132"/>
      <c r="FNR23" s="132"/>
      <c r="FNS23" s="132"/>
      <c r="FNT23" s="132"/>
      <c r="FNU23" s="132"/>
      <c r="FNV23" s="132"/>
      <c r="FNW23" s="132"/>
      <c r="FNX23" s="132"/>
      <c r="FNY23" s="132"/>
      <c r="FNZ23" s="132"/>
      <c r="FOA23" s="132"/>
      <c r="FOB23" s="132"/>
      <c r="FOC23" s="132"/>
      <c r="FOD23" s="132"/>
      <c r="FOE23" s="132"/>
      <c r="FOF23" s="132"/>
      <c r="FOG23" s="132"/>
      <c r="FOH23" s="132"/>
      <c r="FOI23" s="132"/>
      <c r="FOJ23" s="132"/>
      <c r="FOK23" s="132"/>
      <c r="FOL23" s="132"/>
      <c r="FOM23" s="132"/>
      <c r="FON23" s="132"/>
      <c r="FOO23" s="132"/>
      <c r="FOP23" s="132"/>
      <c r="FOQ23" s="132"/>
      <c r="FOR23" s="132"/>
      <c r="FOS23" s="132"/>
      <c r="FOT23" s="132"/>
      <c r="FOU23" s="132"/>
      <c r="FOV23" s="132"/>
      <c r="FOW23" s="132"/>
      <c r="FOX23" s="132"/>
      <c r="FOY23" s="132"/>
      <c r="FOZ23" s="132"/>
      <c r="FPA23" s="132"/>
      <c r="FPB23" s="132"/>
      <c r="FPC23" s="132"/>
      <c r="FPD23" s="132"/>
      <c r="FPE23" s="132"/>
      <c r="FPF23" s="132"/>
      <c r="FPG23" s="132"/>
      <c r="FPH23" s="132"/>
      <c r="FPI23" s="132"/>
      <c r="FPJ23" s="132"/>
      <c r="FPK23" s="132"/>
      <c r="FPL23" s="132"/>
      <c r="FPM23" s="132"/>
      <c r="FPN23" s="132"/>
      <c r="FPO23" s="132"/>
      <c r="FPP23" s="132"/>
      <c r="FPQ23" s="132"/>
      <c r="FPR23" s="132"/>
      <c r="FPS23" s="132"/>
      <c r="FPT23" s="132"/>
      <c r="FPU23" s="132"/>
      <c r="FPV23" s="132"/>
      <c r="FPW23" s="132"/>
      <c r="FPX23" s="132"/>
      <c r="FPY23" s="132"/>
      <c r="FPZ23" s="132"/>
      <c r="FQA23" s="132"/>
      <c r="FQB23" s="132"/>
      <c r="FQC23" s="132"/>
      <c r="FQD23" s="132"/>
      <c r="FQE23" s="132"/>
      <c r="FQF23" s="132"/>
      <c r="FQG23" s="132"/>
      <c r="FQH23" s="132"/>
      <c r="FQI23" s="132"/>
      <c r="FQJ23" s="132"/>
      <c r="FQK23" s="132"/>
      <c r="FQL23" s="132"/>
      <c r="FQM23" s="132"/>
      <c r="FQN23" s="132"/>
      <c r="FQO23" s="132"/>
      <c r="FQP23" s="132"/>
      <c r="FQQ23" s="132"/>
      <c r="FQR23" s="132"/>
      <c r="FQS23" s="132"/>
      <c r="FQT23" s="132"/>
      <c r="FQU23" s="132"/>
      <c r="FQV23" s="132"/>
      <c r="FQW23" s="132"/>
      <c r="FQX23" s="132"/>
      <c r="FQY23" s="132"/>
      <c r="FQZ23" s="132"/>
      <c r="FRA23" s="132"/>
      <c r="FRB23" s="132"/>
      <c r="FRC23" s="132"/>
      <c r="FRD23" s="132"/>
      <c r="FRE23" s="132"/>
      <c r="FRF23" s="132"/>
      <c r="FRG23" s="132"/>
      <c r="FRH23" s="132"/>
      <c r="FRI23" s="132"/>
      <c r="FRJ23" s="132"/>
      <c r="FRK23" s="132"/>
      <c r="FRL23" s="132"/>
      <c r="FRM23" s="132"/>
      <c r="FRN23" s="132"/>
      <c r="FRO23" s="132"/>
      <c r="FRP23" s="132"/>
      <c r="FRQ23" s="132"/>
      <c r="FRR23" s="132"/>
      <c r="FRS23" s="132"/>
      <c r="FRT23" s="132"/>
      <c r="FRU23" s="132"/>
      <c r="FRV23" s="132"/>
      <c r="FRW23" s="132"/>
      <c r="FRX23" s="132"/>
      <c r="FRY23" s="132"/>
      <c r="FRZ23" s="132"/>
      <c r="FSA23" s="132"/>
      <c r="FSB23" s="132"/>
      <c r="FSC23" s="132"/>
      <c r="FSD23" s="132"/>
      <c r="FSE23" s="132"/>
      <c r="FSF23" s="132"/>
      <c r="FSG23" s="132"/>
      <c r="FSH23" s="132"/>
      <c r="FSI23" s="132"/>
      <c r="FSJ23" s="132"/>
      <c r="FSK23" s="132"/>
      <c r="FSL23" s="132"/>
      <c r="FSM23" s="132"/>
      <c r="FSN23" s="132"/>
      <c r="FSO23" s="132"/>
      <c r="FSP23" s="132"/>
      <c r="FSQ23" s="132"/>
      <c r="FSR23" s="132"/>
      <c r="FSS23" s="132"/>
      <c r="FST23" s="132"/>
      <c r="FSU23" s="132"/>
      <c r="FSV23" s="132"/>
      <c r="FSW23" s="132"/>
      <c r="FSX23" s="132"/>
      <c r="FSY23" s="132"/>
      <c r="FSZ23" s="132"/>
      <c r="FTA23" s="132"/>
      <c r="FTB23" s="132"/>
      <c r="FTC23" s="132"/>
      <c r="FTD23" s="132"/>
      <c r="FTE23" s="132"/>
      <c r="FTF23" s="132"/>
      <c r="FTG23" s="132"/>
      <c r="FTH23" s="132"/>
      <c r="FTI23" s="132"/>
      <c r="FTJ23" s="132"/>
      <c r="FTK23" s="132"/>
      <c r="FTL23" s="132"/>
      <c r="FTM23" s="132"/>
      <c r="FTN23" s="132"/>
      <c r="FTO23" s="132"/>
      <c r="FTP23" s="132"/>
      <c r="FTQ23" s="132"/>
      <c r="FTR23" s="132"/>
      <c r="FTS23" s="132"/>
      <c r="FTT23" s="132"/>
      <c r="FTU23" s="132"/>
      <c r="FTV23" s="132"/>
      <c r="FTW23" s="132"/>
      <c r="FTX23" s="132"/>
      <c r="FTY23" s="132"/>
      <c r="FTZ23" s="132"/>
      <c r="FUA23" s="132"/>
      <c r="FUB23" s="132"/>
      <c r="FUC23" s="132"/>
      <c r="FUD23" s="132"/>
      <c r="FUE23" s="132"/>
      <c r="FUF23" s="132"/>
      <c r="FUG23" s="132"/>
      <c r="FUH23" s="132"/>
      <c r="FUI23" s="132"/>
      <c r="FUJ23" s="132"/>
      <c r="FUK23" s="132"/>
      <c r="FUL23" s="132"/>
      <c r="FUM23" s="132"/>
      <c r="FUN23" s="132"/>
      <c r="FUO23" s="132"/>
      <c r="FUP23" s="132"/>
      <c r="FUQ23" s="132"/>
      <c r="FUR23" s="132"/>
      <c r="FUS23" s="132"/>
      <c r="FUT23" s="132"/>
      <c r="FUU23" s="132"/>
      <c r="FUV23" s="132"/>
      <c r="FUW23" s="132"/>
      <c r="FUX23" s="132"/>
      <c r="FUY23" s="132"/>
      <c r="FUZ23" s="132"/>
      <c r="FVA23" s="132"/>
      <c r="FVB23" s="132"/>
      <c r="FVC23" s="132"/>
      <c r="FVD23" s="132"/>
      <c r="FVE23" s="132"/>
      <c r="FVF23" s="132"/>
      <c r="FVG23" s="132"/>
      <c r="FVH23" s="132"/>
      <c r="FVI23" s="132"/>
      <c r="FVJ23" s="132"/>
      <c r="FVK23" s="132"/>
      <c r="FVL23" s="132"/>
      <c r="FVM23" s="132"/>
      <c r="FVN23" s="132"/>
      <c r="FVO23" s="132"/>
      <c r="FVP23" s="132"/>
      <c r="FVQ23" s="132"/>
      <c r="FVR23" s="132"/>
      <c r="FVS23" s="132"/>
      <c r="FVT23" s="132"/>
      <c r="FVU23" s="132"/>
      <c r="FVV23" s="132"/>
      <c r="FVW23" s="132"/>
      <c r="FVX23" s="132"/>
      <c r="FVY23" s="132"/>
      <c r="FVZ23" s="132"/>
      <c r="FWA23" s="132"/>
      <c r="FWB23" s="132"/>
      <c r="FWC23" s="132"/>
      <c r="FWD23" s="132"/>
      <c r="FWE23" s="132"/>
      <c r="FWF23" s="132"/>
      <c r="FWG23" s="132"/>
      <c r="FWH23" s="132"/>
      <c r="FWI23" s="132"/>
      <c r="FWJ23" s="132"/>
      <c r="FWK23" s="132"/>
      <c r="FWL23" s="132"/>
      <c r="FWM23" s="132"/>
      <c r="FWN23" s="132"/>
      <c r="FWO23" s="132"/>
      <c r="FWP23" s="132"/>
      <c r="FWQ23" s="132"/>
      <c r="FWR23" s="132"/>
      <c r="FWS23" s="132"/>
      <c r="FWT23" s="132"/>
      <c r="FWU23" s="132"/>
      <c r="FWV23" s="132"/>
      <c r="FWW23" s="132"/>
      <c r="FWX23" s="132"/>
      <c r="FWY23" s="132"/>
      <c r="FWZ23" s="132"/>
      <c r="FXA23" s="132"/>
      <c r="FXB23" s="132"/>
      <c r="FXC23" s="132"/>
      <c r="FXD23" s="132"/>
      <c r="FXE23" s="132"/>
      <c r="FXF23" s="132"/>
      <c r="FXG23" s="132"/>
      <c r="FXH23" s="132"/>
      <c r="FXI23" s="132"/>
      <c r="FXJ23" s="132"/>
      <c r="FXK23" s="132"/>
      <c r="FXL23" s="132"/>
      <c r="FXM23" s="132"/>
      <c r="FXN23" s="132"/>
      <c r="FXO23" s="132"/>
      <c r="FXP23" s="132"/>
      <c r="FXQ23" s="132"/>
      <c r="FXR23" s="132"/>
      <c r="FXS23" s="132"/>
      <c r="FXT23" s="132"/>
      <c r="FXU23" s="132"/>
      <c r="FXV23" s="132"/>
      <c r="FXW23" s="132"/>
      <c r="FXX23" s="132"/>
      <c r="FXY23" s="132"/>
      <c r="FXZ23" s="132"/>
      <c r="FYA23" s="132"/>
      <c r="FYB23" s="132"/>
      <c r="FYC23" s="132"/>
      <c r="FYD23" s="132"/>
      <c r="FYE23" s="132"/>
      <c r="FYF23" s="132"/>
      <c r="FYG23" s="132"/>
      <c r="FYH23" s="132"/>
      <c r="FYI23" s="132"/>
      <c r="FYJ23" s="132"/>
      <c r="FYK23" s="132"/>
      <c r="FYL23" s="132"/>
      <c r="FYM23" s="132"/>
      <c r="FYN23" s="132"/>
      <c r="FYO23" s="132"/>
      <c r="FYP23" s="132"/>
      <c r="FYQ23" s="132"/>
      <c r="FYR23" s="132"/>
      <c r="FYS23" s="132"/>
      <c r="FYT23" s="132"/>
      <c r="FYU23" s="132"/>
      <c r="FYV23" s="132"/>
      <c r="FYW23" s="132"/>
      <c r="FYX23" s="132"/>
      <c r="FYY23" s="132"/>
      <c r="FYZ23" s="132"/>
      <c r="FZA23" s="132"/>
      <c r="FZB23" s="132"/>
      <c r="FZC23" s="132"/>
      <c r="FZD23" s="132"/>
      <c r="FZE23" s="132"/>
      <c r="FZF23" s="132"/>
      <c r="FZG23" s="132"/>
      <c r="FZH23" s="132"/>
      <c r="FZI23" s="132"/>
      <c r="FZJ23" s="132"/>
      <c r="FZK23" s="132"/>
      <c r="FZL23" s="132"/>
      <c r="FZM23" s="132"/>
      <c r="FZN23" s="132"/>
      <c r="FZO23" s="132"/>
      <c r="FZP23" s="132"/>
      <c r="FZQ23" s="132"/>
      <c r="FZR23" s="132"/>
      <c r="FZS23" s="132"/>
      <c r="FZT23" s="132"/>
      <c r="FZU23" s="132"/>
      <c r="FZV23" s="132"/>
      <c r="FZW23" s="132"/>
      <c r="FZX23" s="132"/>
      <c r="FZY23" s="132"/>
      <c r="FZZ23" s="132"/>
      <c r="GAA23" s="132"/>
      <c r="GAB23" s="132"/>
      <c r="GAC23" s="132"/>
      <c r="GAD23" s="132"/>
      <c r="GAE23" s="132"/>
      <c r="GAF23" s="132"/>
      <c r="GAG23" s="132"/>
      <c r="GAH23" s="132"/>
      <c r="GAI23" s="132"/>
      <c r="GAJ23" s="132"/>
      <c r="GAK23" s="132"/>
      <c r="GAL23" s="132"/>
      <c r="GAM23" s="132"/>
      <c r="GAN23" s="132"/>
      <c r="GAO23" s="132"/>
      <c r="GAP23" s="132"/>
      <c r="GAQ23" s="132"/>
      <c r="GAR23" s="132"/>
      <c r="GAS23" s="132"/>
      <c r="GAT23" s="132"/>
      <c r="GAU23" s="132"/>
      <c r="GAV23" s="132"/>
      <c r="GAW23" s="132"/>
      <c r="GAX23" s="132"/>
      <c r="GAY23" s="132"/>
      <c r="GAZ23" s="132"/>
      <c r="GBA23" s="132"/>
      <c r="GBB23" s="132"/>
      <c r="GBC23" s="132"/>
      <c r="GBD23" s="132"/>
      <c r="GBE23" s="132"/>
      <c r="GBF23" s="132"/>
      <c r="GBG23" s="132"/>
      <c r="GBH23" s="132"/>
      <c r="GBI23" s="132"/>
      <c r="GBJ23" s="132"/>
      <c r="GBK23" s="132"/>
      <c r="GBL23" s="132"/>
      <c r="GBM23" s="132"/>
      <c r="GBN23" s="132"/>
      <c r="GBO23" s="132"/>
      <c r="GBP23" s="132"/>
      <c r="GBQ23" s="132"/>
      <c r="GBR23" s="132"/>
      <c r="GBS23" s="132"/>
      <c r="GBT23" s="132"/>
      <c r="GBU23" s="132"/>
      <c r="GBV23" s="132"/>
      <c r="GBW23" s="132"/>
      <c r="GBX23" s="132"/>
      <c r="GBY23" s="132"/>
      <c r="GBZ23" s="132"/>
      <c r="GCA23" s="132"/>
      <c r="GCB23" s="132"/>
      <c r="GCC23" s="132"/>
      <c r="GCD23" s="132"/>
      <c r="GCE23" s="132"/>
      <c r="GCF23" s="132"/>
      <c r="GCG23" s="132"/>
      <c r="GCH23" s="132"/>
      <c r="GCI23" s="132"/>
      <c r="GCJ23" s="132"/>
      <c r="GCK23" s="132"/>
      <c r="GCL23" s="132"/>
      <c r="GCM23" s="132"/>
      <c r="GCN23" s="132"/>
      <c r="GCO23" s="132"/>
      <c r="GCP23" s="132"/>
      <c r="GCQ23" s="132"/>
      <c r="GCR23" s="132"/>
      <c r="GCS23" s="132"/>
      <c r="GCT23" s="132"/>
      <c r="GCU23" s="132"/>
      <c r="GCV23" s="132"/>
      <c r="GCW23" s="132"/>
      <c r="GCX23" s="132"/>
      <c r="GCY23" s="132"/>
      <c r="GCZ23" s="132"/>
      <c r="GDA23" s="132"/>
      <c r="GDB23" s="132"/>
      <c r="GDC23" s="132"/>
      <c r="GDD23" s="132"/>
      <c r="GDE23" s="132"/>
      <c r="GDF23" s="132"/>
      <c r="GDG23" s="132"/>
      <c r="GDH23" s="132"/>
      <c r="GDI23" s="132"/>
      <c r="GDJ23" s="132"/>
      <c r="GDK23" s="132"/>
      <c r="GDL23" s="132"/>
      <c r="GDM23" s="132"/>
      <c r="GDN23" s="132"/>
      <c r="GDO23" s="132"/>
      <c r="GDP23" s="132"/>
      <c r="GDQ23" s="132"/>
      <c r="GDR23" s="132"/>
      <c r="GDS23" s="132"/>
      <c r="GDT23" s="132"/>
      <c r="GDU23" s="132"/>
      <c r="GDV23" s="132"/>
      <c r="GDW23" s="132"/>
      <c r="GDX23" s="132"/>
      <c r="GDY23" s="132"/>
      <c r="GDZ23" s="132"/>
      <c r="GEA23" s="132"/>
      <c r="GEB23" s="132"/>
      <c r="GEC23" s="132"/>
      <c r="GED23" s="132"/>
      <c r="GEE23" s="132"/>
      <c r="GEF23" s="132"/>
      <c r="GEG23" s="132"/>
      <c r="GEH23" s="132"/>
      <c r="GEI23" s="132"/>
      <c r="GEJ23" s="132"/>
      <c r="GEK23" s="132"/>
      <c r="GEL23" s="132"/>
      <c r="GEM23" s="132"/>
      <c r="GEN23" s="132"/>
      <c r="GEO23" s="132"/>
      <c r="GEP23" s="132"/>
      <c r="GEQ23" s="132"/>
      <c r="GER23" s="132"/>
      <c r="GES23" s="132"/>
      <c r="GET23" s="132"/>
      <c r="GEU23" s="132"/>
      <c r="GEV23" s="132"/>
      <c r="GEW23" s="132"/>
      <c r="GEX23" s="132"/>
      <c r="GEY23" s="132"/>
      <c r="GEZ23" s="132"/>
      <c r="GFA23" s="132"/>
      <c r="GFB23" s="132"/>
      <c r="GFC23" s="132"/>
      <c r="GFD23" s="132"/>
      <c r="GFE23" s="132"/>
      <c r="GFF23" s="132"/>
      <c r="GFG23" s="132"/>
      <c r="GFH23" s="132"/>
      <c r="GFI23" s="132"/>
      <c r="GFJ23" s="132"/>
      <c r="GFK23" s="132"/>
      <c r="GFL23" s="132"/>
      <c r="GFM23" s="132"/>
      <c r="GFN23" s="132"/>
      <c r="GFO23" s="132"/>
      <c r="GFP23" s="132"/>
      <c r="GFQ23" s="132"/>
      <c r="GFR23" s="132"/>
      <c r="GFS23" s="132"/>
      <c r="GFT23" s="132"/>
      <c r="GFU23" s="132"/>
      <c r="GFV23" s="132"/>
      <c r="GFW23" s="132"/>
      <c r="GFX23" s="132"/>
      <c r="GFY23" s="132"/>
      <c r="GFZ23" s="132"/>
      <c r="GGA23" s="132"/>
      <c r="GGB23" s="132"/>
      <c r="GGC23" s="132"/>
      <c r="GGD23" s="132"/>
      <c r="GGE23" s="132"/>
      <c r="GGF23" s="132"/>
      <c r="GGG23" s="132"/>
      <c r="GGH23" s="132"/>
      <c r="GGI23" s="132"/>
      <c r="GGJ23" s="132"/>
      <c r="GGK23" s="132"/>
      <c r="GGL23" s="132"/>
      <c r="GGM23" s="132"/>
      <c r="GGN23" s="132"/>
      <c r="GGO23" s="132"/>
      <c r="GGP23" s="132"/>
      <c r="GGQ23" s="132"/>
      <c r="GGR23" s="132"/>
      <c r="GGS23" s="132"/>
      <c r="GGT23" s="132"/>
      <c r="GGU23" s="132"/>
      <c r="GGV23" s="132"/>
      <c r="GGW23" s="132"/>
      <c r="GGX23" s="132"/>
      <c r="GGY23" s="132"/>
      <c r="GGZ23" s="132"/>
      <c r="GHA23" s="132"/>
      <c r="GHB23" s="132"/>
      <c r="GHC23" s="132"/>
      <c r="GHD23" s="132"/>
      <c r="GHE23" s="132"/>
      <c r="GHF23" s="132"/>
      <c r="GHG23" s="132"/>
      <c r="GHH23" s="132"/>
      <c r="GHI23" s="132"/>
      <c r="GHJ23" s="132"/>
      <c r="GHK23" s="132"/>
      <c r="GHL23" s="132"/>
      <c r="GHM23" s="132"/>
      <c r="GHN23" s="132"/>
      <c r="GHO23" s="132"/>
      <c r="GHP23" s="132"/>
      <c r="GHQ23" s="132"/>
      <c r="GHR23" s="132"/>
      <c r="GHS23" s="132"/>
      <c r="GHT23" s="132"/>
      <c r="GHU23" s="132"/>
      <c r="GHV23" s="132"/>
      <c r="GHW23" s="132"/>
      <c r="GHX23" s="132"/>
      <c r="GHY23" s="132"/>
      <c r="GHZ23" s="132"/>
      <c r="GIA23" s="132"/>
      <c r="GIB23" s="132"/>
      <c r="GIC23" s="132"/>
      <c r="GID23" s="132"/>
      <c r="GIE23" s="132"/>
      <c r="GIF23" s="132"/>
      <c r="GIG23" s="132"/>
      <c r="GIH23" s="132"/>
      <c r="GII23" s="132"/>
      <c r="GIJ23" s="132"/>
      <c r="GIK23" s="132"/>
      <c r="GIL23" s="132"/>
      <c r="GIM23" s="132"/>
      <c r="GIN23" s="132"/>
      <c r="GIO23" s="132"/>
      <c r="GIP23" s="132"/>
      <c r="GIQ23" s="132"/>
      <c r="GIR23" s="132"/>
      <c r="GIS23" s="132"/>
      <c r="GIT23" s="132"/>
      <c r="GIU23" s="132"/>
      <c r="GIV23" s="132"/>
      <c r="GIW23" s="132"/>
      <c r="GIX23" s="132"/>
      <c r="GIY23" s="132"/>
      <c r="GIZ23" s="132"/>
      <c r="GJA23" s="132"/>
      <c r="GJB23" s="132"/>
      <c r="GJC23" s="132"/>
      <c r="GJD23" s="132"/>
      <c r="GJE23" s="132"/>
      <c r="GJF23" s="132"/>
      <c r="GJG23" s="132"/>
      <c r="GJH23" s="132"/>
      <c r="GJI23" s="132"/>
      <c r="GJJ23" s="132"/>
      <c r="GJK23" s="132"/>
      <c r="GJL23" s="132"/>
      <c r="GJM23" s="132"/>
      <c r="GJN23" s="132"/>
      <c r="GJO23" s="132"/>
      <c r="GJP23" s="132"/>
      <c r="GJQ23" s="132"/>
      <c r="GJR23" s="132"/>
      <c r="GJS23" s="132"/>
      <c r="GJT23" s="132"/>
      <c r="GJU23" s="132"/>
      <c r="GJV23" s="132"/>
      <c r="GJW23" s="132"/>
      <c r="GJX23" s="132"/>
      <c r="GJY23" s="132"/>
      <c r="GJZ23" s="132"/>
      <c r="GKA23" s="132"/>
      <c r="GKB23" s="132"/>
      <c r="GKC23" s="132"/>
      <c r="GKD23" s="132"/>
      <c r="GKE23" s="132"/>
      <c r="GKF23" s="132"/>
      <c r="GKG23" s="132"/>
      <c r="GKH23" s="132"/>
      <c r="GKI23" s="132"/>
      <c r="GKJ23" s="132"/>
      <c r="GKK23" s="132"/>
      <c r="GKL23" s="132"/>
      <c r="GKM23" s="132"/>
      <c r="GKN23" s="132"/>
      <c r="GKO23" s="132"/>
      <c r="GKP23" s="132"/>
      <c r="GKQ23" s="132"/>
      <c r="GKR23" s="132"/>
      <c r="GKS23" s="132"/>
      <c r="GKT23" s="132"/>
      <c r="GKU23" s="132"/>
      <c r="GKV23" s="132"/>
      <c r="GKW23" s="132"/>
      <c r="GKX23" s="132"/>
      <c r="GKY23" s="132"/>
      <c r="GKZ23" s="132"/>
      <c r="GLA23" s="132"/>
      <c r="GLB23" s="132"/>
      <c r="GLC23" s="132"/>
      <c r="GLD23" s="132"/>
      <c r="GLE23" s="132"/>
      <c r="GLF23" s="132"/>
      <c r="GLG23" s="132"/>
      <c r="GLH23" s="132"/>
      <c r="GLI23" s="132"/>
      <c r="GLJ23" s="132"/>
      <c r="GLK23" s="132"/>
      <c r="GLL23" s="132"/>
      <c r="GLM23" s="132"/>
      <c r="GLN23" s="132"/>
      <c r="GLO23" s="132"/>
      <c r="GLP23" s="132"/>
      <c r="GLQ23" s="132"/>
      <c r="GLR23" s="132"/>
      <c r="GLS23" s="132"/>
      <c r="GLT23" s="132"/>
      <c r="GLU23" s="132"/>
      <c r="GLV23" s="132"/>
      <c r="GLW23" s="132"/>
      <c r="GLX23" s="132"/>
      <c r="GLY23" s="132"/>
      <c r="GLZ23" s="132"/>
      <c r="GMA23" s="132"/>
      <c r="GMB23" s="132"/>
      <c r="GMC23" s="132"/>
      <c r="GMD23" s="132"/>
      <c r="GME23" s="132"/>
      <c r="GMF23" s="132"/>
      <c r="GMG23" s="132"/>
      <c r="GMH23" s="132"/>
      <c r="GMI23" s="132"/>
      <c r="GMJ23" s="132"/>
      <c r="GMK23" s="132"/>
      <c r="GML23" s="132"/>
      <c r="GMM23" s="132"/>
      <c r="GMN23" s="132"/>
      <c r="GMO23" s="132"/>
      <c r="GMP23" s="132"/>
      <c r="GMQ23" s="132"/>
      <c r="GMR23" s="132"/>
      <c r="GMS23" s="132"/>
      <c r="GMT23" s="132"/>
      <c r="GMU23" s="132"/>
      <c r="GMV23" s="132"/>
      <c r="GMW23" s="132"/>
      <c r="GMX23" s="132"/>
      <c r="GMY23" s="132"/>
      <c r="GMZ23" s="132"/>
      <c r="GNA23" s="132"/>
      <c r="GNB23" s="132"/>
      <c r="GNC23" s="132"/>
      <c r="GND23" s="132"/>
      <c r="GNE23" s="132"/>
      <c r="GNF23" s="132"/>
      <c r="GNG23" s="132"/>
      <c r="GNH23" s="132"/>
      <c r="GNI23" s="132"/>
      <c r="GNJ23" s="132"/>
      <c r="GNK23" s="132"/>
      <c r="GNL23" s="132"/>
      <c r="GNM23" s="132"/>
      <c r="GNN23" s="132"/>
      <c r="GNO23" s="132"/>
      <c r="GNP23" s="132"/>
      <c r="GNQ23" s="132"/>
      <c r="GNR23" s="132"/>
      <c r="GNS23" s="132"/>
      <c r="GNT23" s="132"/>
      <c r="GNU23" s="132"/>
      <c r="GNV23" s="132"/>
      <c r="GNW23" s="132"/>
      <c r="GNX23" s="132"/>
      <c r="GNY23" s="132"/>
      <c r="GNZ23" s="132"/>
      <c r="GOA23" s="132"/>
      <c r="GOB23" s="132"/>
      <c r="GOC23" s="132"/>
      <c r="GOD23" s="132"/>
      <c r="GOE23" s="132"/>
      <c r="GOF23" s="132"/>
      <c r="GOG23" s="132"/>
      <c r="GOH23" s="132"/>
      <c r="GOI23" s="132"/>
      <c r="GOJ23" s="132"/>
      <c r="GOK23" s="132"/>
      <c r="GOL23" s="132"/>
      <c r="GOM23" s="132"/>
      <c r="GON23" s="132"/>
      <c r="GOO23" s="132"/>
      <c r="GOP23" s="132"/>
      <c r="GOQ23" s="132"/>
      <c r="GOR23" s="132"/>
      <c r="GOS23" s="132"/>
      <c r="GOT23" s="132"/>
      <c r="GOU23" s="132"/>
      <c r="GOV23" s="132"/>
      <c r="GOW23" s="132"/>
      <c r="GOX23" s="132"/>
      <c r="GOY23" s="132"/>
      <c r="GOZ23" s="132"/>
      <c r="GPA23" s="132"/>
      <c r="GPB23" s="132"/>
      <c r="GPC23" s="132"/>
      <c r="GPD23" s="132"/>
      <c r="GPE23" s="132"/>
      <c r="GPF23" s="132"/>
      <c r="GPG23" s="132"/>
      <c r="GPH23" s="132"/>
      <c r="GPI23" s="132"/>
      <c r="GPJ23" s="132"/>
      <c r="GPK23" s="132"/>
      <c r="GPL23" s="132"/>
      <c r="GPM23" s="132"/>
      <c r="GPN23" s="132"/>
      <c r="GPO23" s="132"/>
      <c r="GPP23" s="132"/>
      <c r="GPQ23" s="132"/>
      <c r="GPR23" s="132"/>
      <c r="GPS23" s="132"/>
      <c r="GPT23" s="132"/>
      <c r="GPU23" s="132"/>
      <c r="GPV23" s="132"/>
      <c r="GPW23" s="132"/>
      <c r="GPX23" s="132"/>
      <c r="GPY23" s="132"/>
      <c r="GPZ23" s="132"/>
      <c r="GQA23" s="132"/>
      <c r="GQB23" s="132"/>
      <c r="GQC23" s="132"/>
      <c r="GQD23" s="132"/>
      <c r="GQE23" s="132"/>
      <c r="GQF23" s="132"/>
      <c r="GQG23" s="132"/>
      <c r="GQH23" s="132"/>
      <c r="GQI23" s="132"/>
      <c r="GQJ23" s="132"/>
      <c r="GQK23" s="132"/>
      <c r="GQL23" s="132"/>
      <c r="GQM23" s="132"/>
      <c r="GQN23" s="132"/>
      <c r="GQO23" s="132"/>
      <c r="GQP23" s="132"/>
      <c r="GQQ23" s="132"/>
      <c r="GQR23" s="132"/>
      <c r="GQS23" s="132"/>
      <c r="GQT23" s="132"/>
      <c r="GQU23" s="132"/>
      <c r="GQV23" s="132"/>
      <c r="GQW23" s="132"/>
      <c r="GQX23" s="132"/>
      <c r="GQY23" s="132"/>
      <c r="GQZ23" s="132"/>
      <c r="GRA23" s="132"/>
      <c r="GRB23" s="132"/>
      <c r="GRC23" s="132"/>
      <c r="GRD23" s="132"/>
      <c r="GRE23" s="132"/>
      <c r="GRF23" s="132"/>
      <c r="GRG23" s="132"/>
      <c r="GRH23" s="132"/>
      <c r="GRI23" s="132"/>
      <c r="GRJ23" s="132"/>
      <c r="GRK23" s="132"/>
      <c r="GRL23" s="132"/>
      <c r="GRM23" s="132"/>
      <c r="GRN23" s="132"/>
      <c r="GRO23" s="132"/>
      <c r="GRP23" s="132"/>
      <c r="GRQ23" s="132"/>
      <c r="GRR23" s="132"/>
      <c r="GRS23" s="132"/>
      <c r="GRT23" s="132"/>
      <c r="GRU23" s="132"/>
      <c r="GRV23" s="132"/>
      <c r="GRW23" s="132"/>
      <c r="GRX23" s="132"/>
      <c r="GRY23" s="132"/>
      <c r="GRZ23" s="132"/>
      <c r="GSA23" s="132"/>
      <c r="GSB23" s="132"/>
      <c r="GSC23" s="132"/>
      <c r="GSD23" s="132"/>
      <c r="GSE23" s="132"/>
      <c r="GSF23" s="132"/>
      <c r="GSG23" s="132"/>
      <c r="GSH23" s="132"/>
      <c r="GSI23" s="132"/>
      <c r="GSJ23" s="132"/>
      <c r="GSK23" s="132"/>
      <c r="GSL23" s="132"/>
      <c r="GSM23" s="132"/>
      <c r="GSN23" s="132"/>
      <c r="GSO23" s="132"/>
      <c r="GSP23" s="132"/>
      <c r="GSQ23" s="132"/>
      <c r="GSR23" s="132"/>
      <c r="GSS23" s="132"/>
      <c r="GST23" s="132"/>
      <c r="GSU23" s="132"/>
      <c r="GSV23" s="132"/>
      <c r="GSW23" s="132"/>
      <c r="GSX23" s="132"/>
      <c r="GSY23" s="132"/>
      <c r="GSZ23" s="132"/>
      <c r="GTA23" s="132"/>
      <c r="GTB23" s="132"/>
      <c r="GTC23" s="132"/>
      <c r="GTD23" s="132"/>
      <c r="GTE23" s="132"/>
      <c r="GTF23" s="132"/>
      <c r="GTG23" s="132"/>
      <c r="GTH23" s="132"/>
      <c r="GTI23" s="132"/>
      <c r="GTJ23" s="132"/>
      <c r="GTK23" s="132"/>
      <c r="GTL23" s="132"/>
      <c r="GTM23" s="132"/>
      <c r="GTN23" s="132"/>
      <c r="GTO23" s="132"/>
      <c r="GTP23" s="132"/>
      <c r="GTQ23" s="132"/>
      <c r="GTR23" s="132"/>
      <c r="GTS23" s="132"/>
      <c r="GTT23" s="132"/>
      <c r="GTU23" s="132"/>
      <c r="GTV23" s="132"/>
      <c r="GTW23" s="132"/>
      <c r="GTX23" s="132"/>
      <c r="GTY23" s="132"/>
      <c r="GTZ23" s="132"/>
      <c r="GUA23" s="132"/>
      <c r="GUB23" s="132"/>
      <c r="GUC23" s="132"/>
      <c r="GUD23" s="132"/>
      <c r="GUE23" s="132"/>
      <c r="GUF23" s="132"/>
      <c r="GUG23" s="132"/>
      <c r="GUH23" s="132"/>
      <c r="GUI23" s="132"/>
      <c r="GUJ23" s="132"/>
      <c r="GUK23" s="132"/>
      <c r="GUL23" s="132"/>
      <c r="GUM23" s="132"/>
      <c r="GUN23" s="132"/>
      <c r="GUO23" s="132"/>
      <c r="GUP23" s="132"/>
      <c r="GUQ23" s="132"/>
      <c r="GUR23" s="132"/>
      <c r="GUS23" s="132"/>
      <c r="GUT23" s="132"/>
      <c r="GUU23" s="132"/>
      <c r="GUV23" s="132"/>
      <c r="GUW23" s="132"/>
      <c r="GUX23" s="132"/>
      <c r="GUY23" s="132"/>
      <c r="GUZ23" s="132"/>
      <c r="GVA23" s="132"/>
      <c r="GVB23" s="132"/>
      <c r="GVC23" s="132"/>
      <c r="GVD23" s="132"/>
      <c r="GVE23" s="132"/>
      <c r="GVF23" s="132"/>
      <c r="GVG23" s="132"/>
      <c r="GVH23" s="132"/>
      <c r="GVI23" s="132"/>
      <c r="GVJ23" s="132"/>
      <c r="GVK23" s="132"/>
      <c r="GVL23" s="132"/>
      <c r="GVM23" s="132"/>
      <c r="GVN23" s="132"/>
      <c r="GVO23" s="132"/>
      <c r="GVP23" s="132"/>
      <c r="GVQ23" s="132"/>
      <c r="GVR23" s="132"/>
      <c r="GVS23" s="132"/>
      <c r="GVT23" s="132"/>
      <c r="GVU23" s="132"/>
      <c r="GVV23" s="132"/>
      <c r="GVW23" s="132"/>
      <c r="GVX23" s="132"/>
      <c r="GVY23" s="132"/>
      <c r="GVZ23" s="132"/>
      <c r="GWA23" s="132"/>
      <c r="GWB23" s="132"/>
      <c r="GWC23" s="132"/>
      <c r="GWD23" s="132"/>
      <c r="GWE23" s="132"/>
      <c r="GWF23" s="132"/>
      <c r="GWG23" s="132"/>
      <c r="GWH23" s="132"/>
      <c r="GWI23" s="132"/>
      <c r="GWJ23" s="132"/>
      <c r="GWK23" s="132"/>
      <c r="GWL23" s="132"/>
      <c r="GWM23" s="132"/>
      <c r="GWN23" s="132"/>
      <c r="GWO23" s="132"/>
      <c r="GWP23" s="132"/>
      <c r="GWQ23" s="132"/>
      <c r="GWR23" s="132"/>
      <c r="GWS23" s="132"/>
      <c r="GWT23" s="132"/>
      <c r="GWU23" s="132"/>
      <c r="GWV23" s="132"/>
      <c r="GWW23" s="132"/>
      <c r="GWX23" s="132"/>
      <c r="GWY23" s="132"/>
      <c r="GWZ23" s="132"/>
      <c r="GXA23" s="132"/>
      <c r="GXB23" s="132"/>
      <c r="GXC23" s="132"/>
      <c r="GXD23" s="132"/>
      <c r="GXE23" s="132"/>
      <c r="GXF23" s="132"/>
      <c r="GXG23" s="132"/>
      <c r="GXH23" s="132"/>
      <c r="GXI23" s="132"/>
      <c r="GXJ23" s="132"/>
      <c r="GXK23" s="132"/>
      <c r="GXL23" s="132"/>
      <c r="GXM23" s="132"/>
      <c r="GXN23" s="132"/>
      <c r="GXO23" s="132"/>
      <c r="GXP23" s="132"/>
      <c r="GXQ23" s="132"/>
      <c r="GXR23" s="132"/>
      <c r="GXS23" s="132"/>
      <c r="GXT23" s="132"/>
      <c r="GXU23" s="132"/>
      <c r="GXV23" s="132"/>
      <c r="GXW23" s="132"/>
      <c r="GXX23" s="132"/>
      <c r="GXY23" s="132"/>
      <c r="GXZ23" s="132"/>
      <c r="GYA23" s="132"/>
      <c r="GYB23" s="132"/>
      <c r="GYC23" s="132"/>
      <c r="GYD23" s="132"/>
      <c r="GYE23" s="132"/>
      <c r="GYF23" s="132"/>
      <c r="GYG23" s="132"/>
      <c r="GYH23" s="132"/>
      <c r="GYI23" s="132"/>
      <c r="GYJ23" s="132"/>
      <c r="GYK23" s="132"/>
      <c r="GYL23" s="132"/>
      <c r="GYM23" s="132"/>
      <c r="GYN23" s="132"/>
      <c r="GYO23" s="132"/>
      <c r="GYP23" s="132"/>
      <c r="GYQ23" s="132"/>
      <c r="GYR23" s="132"/>
      <c r="GYS23" s="132"/>
      <c r="GYT23" s="132"/>
      <c r="GYU23" s="132"/>
      <c r="GYV23" s="132"/>
      <c r="GYW23" s="132"/>
      <c r="GYX23" s="132"/>
      <c r="GYY23" s="132"/>
      <c r="GYZ23" s="132"/>
      <c r="GZA23" s="132"/>
      <c r="GZB23" s="132"/>
      <c r="GZC23" s="132"/>
      <c r="GZD23" s="132"/>
      <c r="GZE23" s="132"/>
      <c r="GZF23" s="132"/>
      <c r="GZG23" s="132"/>
      <c r="GZH23" s="132"/>
      <c r="GZI23" s="132"/>
      <c r="GZJ23" s="132"/>
      <c r="GZK23" s="132"/>
      <c r="GZL23" s="132"/>
      <c r="GZM23" s="132"/>
      <c r="GZN23" s="132"/>
      <c r="GZO23" s="132"/>
      <c r="GZP23" s="132"/>
      <c r="GZQ23" s="132"/>
      <c r="GZR23" s="132"/>
      <c r="GZS23" s="132"/>
      <c r="GZT23" s="132"/>
      <c r="GZU23" s="132"/>
      <c r="GZV23" s="132"/>
      <c r="GZW23" s="132"/>
      <c r="GZX23" s="132"/>
      <c r="GZY23" s="132"/>
      <c r="GZZ23" s="132"/>
      <c r="HAA23" s="132"/>
      <c r="HAB23" s="132"/>
      <c r="HAC23" s="132"/>
      <c r="HAD23" s="132"/>
      <c r="HAE23" s="132"/>
      <c r="HAF23" s="132"/>
      <c r="HAG23" s="132"/>
      <c r="HAH23" s="132"/>
      <c r="HAI23" s="132"/>
      <c r="HAJ23" s="132"/>
      <c r="HAK23" s="132"/>
      <c r="HAL23" s="132"/>
      <c r="HAM23" s="132"/>
      <c r="HAN23" s="132"/>
      <c r="HAO23" s="132"/>
      <c r="HAP23" s="132"/>
      <c r="HAQ23" s="132"/>
      <c r="HAR23" s="132"/>
      <c r="HAS23" s="132"/>
      <c r="HAT23" s="132"/>
      <c r="HAU23" s="132"/>
      <c r="HAV23" s="132"/>
      <c r="HAW23" s="132"/>
      <c r="HAX23" s="132"/>
      <c r="HAY23" s="132"/>
      <c r="HAZ23" s="132"/>
      <c r="HBA23" s="132"/>
      <c r="HBB23" s="132"/>
      <c r="HBC23" s="132"/>
      <c r="HBD23" s="132"/>
      <c r="HBE23" s="132"/>
      <c r="HBF23" s="132"/>
      <c r="HBG23" s="132"/>
      <c r="HBH23" s="132"/>
      <c r="HBI23" s="132"/>
      <c r="HBJ23" s="132"/>
      <c r="HBK23" s="132"/>
      <c r="HBL23" s="132"/>
      <c r="HBM23" s="132"/>
      <c r="HBN23" s="132"/>
      <c r="HBO23" s="132"/>
      <c r="HBP23" s="132"/>
      <c r="HBQ23" s="132"/>
      <c r="HBR23" s="132"/>
      <c r="HBS23" s="132"/>
      <c r="HBT23" s="132"/>
      <c r="HBU23" s="132"/>
      <c r="HBV23" s="132"/>
      <c r="HBW23" s="132"/>
      <c r="HBX23" s="132"/>
      <c r="HBY23" s="132"/>
      <c r="HBZ23" s="132"/>
      <c r="HCA23" s="132"/>
      <c r="HCB23" s="132"/>
      <c r="HCC23" s="132"/>
      <c r="HCD23" s="132"/>
      <c r="HCE23" s="132"/>
      <c r="HCF23" s="132"/>
      <c r="HCG23" s="132"/>
      <c r="HCH23" s="132"/>
      <c r="HCI23" s="132"/>
      <c r="HCJ23" s="132"/>
      <c r="HCK23" s="132"/>
      <c r="HCL23" s="132"/>
      <c r="HCM23" s="132"/>
      <c r="HCN23" s="132"/>
      <c r="HCO23" s="132"/>
      <c r="HCP23" s="132"/>
      <c r="HCQ23" s="132"/>
      <c r="HCR23" s="132"/>
      <c r="HCS23" s="132"/>
      <c r="HCT23" s="132"/>
      <c r="HCU23" s="132"/>
      <c r="HCV23" s="132"/>
      <c r="HCW23" s="132"/>
      <c r="HCX23" s="132"/>
      <c r="HCY23" s="132"/>
      <c r="HCZ23" s="132"/>
      <c r="HDA23" s="132"/>
      <c r="HDB23" s="132"/>
      <c r="HDC23" s="132"/>
      <c r="HDD23" s="132"/>
      <c r="HDE23" s="132"/>
      <c r="HDF23" s="132"/>
      <c r="HDG23" s="132"/>
      <c r="HDH23" s="132"/>
      <c r="HDI23" s="132"/>
      <c r="HDJ23" s="132"/>
      <c r="HDK23" s="132"/>
      <c r="HDL23" s="132"/>
      <c r="HDM23" s="132"/>
      <c r="HDN23" s="132"/>
      <c r="HDO23" s="132"/>
      <c r="HDP23" s="132"/>
      <c r="HDQ23" s="132"/>
      <c r="HDR23" s="132"/>
      <c r="HDS23" s="132"/>
      <c r="HDT23" s="132"/>
      <c r="HDU23" s="132"/>
      <c r="HDV23" s="132"/>
      <c r="HDW23" s="132"/>
      <c r="HDX23" s="132"/>
      <c r="HDY23" s="132"/>
      <c r="HDZ23" s="132"/>
      <c r="HEA23" s="132"/>
      <c r="HEB23" s="132"/>
      <c r="HEC23" s="132"/>
      <c r="HED23" s="132"/>
      <c r="HEE23" s="132"/>
      <c r="HEF23" s="132"/>
      <c r="HEG23" s="132"/>
      <c r="HEH23" s="132"/>
      <c r="HEI23" s="132"/>
      <c r="HEJ23" s="132"/>
      <c r="HEK23" s="132"/>
      <c r="HEL23" s="132"/>
      <c r="HEM23" s="132"/>
      <c r="HEN23" s="132"/>
      <c r="HEO23" s="132"/>
      <c r="HEP23" s="132"/>
      <c r="HEQ23" s="132"/>
      <c r="HER23" s="132"/>
      <c r="HES23" s="132"/>
      <c r="HET23" s="132"/>
      <c r="HEU23" s="132"/>
      <c r="HEV23" s="132"/>
      <c r="HEW23" s="132"/>
      <c r="HEX23" s="132"/>
      <c r="HEY23" s="132"/>
      <c r="HEZ23" s="132"/>
      <c r="HFA23" s="132"/>
      <c r="HFB23" s="132"/>
      <c r="HFC23" s="132"/>
      <c r="HFD23" s="132"/>
      <c r="HFE23" s="132"/>
      <c r="HFF23" s="132"/>
      <c r="HFG23" s="132"/>
      <c r="HFH23" s="132"/>
      <c r="HFI23" s="132"/>
      <c r="HFJ23" s="132"/>
      <c r="HFK23" s="132"/>
      <c r="HFL23" s="132"/>
      <c r="HFM23" s="132"/>
      <c r="HFN23" s="132"/>
      <c r="HFO23" s="132"/>
      <c r="HFP23" s="132"/>
      <c r="HFQ23" s="132"/>
      <c r="HFR23" s="132"/>
      <c r="HFS23" s="132"/>
      <c r="HFT23" s="132"/>
      <c r="HFU23" s="132"/>
      <c r="HFV23" s="132"/>
      <c r="HFW23" s="132"/>
      <c r="HFX23" s="132"/>
      <c r="HFY23" s="132"/>
      <c r="HFZ23" s="132"/>
      <c r="HGA23" s="132"/>
      <c r="HGB23" s="132"/>
      <c r="HGC23" s="132"/>
      <c r="HGD23" s="132"/>
      <c r="HGE23" s="132"/>
      <c r="HGF23" s="132"/>
      <c r="HGG23" s="132"/>
      <c r="HGH23" s="132"/>
      <c r="HGI23" s="132"/>
      <c r="HGJ23" s="132"/>
      <c r="HGK23" s="132"/>
      <c r="HGL23" s="132"/>
      <c r="HGM23" s="132"/>
      <c r="HGN23" s="132"/>
      <c r="HGO23" s="132"/>
      <c r="HGP23" s="132"/>
      <c r="HGQ23" s="132"/>
      <c r="HGR23" s="132"/>
      <c r="HGS23" s="132"/>
      <c r="HGT23" s="132"/>
      <c r="HGU23" s="132"/>
      <c r="HGV23" s="132"/>
      <c r="HGW23" s="132"/>
      <c r="HGX23" s="132"/>
      <c r="HGY23" s="132"/>
      <c r="HGZ23" s="132"/>
      <c r="HHA23" s="132"/>
      <c r="HHB23" s="132"/>
      <c r="HHC23" s="132"/>
      <c r="HHD23" s="132"/>
      <c r="HHE23" s="132"/>
      <c r="HHF23" s="132"/>
      <c r="HHG23" s="132"/>
      <c r="HHH23" s="132"/>
      <c r="HHI23" s="132"/>
      <c r="HHJ23" s="132"/>
      <c r="HHK23" s="132"/>
      <c r="HHL23" s="132"/>
      <c r="HHM23" s="132"/>
      <c r="HHN23" s="132"/>
      <c r="HHO23" s="132"/>
      <c r="HHP23" s="132"/>
      <c r="HHQ23" s="132"/>
      <c r="HHR23" s="132"/>
      <c r="HHS23" s="132"/>
      <c r="HHT23" s="132"/>
      <c r="HHU23" s="132"/>
      <c r="HHV23" s="132"/>
      <c r="HHW23" s="132"/>
      <c r="HHX23" s="132"/>
      <c r="HHY23" s="132"/>
      <c r="HHZ23" s="132"/>
      <c r="HIA23" s="132"/>
      <c r="HIB23" s="132"/>
      <c r="HIC23" s="132"/>
      <c r="HID23" s="132"/>
      <c r="HIE23" s="132"/>
      <c r="HIF23" s="132"/>
      <c r="HIG23" s="132"/>
      <c r="HIH23" s="132"/>
      <c r="HII23" s="132"/>
      <c r="HIJ23" s="132"/>
      <c r="HIK23" s="132"/>
      <c r="HIL23" s="132"/>
      <c r="HIM23" s="132"/>
      <c r="HIN23" s="132"/>
      <c r="HIO23" s="132"/>
      <c r="HIP23" s="132"/>
      <c r="HIQ23" s="132"/>
      <c r="HIR23" s="132"/>
      <c r="HIS23" s="132"/>
      <c r="HIT23" s="132"/>
      <c r="HIU23" s="132"/>
      <c r="HIV23" s="132"/>
      <c r="HIW23" s="132"/>
      <c r="HIX23" s="132"/>
      <c r="HIY23" s="132"/>
      <c r="HIZ23" s="132"/>
      <c r="HJA23" s="132"/>
      <c r="HJB23" s="132"/>
      <c r="HJC23" s="132"/>
      <c r="HJD23" s="132"/>
      <c r="HJE23" s="132"/>
      <c r="HJF23" s="132"/>
      <c r="HJG23" s="132"/>
      <c r="HJH23" s="132"/>
      <c r="HJI23" s="132"/>
      <c r="HJJ23" s="132"/>
      <c r="HJK23" s="132"/>
      <c r="HJL23" s="132"/>
      <c r="HJM23" s="132"/>
      <c r="HJN23" s="132"/>
      <c r="HJO23" s="132"/>
      <c r="HJP23" s="132"/>
      <c r="HJQ23" s="132"/>
      <c r="HJR23" s="132"/>
      <c r="HJS23" s="132"/>
      <c r="HJT23" s="132"/>
      <c r="HJU23" s="132"/>
      <c r="HJV23" s="132"/>
      <c r="HJW23" s="132"/>
      <c r="HJX23" s="132"/>
      <c r="HJY23" s="132"/>
      <c r="HJZ23" s="132"/>
      <c r="HKA23" s="132"/>
      <c r="HKB23" s="132"/>
      <c r="HKC23" s="132"/>
      <c r="HKD23" s="132"/>
      <c r="HKE23" s="132"/>
      <c r="HKF23" s="132"/>
      <c r="HKG23" s="132"/>
      <c r="HKH23" s="132"/>
      <c r="HKI23" s="132"/>
      <c r="HKJ23" s="132"/>
      <c r="HKK23" s="132"/>
      <c r="HKL23" s="132"/>
      <c r="HKM23" s="132"/>
      <c r="HKN23" s="132"/>
      <c r="HKO23" s="132"/>
      <c r="HKP23" s="132"/>
      <c r="HKQ23" s="132"/>
      <c r="HKR23" s="132"/>
      <c r="HKS23" s="132"/>
      <c r="HKT23" s="132"/>
      <c r="HKU23" s="132"/>
      <c r="HKV23" s="132"/>
      <c r="HKW23" s="132"/>
      <c r="HKX23" s="132"/>
      <c r="HKY23" s="132"/>
      <c r="HKZ23" s="132"/>
      <c r="HLA23" s="132"/>
      <c r="HLB23" s="132"/>
      <c r="HLC23" s="132"/>
      <c r="HLD23" s="132"/>
      <c r="HLE23" s="132"/>
      <c r="HLF23" s="132"/>
      <c r="HLG23" s="132"/>
      <c r="HLH23" s="132"/>
      <c r="HLI23" s="132"/>
      <c r="HLJ23" s="132"/>
      <c r="HLK23" s="132"/>
      <c r="HLL23" s="132"/>
      <c r="HLM23" s="132"/>
      <c r="HLN23" s="132"/>
      <c r="HLO23" s="132"/>
      <c r="HLP23" s="132"/>
      <c r="HLQ23" s="132"/>
      <c r="HLR23" s="132"/>
      <c r="HLS23" s="132"/>
      <c r="HLT23" s="132"/>
      <c r="HLU23" s="132"/>
      <c r="HLV23" s="132"/>
      <c r="HLW23" s="132"/>
      <c r="HLX23" s="132"/>
      <c r="HLY23" s="132"/>
      <c r="HLZ23" s="132"/>
      <c r="HMA23" s="132"/>
      <c r="HMB23" s="132"/>
      <c r="HMC23" s="132"/>
      <c r="HMD23" s="132"/>
      <c r="HME23" s="132"/>
      <c r="HMF23" s="132"/>
      <c r="HMG23" s="132"/>
      <c r="HMH23" s="132"/>
      <c r="HMI23" s="132"/>
      <c r="HMJ23" s="132"/>
      <c r="HMK23" s="132"/>
      <c r="HML23" s="132"/>
      <c r="HMM23" s="132"/>
      <c r="HMN23" s="132"/>
      <c r="HMO23" s="132"/>
      <c r="HMP23" s="132"/>
      <c r="HMQ23" s="132"/>
      <c r="HMR23" s="132"/>
      <c r="HMS23" s="132"/>
      <c r="HMT23" s="132"/>
      <c r="HMU23" s="132"/>
      <c r="HMV23" s="132"/>
      <c r="HMW23" s="132"/>
      <c r="HMX23" s="132"/>
      <c r="HMY23" s="132"/>
      <c r="HMZ23" s="132"/>
      <c r="HNA23" s="132"/>
      <c r="HNB23" s="132"/>
      <c r="HNC23" s="132"/>
      <c r="HND23" s="132"/>
      <c r="HNE23" s="132"/>
      <c r="HNF23" s="132"/>
      <c r="HNG23" s="132"/>
      <c r="HNH23" s="132"/>
      <c r="HNI23" s="132"/>
      <c r="HNJ23" s="132"/>
      <c r="HNK23" s="132"/>
      <c r="HNL23" s="132"/>
      <c r="HNM23" s="132"/>
      <c r="HNN23" s="132"/>
      <c r="HNO23" s="132"/>
      <c r="HNP23" s="132"/>
      <c r="HNQ23" s="132"/>
      <c r="HNR23" s="132"/>
      <c r="HNS23" s="132"/>
      <c r="HNT23" s="132"/>
      <c r="HNU23" s="132"/>
      <c r="HNV23" s="132"/>
      <c r="HNW23" s="132"/>
      <c r="HNX23" s="132"/>
      <c r="HNY23" s="132"/>
      <c r="HNZ23" s="132"/>
      <c r="HOA23" s="132"/>
      <c r="HOB23" s="132"/>
      <c r="HOC23" s="132"/>
      <c r="HOD23" s="132"/>
      <c r="HOE23" s="132"/>
      <c r="HOF23" s="132"/>
      <c r="HOG23" s="132"/>
      <c r="HOH23" s="132"/>
      <c r="HOI23" s="132"/>
      <c r="HOJ23" s="132"/>
      <c r="HOK23" s="132"/>
      <c r="HOL23" s="132"/>
      <c r="HOM23" s="132"/>
      <c r="HON23" s="132"/>
      <c r="HOO23" s="132"/>
      <c r="HOP23" s="132"/>
      <c r="HOQ23" s="132"/>
      <c r="HOR23" s="132"/>
      <c r="HOS23" s="132"/>
      <c r="HOT23" s="132"/>
      <c r="HOU23" s="132"/>
      <c r="HOV23" s="132"/>
      <c r="HOW23" s="132"/>
      <c r="HOX23" s="132"/>
      <c r="HOY23" s="132"/>
      <c r="HOZ23" s="132"/>
      <c r="HPA23" s="132"/>
      <c r="HPB23" s="132"/>
      <c r="HPC23" s="132"/>
      <c r="HPD23" s="132"/>
      <c r="HPE23" s="132"/>
      <c r="HPF23" s="132"/>
      <c r="HPG23" s="132"/>
      <c r="HPH23" s="132"/>
      <c r="HPI23" s="132"/>
      <c r="HPJ23" s="132"/>
      <c r="HPK23" s="132"/>
      <c r="HPL23" s="132"/>
      <c r="HPM23" s="132"/>
      <c r="HPN23" s="132"/>
      <c r="HPO23" s="132"/>
      <c r="HPP23" s="132"/>
      <c r="HPQ23" s="132"/>
      <c r="HPR23" s="132"/>
      <c r="HPS23" s="132"/>
      <c r="HPT23" s="132"/>
      <c r="HPU23" s="132"/>
      <c r="HPV23" s="132"/>
      <c r="HPW23" s="132"/>
      <c r="HPX23" s="132"/>
      <c r="HPY23" s="132"/>
      <c r="HPZ23" s="132"/>
      <c r="HQA23" s="132"/>
      <c r="HQB23" s="132"/>
      <c r="HQC23" s="132"/>
      <c r="HQD23" s="132"/>
      <c r="HQE23" s="132"/>
      <c r="HQF23" s="132"/>
      <c r="HQG23" s="132"/>
      <c r="HQH23" s="132"/>
      <c r="HQI23" s="132"/>
      <c r="HQJ23" s="132"/>
      <c r="HQK23" s="132"/>
      <c r="HQL23" s="132"/>
      <c r="HQM23" s="132"/>
      <c r="HQN23" s="132"/>
      <c r="HQO23" s="132"/>
      <c r="HQP23" s="132"/>
      <c r="HQQ23" s="132"/>
      <c r="HQR23" s="132"/>
      <c r="HQS23" s="132"/>
      <c r="HQT23" s="132"/>
      <c r="HQU23" s="132"/>
      <c r="HQV23" s="132"/>
      <c r="HQW23" s="132"/>
      <c r="HQX23" s="132"/>
      <c r="HQY23" s="132"/>
      <c r="HQZ23" s="132"/>
      <c r="HRA23" s="132"/>
      <c r="HRB23" s="132"/>
      <c r="HRC23" s="132"/>
      <c r="HRD23" s="132"/>
      <c r="HRE23" s="132"/>
      <c r="HRF23" s="132"/>
      <c r="HRG23" s="132"/>
      <c r="HRH23" s="132"/>
      <c r="HRI23" s="132"/>
      <c r="HRJ23" s="132"/>
      <c r="HRK23" s="132"/>
      <c r="HRL23" s="132"/>
      <c r="HRM23" s="132"/>
      <c r="HRN23" s="132"/>
      <c r="HRO23" s="132"/>
      <c r="HRP23" s="132"/>
      <c r="HRQ23" s="132"/>
      <c r="HRR23" s="132"/>
      <c r="HRS23" s="132"/>
      <c r="HRT23" s="132"/>
      <c r="HRU23" s="132"/>
      <c r="HRV23" s="132"/>
      <c r="HRW23" s="132"/>
      <c r="HRX23" s="132"/>
      <c r="HRY23" s="132"/>
      <c r="HRZ23" s="132"/>
      <c r="HSA23" s="132"/>
      <c r="HSB23" s="132"/>
      <c r="HSC23" s="132"/>
      <c r="HSD23" s="132"/>
      <c r="HSE23" s="132"/>
      <c r="HSF23" s="132"/>
      <c r="HSG23" s="132"/>
      <c r="HSH23" s="132"/>
      <c r="HSI23" s="132"/>
      <c r="HSJ23" s="132"/>
      <c r="HSK23" s="132"/>
      <c r="HSL23" s="132"/>
      <c r="HSM23" s="132"/>
      <c r="HSN23" s="132"/>
      <c r="HSO23" s="132"/>
      <c r="HSP23" s="132"/>
      <c r="HSQ23" s="132"/>
      <c r="HSR23" s="132"/>
      <c r="HSS23" s="132"/>
      <c r="HST23" s="132"/>
      <c r="HSU23" s="132"/>
      <c r="HSV23" s="132"/>
      <c r="HSW23" s="132"/>
      <c r="HSX23" s="132"/>
      <c r="HSY23" s="132"/>
      <c r="HSZ23" s="132"/>
      <c r="HTA23" s="132"/>
      <c r="HTB23" s="132"/>
      <c r="HTC23" s="132"/>
      <c r="HTD23" s="132"/>
      <c r="HTE23" s="132"/>
      <c r="HTF23" s="132"/>
      <c r="HTG23" s="132"/>
      <c r="HTH23" s="132"/>
      <c r="HTI23" s="132"/>
      <c r="HTJ23" s="132"/>
      <c r="HTK23" s="132"/>
      <c r="HTL23" s="132"/>
      <c r="HTM23" s="132"/>
      <c r="HTN23" s="132"/>
      <c r="HTO23" s="132"/>
      <c r="HTP23" s="132"/>
      <c r="HTQ23" s="132"/>
      <c r="HTR23" s="132"/>
      <c r="HTS23" s="132"/>
      <c r="HTT23" s="132"/>
      <c r="HTU23" s="132"/>
      <c r="HTV23" s="132"/>
      <c r="HTW23" s="132"/>
      <c r="HTX23" s="132"/>
      <c r="HTY23" s="132"/>
      <c r="HTZ23" s="132"/>
      <c r="HUA23" s="132"/>
      <c r="HUB23" s="132"/>
      <c r="HUC23" s="132"/>
      <c r="HUD23" s="132"/>
      <c r="HUE23" s="132"/>
      <c r="HUF23" s="132"/>
      <c r="HUG23" s="132"/>
      <c r="HUH23" s="132"/>
      <c r="HUI23" s="132"/>
      <c r="HUJ23" s="132"/>
      <c r="HUK23" s="132"/>
      <c r="HUL23" s="132"/>
      <c r="HUM23" s="132"/>
      <c r="HUN23" s="132"/>
      <c r="HUO23" s="132"/>
      <c r="HUP23" s="132"/>
      <c r="HUQ23" s="132"/>
      <c r="HUR23" s="132"/>
      <c r="HUS23" s="132"/>
      <c r="HUT23" s="132"/>
      <c r="HUU23" s="132"/>
      <c r="HUV23" s="132"/>
      <c r="HUW23" s="132"/>
      <c r="HUX23" s="132"/>
      <c r="HUY23" s="132"/>
      <c r="HUZ23" s="132"/>
      <c r="HVA23" s="132"/>
      <c r="HVB23" s="132"/>
      <c r="HVC23" s="132"/>
      <c r="HVD23" s="132"/>
      <c r="HVE23" s="132"/>
      <c r="HVF23" s="132"/>
      <c r="HVG23" s="132"/>
      <c r="HVH23" s="132"/>
      <c r="HVI23" s="132"/>
      <c r="HVJ23" s="132"/>
      <c r="HVK23" s="132"/>
      <c r="HVL23" s="132"/>
      <c r="HVM23" s="132"/>
      <c r="HVN23" s="132"/>
      <c r="HVO23" s="132"/>
      <c r="HVP23" s="132"/>
      <c r="HVQ23" s="132"/>
      <c r="HVR23" s="132"/>
      <c r="HVS23" s="132"/>
      <c r="HVT23" s="132"/>
      <c r="HVU23" s="132"/>
      <c r="HVV23" s="132"/>
      <c r="HVW23" s="132"/>
      <c r="HVX23" s="132"/>
      <c r="HVY23" s="132"/>
      <c r="HVZ23" s="132"/>
      <c r="HWA23" s="132"/>
      <c r="HWB23" s="132"/>
      <c r="HWC23" s="132"/>
      <c r="HWD23" s="132"/>
      <c r="HWE23" s="132"/>
      <c r="HWF23" s="132"/>
      <c r="HWG23" s="132"/>
      <c r="HWH23" s="132"/>
      <c r="HWI23" s="132"/>
      <c r="HWJ23" s="132"/>
      <c r="HWK23" s="132"/>
      <c r="HWL23" s="132"/>
      <c r="HWM23" s="132"/>
      <c r="HWN23" s="132"/>
      <c r="HWO23" s="132"/>
      <c r="HWP23" s="132"/>
      <c r="HWQ23" s="132"/>
      <c r="HWR23" s="132"/>
      <c r="HWS23" s="132"/>
      <c r="HWT23" s="132"/>
      <c r="HWU23" s="132"/>
      <c r="HWV23" s="132"/>
      <c r="HWW23" s="132"/>
      <c r="HWX23" s="132"/>
      <c r="HWY23" s="132"/>
      <c r="HWZ23" s="132"/>
      <c r="HXA23" s="132"/>
      <c r="HXB23" s="132"/>
      <c r="HXC23" s="132"/>
      <c r="HXD23" s="132"/>
      <c r="HXE23" s="132"/>
      <c r="HXF23" s="132"/>
      <c r="HXG23" s="132"/>
      <c r="HXH23" s="132"/>
      <c r="HXI23" s="132"/>
      <c r="HXJ23" s="132"/>
      <c r="HXK23" s="132"/>
      <c r="HXL23" s="132"/>
      <c r="HXM23" s="132"/>
      <c r="HXN23" s="132"/>
      <c r="HXO23" s="132"/>
      <c r="HXP23" s="132"/>
      <c r="HXQ23" s="132"/>
      <c r="HXR23" s="132"/>
      <c r="HXS23" s="132"/>
      <c r="HXT23" s="132"/>
      <c r="HXU23" s="132"/>
      <c r="HXV23" s="132"/>
      <c r="HXW23" s="132"/>
      <c r="HXX23" s="132"/>
      <c r="HXY23" s="132"/>
      <c r="HXZ23" s="132"/>
      <c r="HYA23" s="132"/>
      <c r="HYB23" s="132"/>
      <c r="HYC23" s="132"/>
      <c r="HYD23" s="132"/>
      <c r="HYE23" s="132"/>
      <c r="HYF23" s="132"/>
      <c r="HYG23" s="132"/>
      <c r="HYH23" s="132"/>
      <c r="HYI23" s="132"/>
      <c r="HYJ23" s="132"/>
      <c r="HYK23" s="132"/>
      <c r="HYL23" s="132"/>
      <c r="HYM23" s="132"/>
      <c r="HYN23" s="132"/>
      <c r="HYO23" s="132"/>
      <c r="HYP23" s="132"/>
      <c r="HYQ23" s="132"/>
      <c r="HYR23" s="132"/>
      <c r="HYS23" s="132"/>
      <c r="HYT23" s="132"/>
      <c r="HYU23" s="132"/>
      <c r="HYV23" s="132"/>
      <c r="HYW23" s="132"/>
      <c r="HYX23" s="132"/>
      <c r="HYY23" s="132"/>
      <c r="HYZ23" s="132"/>
      <c r="HZA23" s="132"/>
      <c r="HZB23" s="132"/>
      <c r="HZC23" s="132"/>
      <c r="HZD23" s="132"/>
      <c r="HZE23" s="132"/>
      <c r="HZF23" s="132"/>
      <c r="HZG23" s="132"/>
      <c r="HZH23" s="132"/>
      <c r="HZI23" s="132"/>
      <c r="HZJ23" s="132"/>
      <c r="HZK23" s="132"/>
      <c r="HZL23" s="132"/>
      <c r="HZM23" s="132"/>
      <c r="HZN23" s="132"/>
      <c r="HZO23" s="132"/>
      <c r="HZP23" s="132"/>
      <c r="HZQ23" s="132"/>
      <c r="HZR23" s="132"/>
      <c r="HZS23" s="132"/>
      <c r="HZT23" s="132"/>
      <c r="HZU23" s="132"/>
      <c r="HZV23" s="132"/>
      <c r="HZW23" s="132"/>
      <c r="HZX23" s="132"/>
      <c r="HZY23" s="132"/>
      <c r="HZZ23" s="132"/>
      <c r="IAA23" s="132"/>
      <c r="IAB23" s="132"/>
      <c r="IAC23" s="132"/>
      <c r="IAD23" s="132"/>
      <c r="IAE23" s="132"/>
      <c r="IAF23" s="132"/>
      <c r="IAG23" s="132"/>
      <c r="IAH23" s="132"/>
      <c r="IAI23" s="132"/>
      <c r="IAJ23" s="132"/>
      <c r="IAK23" s="132"/>
      <c r="IAL23" s="132"/>
      <c r="IAM23" s="132"/>
      <c r="IAN23" s="132"/>
      <c r="IAO23" s="132"/>
      <c r="IAP23" s="132"/>
      <c r="IAQ23" s="132"/>
      <c r="IAR23" s="132"/>
      <c r="IAS23" s="132"/>
      <c r="IAT23" s="132"/>
      <c r="IAU23" s="132"/>
      <c r="IAV23" s="132"/>
      <c r="IAW23" s="132"/>
      <c r="IAX23" s="132"/>
      <c r="IAY23" s="132"/>
      <c r="IAZ23" s="132"/>
      <c r="IBA23" s="132"/>
      <c r="IBB23" s="132"/>
      <c r="IBC23" s="132"/>
      <c r="IBD23" s="132"/>
      <c r="IBE23" s="132"/>
      <c r="IBF23" s="132"/>
      <c r="IBG23" s="132"/>
      <c r="IBH23" s="132"/>
      <c r="IBI23" s="132"/>
      <c r="IBJ23" s="132"/>
      <c r="IBK23" s="132"/>
      <c r="IBL23" s="132"/>
      <c r="IBM23" s="132"/>
      <c r="IBN23" s="132"/>
      <c r="IBO23" s="132"/>
      <c r="IBP23" s="132"/>
      <c r="IBQ23" s="132"/>
      <c r="IBR23" s="132"/>
      <c r="IBS23" s="132"/>
      <c r="IBT23" s="132"/>
      <c r="IBU23" s="132"/>
      <c r="IBV23" s="132"/>
      <c r="IBW23" s="132"/>
      <c r="IBX23" s="132"/>
      <c r="IBY23" s="132"/>
      <c r="IBZ23" s="132"/>
      <c r="ICA23" s="132"/>
      <c r="ICB23" s="132"/>
      <c r="ICC23" s="132"/>
      <c r="ICD23" s="132"/>
      <c r="ICE23" s="132"/>
      <c r="ICF23" s="132"/>
      <c r="ICG23" s="132"/>
      <c r="ICH23" s="132"/>
      <c r="ICI23" s="132"/>
      <c r="ICJ23" s="132"/>
      <c r="ICK23" s="132"/>
      <c r="ICL23" s="132"/>
      <c r="ICM23" s="132"/>
      <c r="ICN23" s="132"/>
      <c r="ICO23" s="132"/>
      <c r="ICP23" s="132"/>
      <c r="ICQ23" s="132"/>
      <c r="ICR23" s="132"/>
      <c r="ICS23" s="132"/>
      <c r="ICT23" s="132"/>
      <c r="ICU23" s="132"/>
      <c r="ICV23" s="132"/>
      <c r="ICW23" s="132"/>
      <c r="ICX23" s="132"/>
      <c r="ICY23" s="132"/>
      <c r="ICZ23" s="132"/>
      <c r="IDA23" s="132"/>
      <c r="IDB23" s="132"/>
      <c r="IDC23" s="132"/>
      <c r="IDD23" s="132"/>
      <c r="IDE23" s="132"/>
      <c r="IDF23" s="132"/>
      <c r="IDG23" s="132"/>
      <c r="IDH23" s="132"/>
      <c r="IDI23" s="132"/>
      <c r="IDJ23" s="132"/>
      <c r="IDK23" s="132"/>
      <c r="IDL23" s="132"/>
      <c r="IDM23" s="132"/>
      <c r="IDN23" s="132"/>
      <c r="IDO23" s="132"/>
      <c r="IDP23" s="132"/>
      <c r="IDQ23" s="132"/>
      <c r="IDR23" s="132"/>
      <c r="IDS23" s="132"/>
      <c r="IDT23" s="132"/>
      <c r="IDU23" s="132"/>
      <c r="IDV23" s="132"/>
      <c r="IDW23" s="132"/>
      <c r="IDX23" s="132"/>
      <c r="IDY23" s="132"/>
      <c r="IDZ23" s="132"/>
      <c r="IEA23" s="132"/>
      <c r="IEB23" s="132"/>
      <c r="IEC23" s="132"/>
      <c r="IED23" s="132"/>
      <c r="IEE23" s="132"/>
      <c r="IEF23" s="132"/>
      <c r="IEG23" s="132"/>
      <c r="IEH23" s="132"/>
      <c r="IEI23" s="132"/>
      <c r="IEJ23" s="132"/>
      <c r="IEK23" s="132"/>
      <c r="IEL23" s="132"/>
      <c r="IEM23" s="132"/>
      <c r="IEN23" s="132"/>
      <c r="IEO23" s="132"/>
      <c r="IEP23" s="132"/>
      <c r="IEQ23" s="132"/>
      <c r="IER23" s="132"/>
      <c r="IES23" s="132"/>
      <c r="IET23" s="132"/>
      <c r="IEU23" s="132"/>
      <c r="IEV23" s="132"/>
      <c r="IEW23" s="132"/>
      <c r="IEX23" s="132"/>
      <c r="IEY23" s="132"/>
      <c r="IEZ23" s="132"/>
      <c r="IFA23" s="132"/>
      <c r="IFB23" s="132"/>
      <c r="IFC23" s="132"/>
      <c r="IFD23" s="132"/>
      <c r="IFE23" s="132"/>
      <c r="IFF23" s="132"/>
      <c r="IFG23" s="132"/>
      <c r="IFH23" s="132"/>
      <c r="IFI23" s="132"/>
      <c r="IFJ23" s="132"/>
      <c r="IFK23" s="132"/>
      <c r="IFL23" s="132"/>
      <c r="IFM23" s="132"/>
      <c r="IFN23" s="132"/>
      <c r="IFO23" s="132"/>
      <c r="IFP23" s="132"/>
      <c r="IFQ23" s="132"/>
      <c r="IFR23" s="132"/>
      <c r="IFS23" s="132"/>
      <c r="IFT23" s="132"/>
      <c r="IFU23" s="132"/>
      <c r="IFV23" s="132"/>
      <c r="IFW23" s="132"/>
      <c r="IFX23" s="132"/>
      <c r="IFY23" s="132"/>
      <c r="IFZ23" s="132"/>
      <c r="IGA23" s="132"/>
      <c r="IGB23" s="132"/>
      <c r="IGC23" s="132"/>
      <c r="IGD23" s="132"/>
      <c r="IGE23" s="132"/>
      <c r="IGF23" s="132"/>
      <c r="IGG23" s="132"/>
      <c r="IGH23" s="132"/>
      <c r="IGI23" s="132"/>
      <c r="IGJ23" s="132"/>
      <c r="IGK23" s="132"/>
      <c r="IGL23" s="132"/>
      <c r="IGM23" s="132"/>
      <c r="IGN23" s="132"/>
      <c r="IGO23" s="132"/>
      <c r="IGP23" s="132"/>
      <c r="IGQ23" s="132"/>
      <c r="IGR23" s="132"/>
      <c r="IGS23" s="132"/>
      <c r="IGT23" s="132"/>
      <c r="IGU23" s="132"/>
      <c r="IGV23" s="132"/>
      <c r="IGW23" s="132"/>
      <c r="IGX23" s="132"/>
      <c r="IGY23" s="132"/>
      <c r="IGZ23" s="132"/>
      <c r="IHA23" s="132"/>
      <c r="IHB23" s="132"/>
      <c r="IHC23" s="132"/>
      <c r="IHD23" s="132"/>
      <c r="IHE23" s="132"/>
      <c r="IHF23" s="132"/>
      <c r="IHG23" s="132"/>
      <c r="IHH23" s="132"/>
      <c r="IHI23" s="132"/>
      <c r="IHJ23" s="132"/>
      <c r="IHK23" s="132"/>
      <c r="IHL23" s="132"/>
      <c r="IHM23" s="132"/>
      <c r="IHN23" s="132"/>
      <c r="IHO23" s="132"/>
      <c r="IHP23" s="132"/>
      <c r="IHQ23" s="132"/>
      <c r="IHR23" s="132"/>
      <c r="IHS23" s="132"/>
      <c r="IHT23" s="132"/>
      <c r="IHU23" s="132"/>
      <c r="IHV23" s="132"/>
      <c r="IHW23" s="132"/>
      <c r="IHX23" s="132"/>
      <c r="IHY23" s="132"/>
      <c r="IHZ23" s="132"/>
      <c r="IIA23" s="132"/>
      <c r="IIB23" s="132"/>
      <c r="IIC23" s="132"/>
      <c r="IID23" s="132"/>
      <c r="IIE23" s="132"/>
      <c r="IIF23" s="132"/>
      <c r="IIG23" s="132"/>
      <c r="IIH23" s="132"/>
      <c r="III23" s="132"/>
      <c r="IIJ23" s="132"/>
      <c r="IIK23" s="132"/>
      <c r="IIL23" s="132"/>
      <c r="IIM23" s="132"/>
      <c r="IIN23" s="132"/>
      <c r="IIO23" s="132"/>
      <c r="IIP23" s="132"/>
      <c r="IIQ23" s="132"/>
      <c r="IIR23" s="132"/>
      <c r="IIS23" s="132"/>
      <c r="IIT23" s="132"/>
      <c r="IIU23" s="132"/>
      <c r="IIV23" s="132"/>
      <c r="IIW23" s="132"/>
      <c r="IIX23" s="132"/>
      <c r="IIY23" s="132"/>
      <c r="IIZ23" s="132"/>
      <c r="IJA23" s="132"/>
      <c r="IJB23" s="132"/>
      <c r="IJC23" s="132"/>
      <c r="IJD23" s="132"/>
      <c r="IJE23" s="132"/>
      <c r="IJF23" s="132"/>
      <c r="IJG23" s="132"/>
      <c r="IJH23" s="132"/>
      <c r="IJI23" s="132"/>
      <c r="IJJ23" s="132"/>
      <c r="IJK23" s="132"/>
      <c r="IJL23" s="132"/>
      <c r="IJM23" s="132"/>
      <c r="IJN23" s="132"/>
      <c r="IJO23" s="132"/>
      <c r="IJP23" s="132"/>
      <c r="IJQ23" s="132"/>
      <c r="IJR23" s="132"/>
      <c r="IJS23" s="132"/>
      <c r="IJT23" s="132"/>
      <c r="IJU23" s="132"/>
      <c r="IJV23" s="132"/>
      <c r="IJW23" s="132"/>
      <c r="IJX23" s="132"/>
      <c r="IJY23" s="132"/>
      <c r="IJZ23" s="132"/>
      <c r="IKA23" s="132"/>
      <c r="IKB23" s="132"/>
      <c r="IKC23" s="132"/>
      <c r="IKD23" s="132"/>
      <c r="IKE23" s="132"/>
      <c r="IKF23" s="132"/>
      <c r="IKG23" s="132"/>
      <c r="IKH23" s="132"/>
      <c r="IKI23" s="132"/>
      <c r="IKJ23" s="132"/>
      <c r="IKK23" s="132"/>
      <c r="IKL23" s="132"/>
      <c r="IKM23" s="132"/>
      <c r="IKN23" s="132"/>
      <c r="IKO23" s="132"/>
      <c r="IKP23" s="132"/>
      <c r="IKQ23" s="132"/>
      <c r="IKR23" s="132"/>
      <c r="IKS23" s="132"/>
      <c r="IKT23" s="132"/>
      <c r="IKU23" s="132"/>
      <c r="IKV23" s="132"/>
      <c r="IKW23" s="132"/>
      <c r="IKX23" s="132"/>
      <c r="IKY23" s="132"/>
      <c r="IKZ23" s="132"/>
      <c r="ILA23" s="132"/>
      <c r="ILB23" s="132"/>
      <c r="ILC23" s="132"/>
      <c r="ILD23" s="132"/>
      <c r="ILE23" s="132"/>
      <c r="ILF23" s="132"/>
      <c r="ILG23" s="132"/>
      <c r="ILH23" s="132"/>
      <c r="ILI23" s="132"/>
      <c r="ILJ23" s="132"/>
      <c r="ILK23" s="132"/>
      <c r="ILL23" s="132"/>
      <c r="ILM23" s="132"/>
      <c r="ILN23" s="132"/>
      <c r="ILO23" s="132"/>
      <c r="ILP23" s="132"/>
      <c r="ILQ23" s="132"/>
      <c r="ILR23" s="132"/>
      <c r="ILS23" s="132"/>
      <c r="ILT23" s="132"/>
      <c r="ILU23" s="132"/>
      <c r="ILV23" s="132"/>
      <c r="ILW23" s="132"/>
      <c r="ILX23" s="132"/>
      <c r="ILY23" s="132"/>
      <c r="ILZ23" s="132"/>
      <c r="IMA23" s="132"/>
      <c r="IMB23" s="132"/>
      <c r="IMC23" s="132"/>
      <c r="IMD23" s="132"/>
      <c r="IME23" s="132"/>
      <c r="IMF23" s="132"/>
      <c r="IMG23" s="132"/>
      <c r="IMH23" s="132"/>
      <c r="IMI23" s="132"/>
      <c r="IMJ23" s="132"/>
      <c r="IMK23" s="132"/>
      <c r="IML23" s="132"/>
      <c r="IMM23" s="132"/>
      <c r="IMN23" s="132"/>
      <c r="IMO23" s="132"/>
      <c r="IMP23" s="132"/>
      <c r="IMQ23" s="132"/>
      <c r="IMR23" s="132"/>
      <c r="IMS23" s="132"/>
      <c r="IMT23" s="132"/>
      <c r="IMU23" s="132"/>
      <c r="IMV23" s="132"/>
      <c r="IMW23" s="132"/>
      <c r="IMX23" s="132"/>
      <c r="IMY23" s="132"/>
      <c r="IMZ23" s="132"/>
      <c r="INA23" s="132"/>
      <c r="INB23" s="132"/>
      <c r="INC23" s="132"/>
      <c r="IND23" s="132"/>
      <c r="INE23" s="132"/>
      <c r="INF23" s="132"/>
      <c r="ING23" s="132"/>
      <c r="INH23" s="132"/>
      <c r="INI23" s="132"/>
      <c r="INJ23" s="132"/>
      <c r="INK23" s="132"/>
      <c r="INL23" s="132"/>
      <c r="INM23" s="132"/>
      <c r="INN23" s="132"/>
      <c r="INO23" s="132"/>
      <c r="INP23" s="132"/>
      <c r="INQ23" s="132"/>
      <c r="INR23" s="132"/>
      <c r="INS23" s="132"/>
      <c r="INT23" s="132"/>
      <c r="INU23" s="132"/>
      <c r="INV23" s="132"/>
      <c r="INW23" s="132"/>
      <c r="INX23" s="132"/>
      <c r="INY23" s="132"/>
      <c r="INZ23" s="132"/>
      <c r="IOA23" s="132"/>
      <c r="IOB23" s="132"/>
      <c r="IOC23" s="132"/>
      <c r="IOD23" s="132"/>
      <c r="IOE23" s="132"/>
      <c r="IOF23" s="132"/>
      <c r="IOG23" s="132"/>
      <c r="IOH23" s="132"/>
      <c r="IOI23" s="132"/>
      <c r="IOJ23" s="132"/>
      <c r="IOK23" s="132"/>
      <c r="IOL23" s="132"/>
      <c r="IOM23" s="132"/>
      <c r="ION23" s="132"/>
      <c r="IOO23" s="132"/>
      <c r="IOP23" s="132"/>
      <c r="IOQ23" s="132"/>
      <c r="IOR23" s="132"/>
      <c r="IOS23" s="132"/>
      <c r="IOT23" s="132"/>
      <c r="IOU23" s="132"/>
      <c r="IOV23" s="132"/>
      <c r="IOW23" s="132"/>
      <c r="IOX23" s="132"/>
      <c r="IOY23" s="132"/>
      <c r="IOZ23" s="132"/>
      <c r="IPA23" s="132"/>
      <c r="IPB23" s="132"/>
      <c r="IPC23" s="132"/>
      <c r="IPD23" s="132"/>
      <c r="IPE23" s="132"/>
      <c r="IPF23" s="132"/>
      <c r="IPG23" s="132"/>
      <c r="IPH23" s="132"/>
      <c r="IPI23" s="132"/>
      <c r="IPJ23" s="132"/>
      <c r="IPK23" s="132"/>
      <c r="IPL23" s="132"/>
      <c r="IPM23" s="132"/>
      <c r="IPN23" s="132"/>
      <c r="IPO23" s="132"/>
      <c r="IPP23" s="132"/>
      <c r="IPQ23" s="132"/>
      <c r="IPR23" s="132"/>
      <c r="IPS23" s="132"/>
      <c r="IPT23" s="132"/>
      <c r="IPU23" s="132"/>
      <c r="IPV23" s="132"/>
      <c r="IPW23" s="132"/>
      <c r="IPX23" s="132"/>
      <c r="IPY23" s="132"/>
      <c r="IPZ23" s="132"/>
      <c r="IQA23" s="132"/>
      <c r="IQB23" s="132"/>
      <c r="IQC23" s="132"/>
      <c r="IQD23" s="132"/>
      <c r="IQE23" s="132"/>
      <c r="IQF23" s="132"/>
      <c r="IQG23" s="132"/>
      <c r="IQH23" s="132"/>
      <c r="IQI23" s="132"/>
      <c r="IQJ23" s="132"/>
      <c r="IQK23" s="132"/>
      <c r="IQL23" s="132"/>
      <c r="IQM23" s="132"/>
      <c r="IQN23" s="132"/>
      <c r="IQO23" s="132"/>
      <c r="IQP23" s="132"/>
      <c r="IQQ23" s="132"/>
      <c r="IQR23" s="132"/>
      <c r="IQS23" s="132"/>
      <c r="IQT23" s="132"/>
      <c r="IQU23" s="132"/>
      <c r="IQV23" s="132"/>
      <c r="IQW23" s="132"/>
      <c r="IQX23" s="132"/>
      <c r="IQY23" s="132"/>
      <c r="IQZ23" s="132"/>
      <c r="IRA23" s="132"/>
      <c r="IRB23" s="132"/>
      <c r="IRC23" s="132"/>
      <c r="IRD23" s="132"/>
      <c r="IRE23" s="132"/>
      <c r="IRF23" s="132"/>
      <c r="IRG23" s="132"/>
      <c r="IRH23" s="132"/>
      <c r="IRI23" s="132"/>
      <c r="IRJ23" s="132"/>
      <c r="IRK23" s="132"/>
      <c r="IRL23" s="132"/>
      <c r="IRM23" s="132"/>
      <c r="IRN23" s="132"/>
      <c r="IRO23" s="132"/>
      <c r="IRP23" s="132"/>
      <c r="IRQ23" s="132"/>
      <c r="IRR23" s="132"/>
      <c r="IRS23" s="132"/>
      <c r="IRT23" s="132"/>
      <c r="IRU23" s="132"/>
      <c r="IRV23" s="132"/>
      <c r="IRW23" s="132"/>
      <c r="IRX23" s="132"/>
      <c r="IRY23" s="132"/>
      <c r="IRZ23" s="132"/>
      <c r="ISA23" s="132"/>
      <c r="ISB23" s="132"/>
      <c r="ISC23" s="132"/>
      <c r="ISD23" s="132"/>
      <c r="ISE23" s="132"/>
      <c r="ISF23" s="132"/>
      <c r="ISG23" s="132"/>
      <c r="ISH23" s="132"/>
      <c r="ISI23" s="132"/>
      <c r="ISJ23" s="132"/>
      <c r="ISK23" s="132"/>
      <c r="ISL23" s="132"/>
      <c r="ISM23" s="132"/>
      <c r="ISN23" s="132"/>
      <c r="ISO23" s="132"/>
      <c r="ISP23" s="132"/>
      <c r="ISQ23" s="132"/>
      <c r="ISR23" s="132"/>
      <c r="ISS23" s="132"/>
      <c r="IST23" s="132"/>
      <c r="ISU23" s="132"/>
      <c r="ISV23" s="132"/>
      <c r="ISW23" s="132"/>
      <c r="ISX23" s="132"/>
      <c r="ISY23" s="132"/>
      <c r="ISZ23" s="132"/>
      <c r="ITA23" s="132"/>
      <c r="ITB23" s="132"/>
      <c r="ITC23" s="132"/>
      <c r="ITD23" s="132"/>
      <c r="ITE23" s="132"/>
      <c r="ITF23" s="132"/>
      <c r="ITG23" s="132"/>
      <c r="ITH23" s="132"/>
      <c r="ITI23" s="132"/>
      <c r="ITJ23" s="132"/>
      <c r="ITK23" s="132"/>
      <c r="ITL23" s="132"/>
      <c r="ITM23" s="132"/>
      <c r="ITN23" s="132"/>
      <c r="ITO23" s="132"/>
      <c r="ITP23" s="132"/>
      <c r="ITQ23" s="132"/>
      <c r="ITR23" s="132"/>
      <c r="ITS23" s="132"/>
      <c r="ITT23" s="132"/>
      <c r="ITU23" s="132"/>
      <c r="ITV23" s="132"/>
      <c r="ITW23" s="132"/>
      <c r="ITX23" s="132"/>
      <c r="ITY23" s="132"/>
      <c r="ITZ23" s="132"/>
      <c r="IUA23" s="132"/>
      <c r="IUB23" s="132"/>
      <c r="IUC23" s="132"/>
      <c r="IUD23" s="132"/>
      <c r="IUE23" s="132"/>
      <c r="IUF23" s="132"/>
      <c r="IUG23" s="132"/>
      <c r="IUH23" s="132"/>
      <c r="IUI23" s="132"/>
      <c r="IUJ23" s="132"/>
      <c r="IUK23" s="132"/>
      <c r="IUL23" s="132"/>
      <c r="IUM23" s="132"/>
      <c r="IUN23" s="132"/>
      <c r="IUO23" s="132"/>
      <c r="IUP23" s="132"/>
      <c r="IUQ23" s="132"/>
      <c r="IUR23" s="132"/>
      <c r="IUS23" s="132"/>
      <c r="IUT23" s="132"/>
      <c r="IUU23" s="132"/>
      <c r="IUV23" s="132"/>
      <c r="IUW23" s="132"/>
      <c r="IUX23" s="132"/>
      <c r="IUY23" s="132"/>
      <c r="IUZ23" s="132"/>
      <c r="IVA23" s="132"/>
      <c r="IVB23" s="132"/>
      <c r="IVC23" s="132"/>
      <c r="IVD23" s="132"/>
      <c r="IVE23" s="132"/>
      <c r="IVF23" s="132"/>
      <c r="IVG23" s="132"/>
      <c r="IVH23" s="132"/>
      <c r="IVI23" s="132"/>
      <c r="IVJ23" s="132"/>
      <c r="IVK23" s="132"/>
      <c r="IVL23" s="132"/>
      <c r="IVM23" s="132"/>
      <c r="IVN23" s="132"/>
      <c r="IVO23" s="132"/>
      <c r="IVP23" s="132"/>
      <c r="IVQ23" s="132"/>
      <c r="IVR23" s="132"/>
      <c r="IVS23" s="132"/>
      <c r="IVT23" s="132"/>
      <c r="IVU23" s="132"/>
      <c r="IVV23" s="132"/>
      <c r="IVW23" s="132"/>
      <c r="IVX23" s="132"/>
      <c r="IVY23" s="132"/>
      <c r="IVZ23" s="132"/>
      <c r="IWA23" s="132"/>
      <c r="IWB23" s="132"/>
      <c r="IWC23" s="132"/>
      <c r="IWD23" s="132"/>
      <c r="IWE23" s="132"/>
      <c r="IWF23" s="132"/>
      <c r="IWG23" s="132"/>
      <c r="IWH23" s="132"/>
      <c r="IWI23" s="132"/>
      <c r="IWJ23" s="132"/>
      <c r="IWK23" s="132"/>
      <c r="IWL23" s="132"/>
      <c r="IWM23" s="132"/>
      <c r="IWN23" s="132"/>
      <c r="IWO23" s="132"/>
      <c r="IWP23" s="132"/>
      <c r="IWQ23" s="132"/>
      <c r="IWR23" s="132"/>
      <c r="IWS23" s="132"/>
      <c r="IWT23" s="132"/>
      <c r="IWU23" s="132"/>
      <c r="IWV23" s="132"/>
      <c r="IWW23" s="132"/>
      <c r="IWX23" s="132"/>
      <c r="IWY23" s="132"/>
      <c r="IWZ23" s="132"/>
      <c r="IXA23" s="132"/>
      <c r="IXB23" s="132"/>
      <c r="IXC23" s="132"/>
      <c r="IXD23" s="132"/>
      <c r="IXE23" s="132"/>
      <c r="IXF23" s="132"/>
      <c r="IXG23" s="132"/>
      <c r="IXH23" s="132"/>
      <c r="IXI23" s="132"/>
      <c r="IXJ23" s="132"/>
      <c r="IXK23" s="132"/>
      <c r="IXL23" s="132"/>
      <c r="IXM23" s="132"/>
      <c r="IXN23" s="132"/>
      <c r="IXO23" s="132"/>
      <c r="IXP23" s="132"/>
      <c r="IXQ23" s="132"/>
      <c r="IXR23" s="132"/>
      <c r="IXS23" s="132"/>
      <c r="IXT23" s="132"/>
      <c r="IXU23" s="132"/>
      <c r="IXV23" s="132"/>
      <c r="IXW23" s="132"/>
      <c r="IXX23" s="132"/>
      <c r="IXY23" s="132"/>
      <c r="IXZ23" s="132"/>
      <c r="IYA23" s="132"/>
      <c r="IYB23" s="132"/>
      <c r="IYC23" s="132"/>
      <c r="IYD23" s="132"/>
      <c r="IYE23" s="132"/>
      <c r="IYF23" s="132"/>
      <c r="IYG23" s="132"/>
      <c r="IYH23" s="132"/>
      <c r="IYI23" s="132"/>
      <c r="IYJ23" s="132"/>
      <c r="IYK23" s="132"/>
      <c r="IYL23" s="132"/>
      <c r="IYM23" s="132"/>
      <c r="IYN23" s="132"/>
      <c r="IYO23" s="132"/>
      <c r="IYP23" s="132"/>
      <c r="IYQ23" s="132"/>
      <c r="IYR23" s="132"/>
      <c r="IYS23" s="132"/>
      <c r="IYT23" s="132"/>
      <c r="IYU23" s="132"/>
      <c r="IYV23" s="132"/>
      <c r="IYW23" s="132"/>
      <c r="IYX23" s="132"/>
      <c r="IYY23" s="132"/>
      <c r="IYZ23" s="132"/>
      <c r="IZA23" s="132"/>
      <c r="IZB23" s="132"/>
      <c r="IZC23" s="132"/>
      <c r="IZD23" s="132"/>
      <c r="IZE23" s="132"/>
      <c r="IZF23" s="132"/>
      <c r="IZG23" s="132"/>
      <c r="IZH23" s="132"/>
      <c r="IZI23" s="132"/>
      <c r="IZJ23" s="132"/>
      <c r="IZK23" s="132"/>
      <c r="IZL23" s="132"/>
      <c r="IZM23" s="132"/>
      <c r="IZN23" s="132"/>
      <c r="IZO23" s="132"/>
      <c r="IZP23" s="132"/>
      <c r="IZQ23" s="132"/>
      <c r="IZR23" s="132"/>
      <c r="IZS23" s="132"/>
      <c r="IZT23" s="132"/>
      <c r="IZU23" s="132"/>
      <c r="IZV23" s="132"/>
      <c r="IZW23" s="132"/>
      <c r="IZX23" s="132"/>
      <c r="IZY23" s="132"/>
      <c r="IZZ23" s="132"/>
      <c r="JAA23" s="132"/>
      <c r="JAB23" s="132"/>
      <c r="JAC23" s="132"/>
      <c r="JAD23" s="132"/>
      <c r="JAE23" s="132"/>
      <c r="JAF23" s="132"/>
      <c r="JAG23" s="132"/>
      <c r="JAH23" s="132"/>
      <c r="JAI23" s="132"/>
      <c r="JAJ23" s="132"/>
      <c r="JAK23" s="132"/>
      <c r="JAL23" s="132"/>
      <c r="JAM23" s="132"/>
      <c r="JAN23" s="132"/>
      <c r="JAO23" s="132"/>
      <c r="JAP23" s="132"/>
      <c r="JAQ23" s="132"/>
      <c r="JAR23" s="132"/>
      <c r="JAS23" s="132"/>
      <c r="JAT23" s="132"/>
      <c r="JAU23" s="132"/>
      <c r="JAV23" s="132"/>
      <c r="JAW23" s="132"/>
      <c r="JAX23" s="132"/>
      <c r="JAY23" s="132"/>
      <c r="JAZ23" s="132"/>
      <c r="JBA23" s="132"/>
      <c r="JBB23" s="132"/>
      <c r="JBC23" s="132"/>
      <c r="JBD23" s="132"/>
      <c r="JBE23" s="132"/>
      <c r="JBF23" s="132"/>
      <c r="JBG23" s="132"/>
      <c r="JBH23" s="132"/>
      <c r="JBI23" s="132"/>
      <c r="JBJ23" s="132"/>
      <c r="JBK23" s="132"/>
      <c r="JBL23" s="132"/>
      <c r="JBM23" s="132"/>
      <c r="JBN23" s="132"/>
      <c r="JBO23" s="132"/>
      <c r="JBP23" s="132"/>
      <c r="JBQ23" s="132"/>
      <c r="JBR23" s="132"/>
      <c r="JBS23" s="132"/>
      <c r="JBT23" s="132"/>
      <c r="JBU23" s="132"/>
      <c r="JBV23" s="132"/>
      <c r="JBW23" s="132"/>
      <c r="JBX23" s="132"/>
      <c r="JBY23" s="132"/>
      <c r="JBZ23" s="132"/>
      <c r="JCA23" s="132"/>
      <c r="JCB23" s="132"/>
      <c r="JCC23" s="132"/>
      <c r="JCD23" s="132"/>
      <c r="JCE23" s="132"/>
      <c r="JCF23" s="132"/>
      <c r="JCG23" s="132"/>
      <c r="JCH23" s="132"/>
      <c r="JCI23" s="132"/>
      <c r="JCJ23" s="132"/>
      <c r="JCK23" s="132"/>
      <c r="JCL23" s="132"/>
      <c r="JCM23" s="132"/>
      <c r="JCN23" s="132"/>
      <c r="JCO23" s="132"/>
      <c r="JCP23" s="132"/>
      <c r="JCQ23" s="132"/>
      <c r="JCR23" s="132"/>
      <c r="JCS23" s="132"/>
      <c r="JCT23" s="132"/>
      <c r="JCU23" s="132"/>
      <c r="JCV23" s="132"/>
      <c r="JCW23" s="132"/>
      <c r="JCX23" s="132"/>
      <c r="JCY23" s="132"/>
      <c r="JCZ23" s="132"/>
      <c r="JDA23" s="132"/>
      <c r="JDB23" s="132"/>
      <c r="JDC23" s="132"/>
      <c r="JDD23" s="132"/>
      <c r="JDE23" s="132"/>
      <c r="JDF23" s="132"/>
      <c r="JDG23" s="132"/>
      <c r="JDH23" s="132"/>
      <c r="JDI23" s="132"/>
      <c r="JDJ23" s="132"/>
      <c r="JDK23" s="132"/>
      <c r="JDL23" s="132"/>
      <c r="JDM23" s="132"/>
      <c r="JDN23" s="132"/>
      <c r="JDO23" s="132"/>
      <c r="JDP23" s="132"/>
      <c r="JDQ23" s="132"/>
      <c r="JDR23" s="132"/>
      <c r="JDS23" s="132"/>
      <c r="JDT23" s="132"/>
      <c r="JDU23" s="132"/>
      <c r="JDV23" s="132"/>
      <c r="JDW23" s="132"/>
      <c r="JDX23" s="132"/>
      <c r="JDY23" s="132"/>
      <c r="JDZ23" s="132"/>
      <c r="JEA23" s="132"/>
      <c r="JEB23" s="132"/>
      <c r="JEC23" s="132"/>
      <c r="JED23" s="132"/>
      <c r="JEE23" s="132"/>
      <c r="JEF23" s="132"/>
      <c r="JEG23" s="132"/>
      <c r="JEH23" s="132"/>
      <c r="JEI23" s="132"/>
      <c r="JEJ23" s="132"/>
      <c r="JEK23" s="132"/>
      <c r="JEL23" s="132"/>
      <c r="JEM23" s="132"/>
      <c r="JEN23" s="132"/>
      <c r="JEO23" s="132"/>
      <c r="JEP23" s="132"/>
      <c r="JEQ23" s="132"/>
      <c r="JER23" s="132"/>
      <c r="JES23" s="132"/>
      <c r="JET23" s="132"/>
      <c r="JEU23" s="132"/>
      <c r="JEV23" s="132"/>
      <c r="JEW23" s="132"/>
      <c r="JEX23" s="132"/>
      <c r="JEY23" s="132"/>
      <c r="JEZ23" s="132"/>
      <c r="JFA23" s="132"/>
      <c r="JFB23" s="132"/>
      <c r="JFC23" s="132"/>
      <c r="JFD23" s="132"/>
      <c r="JFE23" s="132"/>
      <c r="JFF23" s="132"/>
      <c r="JFG23" s="132"/>
      <c r="JFH23" s="132"/>
      <c r="JFI23" s="132"/>
      <c r="JFJ23" s="132"/>
      <c r="JFK23" s="132"/>
      <c r="JFL23" s="132"/>
      <c r="JFM23" s="132"/>
      <c r="JFN23" s="132"/>
      <c r="JFO23" s="132"/>
      <c r="JFP23" s="132"/>
      <c r="JFQ23" s="132"/>
      <c r="JFR23" s="132"/>
      <c r="JFS23" s="132"/>
      <c r="JFT23" s="132"/>
      <c r="JFU23" s="132"/>
      <c r="JFV23" s="132"/>
      <c r="JFW23" s="132"/>
      <c r="JFX23" s="132"/>
      <c r="JFY23" s="132"/>
      <c r="JFZ23" s="132"/>
      <c r="JGA23" s="132"/>
      <c r="JGB23" s="132"/>
      <c r="JGC23" s="132"/>
      <c r="JGD23" s="132"/>
      <c r="JGE23" s="132"/>
      <c r="JGF23" s="132"/>
      <c r="JGG23" s="132"/>
      <c r="JGH23" s="132"/>
      <c r="JGI23" s="132"/>
      <c r="JGJ23" s="132"/>
      <c r="JGK23" s="132"/>
      <c r="JGL23" s="132"/>
      <c r="JGM23" s="132"/>
      <c r="JGN23" s="132"/>
      <c r="JGO23" s="132"/>
      <c r="JGP23" s="132"/>
      <c r="JGQ23" s="132"/>
      <c r="JGR23" s="132"/>
      <c r="JGS23" s="132"/>
      <c r="JGT23" s="132"/>
      <c r="JGU23" s="132"/>
      <c r="JGV23" s="132"/>
      <c r="JGW23" s="132"/>
      <c r="JGX23" s="132"/>
      <c r="JGY23" s="132"/>
      <c r="JGZ23" s="132"/>
      <c r="JHA23" s="132"/>
      <c r="JHB23" s="132"/>
      <c r="JHC23" s="132"/>
      <c r="JHD23" s="132"/>
      <c r="JHE23" s="132"/>
      <c r="JHF23" s="132"/>
      <c r="JHG23" s="132"/>
      <c r="JHH23" s="132"/>
      <c r="JHI23" s="132"/>
      <c r="JHJ23" s="132"/>
      <c r="JHK23" s="132"/>
      <c r="JHL23" s="132"/>
      <c r="JHM23" s="132"/>
      <c r="JHN23" s="132"/>
      <c r="JHO23" s="132"/>
      <c r="JHP23" s="132"/>
      <c r="JHQ23" s="132"/>
      <c r="JHR23" s="132"/>
      <c r="JHS23" s="132"/>
      <c r="JHT23" s="132"/>
      <c r="JHU23" s="132"/>
      <c r="JHV23" s="132"/>
      <c r="JHW23" s="132"/>
      <c r="JHX23" s="132"/>
      <c r="JHY23" s="132"/>
      <c r="JHZ23" s="132"/>
      <c r="JIA23" s="132"/>
      <c r="JIB23" s="132"/>
      <c r="JIC23" s="132"/>
      <c r="JID23" s="132"/>
      <c r="JIE23" s="132"/>
      <c r="JIF23" s="132"/>
      <c r="JIG23" s="132"/>
      <c r="JIH23" s="132"/>
      <c r="JII23" s="132"/>
      <c r="JIJ23" s="132"/>
      <c r="JIK23" s="132"/>
      <c r="JIL23" s="132"/>
      <c r="JIM23" s="132"/>
      <c r="JIN23" s="132"/>
      <c r="JIO23" s="132"/>
      <c r="JIP23" s="132"/>
      <c r="JIQ23" s="132"/>
      <c r="JIR23" s="132"/>
      <c r="JIS23" s="132"/>
      <c r="JIT23" s="132"/>
      <c r="JIU23" s="132"/>
      <c r="JIV23" s="132"/>
      <c r="JIW23" s="132"/>
      <c r="JIX23" s="132"/>
      <c r="JIY23" s="132"/>
      <c r="JIZ23" s="132"/>
      <c r="JJA23" s="132"/>
      <c r="JJB23" s="132"/>
      <c r="JJC23" s="132"/>
      <c r="JJD23" s="132"/>
      <c r="JJE23" s="132"/>
      <c r="JJF23" s="132"/>
      <c r="JJG23" s="132"/>
      <c r="JJH23" s="132"/>
      <c r="JJI23" s="132"/>
      <c r="JJJ23" s="132"/>
      <c r="JJK23" s="132"/>
      <c r="JJL23" s="132"/>
      <c r="JJM23" s="132"/>
      <c r="JJN23" s="132"/>
      <c r="JJO23" s="132"/>
      <c r="JJP23" s="132"/>
      <c r="JJQ23" s="132"/>
      <c r="JJR23" s="132"/>
      <c r="JJS23" s="132"/>
      <c r="JJT23" s="132"/>
      <c r="JJU23" s="132"/>
      <c r="JJV23" s="132"/>
      <c r="JJW23" s="132"/>
      <c r="JJX23" s="132"/>
      <c r="JJY23" s="132"/>
      <c r="JJZ23" s="132"/>
      <c r="JKA23" s="132"/>
      <c r="JKB23" s="132"/>
      <c r="JKC23" s="132"/>
      <c r="JKD23" s="132"/>
      <c r="JKE23" s="132"/>
      <c r="JKF23" s="132"/>
      <c r="JKG23" s="132"/>
      <c r="JKH23" s="132"/>
      <c r="JKI23" s="132"/>
      <c r="JKJ23" s="132"/>
      <c r="JKK23" s="132"/>
      <c r="JKL23" s="132"/>
      <c r="JKM23" s="132"/>
      <c r="JKN23" s="132"/>
      <c r="JKO23" s="132"/>
      <c r="JKP23" s="132"/>
      <c r="JKQ23" s="132"/>
      <c r="JKR23" s="132"/>
      <c r="JKS23" s="132"/>
      <c r="JKT23" s="132"/>
      <c r="JKU23" s="132"/>
      <c r="JKV23" s="132"/>
      <c r="JKW23" s="132"/>
      <c r="JKX23" s="132"/>
      <c r="JKY23" s="132"/>
      <c r="JKZ23" s="132"/>
      <c r="JLA23" s="132"/>
      <c r="JLB23" s="132"/>
      <c r="JLC23" s="132"/>
      <c r="JLD23" s="132"/>
      <c r="JLE23" s="132"/>
      <c r="JLF23" s="132"/>
      <c r="JLG23" s="132"/>
      <c r="JLH23" s="132"/>
      <c r="JLI23" s="132"/>
      <c r="JLJ23" s="132"/>
      <c r="JLK23" s="132"/>
      <c r="JLL23" s="132"/>
      <c r="JLM23" s="132"/>
      <c r="JLN23" s="132"/>
      <c r="JLO23" s="132"/>
      <c r="JLP23" s="132"/>
      <c r="JLQ23" s="132"/>
      <c r="JLR23" s="132"/>
      <c r="JLS23" s="132"/>
      <c r="JLT23" s="132"/>
      <c r="JLU23" s="132"/>
      <c r="JLV23" s="132"/>
      <c r="JLW23" s="132"/>
      <c r="JLX23" s="132"/>
      <c r="JLY23" s="132"/>
      <c r="JLZ23" s="132"/>
      <c r="JMA23" s="132"/>
      <c r="JMB23" s="132"/>
      <c r="JMC23" s="132"/>
      <c r="JMD23" s="132"/>
      <c r="JME23" s="132"/>
      <c r="JMF23" s="132"/>
      <c r="JMG23" s="132"/>
      <c r="JMH23" s="132"/>
      <c r="JMI23" s="132"/>
      <c r="JMJ23" s="132"/>
      <c r="JMK23" s="132"/>
      <c r="JML23" s="132"/>
      <c r="JMM23" s="132"/>
      <c r="JMN23" s="132"/>
      <c r="JMO23" s="132"/>
      <c r="JMP23" s="132"/>
      <c r="JMQ23" s="132"/>
      <c r="JMR23" s="132"/>
      <c r="JMS23" s="132"/>
      <c r="JMT23" s="132"/>
      <c r="JMU23" s="132"/>
      <c r="JMV23" s="132"/>
      <c r="JMW23" s="132"/>
      <c r="JMX23" s="132"/>
      <c r="JMY23" s="132"/>
      <c r="JMZ23" s="132"/>
      <c r="JNA23" s="132"/>
      <c r="JNB23" s="132"/>
      <c r="JNC23" s="132"/>
      <c r="JND23" s="132"/>
      <c r="JNE23" s="132"/>
      <c r="JNF23" s="132"/>
      <c r="JNG23" s="132"/>
      <c r="JNH23" s="132"/>
      <c r="JNI23" s="132"/>
      <c r="JNJ23" s="132"/>
      <c r="JNK23" s="132"/>
      <c r="JNL23" s="132"/>
      <c r="JNM23" s="132"/>
      <c r="JNN23" s="132"/>
      <c r="JNO23" s="132"/>
      <c r="JNP23" s="132"/>
      <c r="JNQ23" s="132"/>
      <c r="JNR23" s="132"/>
      <c r="JNS23" s="132"/>
      <c r="JNT23" s="132"/>
      <c r="JNU23" s="132"/>
      <c r="JNV23" s="132"/>
      <c r="JNW23" s="132"/>
      <c r="JNX23" s="132"/>
      <c r="JNY23" s="132"/>
      <c r="JNZ23" s="132"/>
      <c r="JOA23" s="132"/>
      <c r="JOB23" s="132"/>
      <c r="JOC23" s="132"/>
      <c r="JOD23" s="132"/>
      <c r="JOE23" s="132"/>
      <c r="JOF23" s="132"/>
      <c r="JOG23" s="132"/>
      <c r="JOH23" s="132"/>
      <c r="JOI23" s="132"/>
      <c r="JOJ23" s="132"/>
      <c r="JOK23" s="132"/>
      <c r="JOL23" s="132"/>
      <c r="JOM23" s="132"/>
      <c r="JON23" s="132"/>
      <c r="JOO23" s="132"/>
      <c r="JOP23" s="132"/>
      <c r="JOQ23" s="132"/>
      <c r="JOR23" s="132"/>
      <c r="JOS23" s="132"/>
      <c r="JOT23" s="132"/>
      <c r="JOU23" s="132"/>
      <c r="JOV23" s="132"/>
      <c r="JOW23" s="132"/>
      <c r="JOX23" s="132"/>
      <c r="JOY23" s="132"/>
      <c r="JOZ23" s="132"/>
      <c r="JPA23" s="132"/>
      <c r="JPB23" s="132"/>
      <c r="JPC23" s="132"/>
      <c r="JPD23" s="132"/>
      <c r="JPE23" s="132"/>
      <c r="JPF23" s="132"/>
      <c r="JPG23" s="132"/>
      <c r="JPH23" s="132"/>
      <c r="JPI23" s="132"/>
      <c r="JPJ23" s="132"/>
      <c r="JPK23" s="132"/>
      <c r="JPL23" s="132"/>
      <c r="JPM23" s="132"/>
      <c r="JPN23" s="132"/>
      <c r="JPO23" s="132"/>
      <c r="JPP23" s="132"/>
      <c r="JPQ23" s="132"/>
      <c r="JPR23" s="132"/>
      <c r="JPS23" s="132"/>
      <c r="JPT23" s="132"/>
      <c r="JPU23" s="132"/>
      <c r="JPV23" s="132"/>
      <c r="JPW23" s="132"/>
      <c r="JPX23" s="132"/>
      <c r="JPY23" s="132"/>
      <c r="JPZ23" s="132"/>
      <c r="JQA23" s="132"/>
      <c r="JQB23" s="132"/>
      <c r="JQC23" s="132"/>
      <c r="JQD23" s="132"/>
      <c r="JQE23" s="132"/>
      <c r="JQF23" s="132"/>
      <c r="JQG23" s="132"/>
      <c r="JQH23" s="132"/>
      <c r="JQI23" s="132"/>
      <c r="JQJ23" s="132"/>
      <c r="JQK23" s="132"/>
      <c r="JQL23" s="132"/>
      <c r="JQM23" s="132"/>
      <c r="JQN23" s="132"/>
      <c r="JQO23" s="132"/>
      <c r="JQP23" s="132"/>
      <c r="JQQ23" s="132"/>
      <c r="JQR23" s="132"/>
      <c r="JQS23" s="132"/>
      <c r="JQT23" s="132"/>
      <c r="JQU23" s="132"/>
      <c r="JQV23" s="132"/>
      <c r="JQW23" s="132"/>
      <c r="JQX23" s="132"/>
      <c r="JQY23" s="132"/>
      <c r="JQZ23" s="132"/>
      <c r="JRA23" s="132"/>
      <c r="JRB23" s="132"/>
      <c r="JRC23" s="132"/>
      <c r="JRD23" s="132"/>
      <c r="JRE23" s="132"/>
      <c r="JRF23" s="132"/>
      <c r="JRG23" s="132"/>
      <c r="JRH23" s="132"/>
      <c r="JRI23" s="132"/>
      <c r="JRJ23" s="132"/>
      <c r="JRK23" s="132"/>
      <c r="JRL23" s="132"/>
      <c r="JRM23" s="132"/>
      <c r="JRN23" s="132"/>
      <c r="JRO23" s="132"/>
      <c r="JRP23" s="132"/>
      <c r="JRQ23" s="132"/>
      <c r="JRR23" s="132"/>
      <c r="JRS23" s="132"/>
      <c r="JRT23" s="132"/>
      <c r="JRU23" s="132"/>
      <c r="JRV23" s="132"/>
      <c r="JRW23" s="132"/>
      <c r="JRX23" s="132"/>
      <c r="JRY23" s="132"/>
      <c r="JRZ23" s="132"/>
      <c r="JSA23" s="132"/>
      <c r="JSB23" s="132"/>
      <c r="JSC23" s="132"/>
      <c r="JSD23" s="132"/>
      <c r="JSE23" s="132"/>
      <c r="JSF23" s="132"/>
      <c r="JSG23" s="132"/>
      <c r="JSH23" s="132"/>
      <c r="JSI23" s="132"/>
      <c r="JSJ23" s="132"/>
      <c r="JSK23" s="132"/>
      <c r="JSL23" s="132"/>
      <c r="JSM23" s="132"/>
      <c r="JSN23" s="132"/>
      <c r="JSO23" s="132"/>
      <c r="JSP23" s="132"/>
      <c r="JSQ23" s="132"/>
      <c r="JSR23" s="132"/>
      <c r="JSS23" s="132"/>
      <c r="JST23" s="132"/>
      <c r="JSU23" s="132"/>
      <c r="JSV23" s="132"/>
      <c r="JSW23" s="132"/>
      <c r="JSX23" s="132"/>
      <c r="JSY23" s="132"/>
      <c r="JSZ23" s="132"/>
      <c r="JTA23" s="132"/>
      <c r="JTB23" s="132"/>
      <c r="JTC23" s="132"/>
      <c r="JTD23" s="132"/>
      <c r="JTE23" s="132"/>
      <c r="JTF23" s="132"/>
      <c r="JTG23" s="132"/>
      <c r="JTH23" s="132"/>
      <c r="JTI23" s="132"/>
      <c r="JTJ23" s="132"/>
      <c r="JTK23" s="132"/>
      <c r="JTL23" s="132"/>
      <c r="JTM23" s="132"/>
      <c r="JTN23" s="132"/>
      <c r="JTO23" s="132"/>
      <c r="JTP23" s="132"/>
      <c r="JTQ23" s="132"/>
      <c r="JTR23" s="132"/>
      <c r="JTS23" s="132"/>
      <c r="JTT23" s="132"/>
      <c r="JTU23" s="132"/>
      <c r="JTV23" s="132"/>
      <c r="JTW23" s="132"/>
      <c r="JTX23" s="132"/>
      <c r="JTY23" s="132"/>
      <c r="JTZ23" s="132"/>
      <c r="JUA23" s="132"/>
      <c r="JUB23" s="132"/>
      <c r="JUC23" s="132"/>
      <c r="JUD23" s="132"/>
      <c r="JUE23" s="132"/>
      <c r="JUF23" s="132"/>
      <c r="JUG23" s="132"/>
      <c r="JUH23" s="132"/>
      <c r="JUI23" s="132"/>
      <c r="JUJ23" s="132"/>
      <c r="JUK23" s="132"/>
      <c r="JUL23" s="132"/>
      <c r="JUM23" s="132"/>
      <c r="JUN23" s="132"/>
      <c r="JUO23" s="132"/>
      <c r="JUP23" s="132"/>
      <c r="JUQ23" s="132"/>
      <c r="JUR23" s="132"/>
      <c r="JUS23" s="132"/>
      <c r="JUT23" s="132"/>
      <c r="JUU23" s="132"/>
      <c r="JUV23" s="132"/>
      <c r="JUW23" s="132"/>
      <c r="JUX23" s="132"/>
      <c r="JUY23" s="132"/>
      <c r="JUZ23" s="132"/>
      <c r="JVA23" s="132"/>
      <c r="JVB23" s="132"/>
      <c r="JVC23" s="132"/>
      <c r="JVD23" s="132"/>
      <c r="JVE23" s="132"/>
      <c r="JVF23" s="132"/>
      <c r="JVG23" s="132"/>
      <c r="JVH23" s="132"/>
      <c r="JVI23" s="132"/>
      <c r="JVJ23" s="132"/>
      <c r="JVK23" s="132"/>
      <c r="JVL23" s="132"/>
      <c r="JVM23" s="132"/>
      <c r="JVN23" s="132"/>
      <c r="JVO23" s="132"/>
      <c r="JVP23" s="132"/>
      <c r="JVQ23" s="132"/>
      <c r="JVR23" s="132"/>
      <c r="JVS23" s="132"/>
      <c r="JVT23" s="132"/>
      <c r="JVU23" s="132"/>
      <c r="JVV23" s="132"/>
      <c r="JVW23" s="132"/>
      <c r="JVX23" s="132"/>
      <c r="JVY23" s="132"/>
      <c r="JVZ23" s="132"/>
      <c r="JWA23" s="132"/>
      <c r="JWB23" s="132"/>
      <c r="JWC23" s="132"/>
      <c r="JWD23" s="132"/>
      <c r="JWE23" s="132"/>
      <c r="JWF23" s="132"/>
      <c r="JWG23" s="132"/>
      <c r="JWH23" s="132"/>
      <c r="JWI23" s="132"/>
      <c r="JWJ23" s="132"/>
      <c r="JWK23" s="132"/>
      <c r="JWL23" s="132"/>
      <c r="JWM23" s="132"/>
      <c r="JWN23" s="132"/>
      <c r="JWO23" s="132"/>
      <c r="JWP23" s="132"/>
      <c r="JWQ23" s="132"/>
      <c r="JWR23" s="132"/>
      <c r="JWS23" s="132"/>
      <c r="JWT23" s="132"/>
      <c r="JWU23" s="132"/>
      <c r="JWV23" s="132"/>
      <c r="JWW23" s="132"/>
      <c r="JWX23" s="132"/>
      <c r="JWY23" s="132"/>
      <c r="JWZ23" s="132"/>
      <c r="JXA23" s="132"/>
      <c r="JXB23" s="132"/>
      <c r="JXC23" s="132"/>
      <c r="JXD23" s="132"/>
      <c r="JXE23" s="132"/>
      <c r="JXF23" s="132"/>
      <c r="JXG23" s="132"/>
      <c r="JXH23" s="132"/>
      <c r="JXI23" s="132"/>
      <c r="JXJ23" s="132"/>
      <c r="JXK23" s="132"/>
      <c r="JXL23" s="132"/>
      <c r="JXM23" s="132"/>
      <c r="JXN23" s="132"/>
      <c r="JXO23" s="132"/>
      <c r="JXP23" s="132"/>
      <c r="JXQ23" s="132"/>
      <c r="JXR23" s="132"/>
      <c r="JXS23" s="132"/>
      <c r="JXT23" s="132"/>
      <c r="JXU23" s="132"/>
      <c r="JXV23" s="132"/>
      <c r="JXW23" s="132"/>
      <c r="JXX23" s="132"/>
      <c r="JXY23" s="132"/>
      <c r="JXZ23" s="132"/>
      <c r="JYA23" s="132"/>
      <c r="JYB23" s="132"/>
      <c r="JYC23" s="132"/>
      <c r="JYD23" s="132"/>
      <c r="JYE23" s="132"/>
      <c r="JYF23" s="132"/>
      <c r="JYG23" s="132"/>
      <c r="JYH23" s="132"/>
      <c r="JYI23" s="132"/>
      <c r="JYJ23" s="132"/>
      <c r="JYK23" s="132"/>
      <c r="JYL23" s="132"/>
      <c r="JYM23" s="132"/>
      <c r="JYN23" s="132"/>
      <c r="JYO23" s="132"/>
      <c r="JYP23" s="132"/>
      <c r="JYQ23" s="132"/>
      <c r="JYR23" s="132"/>
      <c r="JYS23" s="132"/>
      <c r="JYT23" s="132"/>
      <c r="JYU23" s="132"/>
      <c r="JYV23" s="132"/>
      <c r="JYW23" s="132"/>
      <c r="JYX23" s="132"/>
      <c r="JYY23" s="132"/>
      <c r="JYZ23" s="132"/>
      <c r="JZA23" s="132"/>
      <c r="JZB23" s="132"/>
      <c r="JZC23" s="132"/>
      <c r="JZD23" s="132"/>
      <c r="JZE23" s="132"/>
      <c r="JZF23" s="132"/>
      <c r="JZG23" s="132"/>
      <c r="JZH23" s="132"/>
      <c r="JZI23" s="132"/>
      <c r="JZJ23" s="132"/>
      <c r="JZK23" s="132"/>
      <c r="JZL23" s="132"/>
      <c r="JZM23" s="132"/>
      <c r="JZN23" s="132"/>
      <c r="JZO23" s="132"/>
      <c r="JZP23" s="132"/>
      <c r="JZQ23" s="132"/>
      <c r="JZR23" s="132"/>
      <c r="JZS23" s="132"/>
      <c r="JZT23" s="132"/>
      <c r="JZU23" s="132"/>
      <c r="JZV23" s="132"/>
      <c r="JZW23" s="132"/>
      <c r="JZX23" s="132"/>
      <c r="JZY23" s="132"/>
      <c r="JZZ23" s="132"/>
      <c r="KAA23" s="132"/>
      <c r="KAB23" s="132"/>
      <c r="KAC23" s="132"/>
      <c r="KAD23" s="132"/>
      <c r="KAE23" s="132"/>
      <c r="KAF23" s="132"/>
      <c r="KAG23" s="132"/>
      <c r="KAH23" s="132"/>
      <c r="KAI23" s="132"/>
      <c r="KAJ23" s="132"/>
      <c r="KAK23" s="132"/>
      <c r="KAL23" s="132"/>
      <c r="KAM23" s="132"/>
      <c r="KAN23" s="132"/>
      <c r="KAO23" s="132"/>
      <c r="KAP23" s="132"/>
      <c r="KAQ23" s="132"/>
      <c r="KAR23" s="132"/>
      <c r="KAS23" s="132"/>
      <c r="KAT23" s="132"/>
      <c r="KAU23" s="132"/>
      <c r="KAV23" s="132"/>
      <c r="KAW23" s="132"/>
      <c r="KAX23" s="132"/>
      <c r="KAY23" s="132"/>
      <c r="KAZ23" s="132"/>
      <c r="KBA23" s="132"/>
      <c r="KBB23" s="132"/>
      <c r="KBC23" s="132"/>
      <c r="KBD23" s="132"/>
      <c r="KBE23" s="132"/>
      <c r="KBF23" s="132"/>
      <c r="KBG23" s="132"/>
      <c r="KBH23" s="132"/>
      <c r="KBI23" s="132"/>
      <c r="KBJ23" s="132"/>
      <c r="KBK23" s="132"/>
      <c r="KBL23" s="132"/>
      <c r="KBM23" s="132"/>
      <c r="KBN23" s="132"/>
      <c r="KBO23" s="132"/>
      <c r="KBP23" s="132"/>
      <c r="KBQ23" s="132"/>
      <c r="KBR23" s="132"/>
      <c r="KBS23" s="132"/>
      <c r="KBT23" s="132"/>
      <c r="KBU23" s="132"/>
      <c r="KBV23" s="132"/>
      <c r="KBW23" s="132"/>
      <c r="KBX23" s="132"/>
      <c r="KBY23" s="132"/>
      <c r="KBZ23" s="132"/>
      <c r="KCA23" s="132"/>
      <c r="KCB23" s="132"/>
      <c r="KCC23" s="132"/>
      <c r="KCD23" s="132"/>
      <c r="KCE23" s="132"/>
      <c r="KCF23" s="132"/>
      <c r="KCG23" s="132"/>
      <c r="KCH23" s="132"/>
      <c r="KCI23" s="132"/>
      <c r="KCJ23" s="132"/>
      <c r="KCK23" s="132"/>
      <c r="KCL23" s="132"/>
      <c r="KCM23" s="132"/>
      <c r="KCN23" s="132"/>
      <c r="KCO23" s="132"/>
      <c r="KCP23" s="132"/>
      <c r="KCQ23" s="132"/>
      <c r="KCR23" s="132"/>
      <c r="KCS23" s="132"/>
      <c r="KCT23" s="132"/>
      <c r="KCU23" s="132"/>
      <c r="KCV23" s="132"/>
      <c r="KCW23" s="132"/>
      <c r="KCX23" s="132"/>
      <c r="KCY23" s="132"/>
      <c r="KCZ23" s="132"/>
      <c r="KDA23" s="132"/>
      <c r="KDB23" s="132"/>
      <c r="KDC23" s="132"/>
      <c r="KDD23" s="132"/>
      <c r="KDE23" s="132"/>
      <c r="KDF23" s="132"/>
      <c r="KDG23" s="132"/>
      <c r="KDH23" s="132"/>
      <c r="KDI23" s="132"/>
      <c r="KDJ23" s="132"/>
      <c r="KDK23" s="132"/>
      <c r="KDL23" s="132"/>
      <c r="KDM23" s="132"/>
      <c r="KDN23" s="132"/>
      <c r="KDO23" s="132"/>
      <c r="KDP23" s="132"/>
      <c r="KDQ23" s="132"/>
      <c r="KDR23" s="132"/>
      <c r="KDS23" s="132"/>
      <c r="KDT23" s="132"/>
      <c r="KDU23" s="132"/>
      <c r="KDV23" s="132"/>
      <c r="KDW23" s="132"/>
      <c r="KDX23" s="132"/>
      <c r="KDY23" s="132"/>
      <c r="KDZ23" s="132"/>
      <c r="KEA23" s="132"/>
      <c r="KEB23" s="132"/>
      <c r="KEC23" s="132"/>
      <c r="KED23" s="132"/>
      <c r="KEE23" s="132"/>
      <c r="KEF23" s="132"/>
      <c r="KEG23" s="132"/>
      <c r="KEH23" s="132"/>
      <c r="KEI23" s="132"/>
      <c r="KEJ23" s="132"/>
      <c r="KEK23" s="132"/>
      <c r="KEL23" s="132"/>
      <c r="KEM23" s="132"/>
      <c r="KEN23" s="132"/>
      <c r="KEO23" s="132"/>
      <c r="KEP23" s="132"/>
      <c r="KEQ23" s="132"/>
      <c r="KER23" s="132"/>
      <c r="KES23" s="132"/>
      <c r="KET23" s="132"/>
      <c r="KEU23" s="132"/>
      <c r="KEV23" s="132"/>
      <c r="KEW23" s="132"/>
      <c r="KEX23" s="132"/>
      <c r="KEY23" s="132"/>
      <c r="KEZ23" s="132"/>
      <c r="KFA23" s="132"/>
      <c r="KFB23" s="132"/>
      <c r="KFC23" s="132"/>
      <c r="KFD23" s="132"/>
      <c r="KFE23" s="132"/>
      <c r="KFF23" s="132"/>
      <c r="KFG23" s="132"/>
      <c r="KFH23" s="132"/>
      <c r="KFI23" s="132"/>
      <c r="KFJ23" s="132"/>
      <c r="KFK23" s="132"/>
      <c r="KFL23" s="132"/>
      <c r="KFM23" s="132"/>
      <c r="KFN23" s="132"/>
      <c r="KFO23" s="132"/>
      <c r="KFP23" s="132"/>
      <c r="KFQ23" s="132"/>
      <c r="KFR23" s="132"/>
      <c r="KFS23" s="132"/>
      <c r="KFT23" s="132"/>
      <c r="KFU23" s="132"/>
      <c r="KFV23" s="132"/>
      <c r="KFW23" s="132"/>
      <c r="KFX23" s="132"/>
      <c r="KFY23" s="132"/>
      <c r="KFZ23" s="132"/>
      <c r="KGA23" s="132"/>
      <c r="KGB23" s="132"/>
      <c r="KGC23" s="132"/>
      <c r="KGD23" s="132"/>
      <c r="KGE23" s="132"/>
      <c r="KGF23" s="132"/>
      <c r="KGG23" s="132"/>
      <c r="KGH23" s="132"/>
      <c r="KGI23" s="132"/>
      <c r="KGJ23" s="132"/>
      <c r="KGK23" s="132"/>
      <c r="KGL23" s="132"/>
      <c r="KGM23" s="132"/>
      <c r="KGN23" s="132"/>
      <c r="KGO23" s="132"/>
      <c r="KGP23" s="132"/>
      <c r="KGQ23" s="132"/>
      <c r="KGR23" s="132"/>
      <c r="KGS23" s="132"/>
      <c r="KGT23" s="132"/>
      <c r="KGU23" s="132"/>
      <c r="KGV23" s="132"/>
      <c r="KGW23" s="132"/>
      <c r="KGX23" s="132"/>
      <c r="KGY23" s="132"/>
      <c r="KGZ23" s="132"/>
      <c r="KHA23" s="132"/>
      <c r="KHB23" s="132"/>
      <c r="KHC23" s="132"/>
      <c r="KHD23" s="132"/>
      <c r="KHE23" s="132"/>
      <c r="KHF23" s="132"/>
      <c r="KHG23" s="132"/>
      <c r="KHH23" s="132"/>
      <c r="KHI23" s="132"/>
      <c r="KHJ23" s="132"/>
      <c r="KHK23" s="132"/>
      <c r="KHL23" s="132"/>
      <c r="KHM23" s="132"/>
      <c r="KHN23" s="132"/>
      <c r="KHO23" s="132"/>
      <c r="KHP23" s="132"/>
      <c r="KHQ23" s="132"/>
      <c r="KHR23" s="132"/>
      <c r="KHS23" s="132"/>
      <c r="KHT23" s="132"/>
      <c r="KHU23" s="132"/>
      <c r="KHV23" s="132"/>
      <c r="KHW23" s="132"/>
      <c r="KHX23" s="132"/>
      <c r="KHY23" s="132"/>
      <c r="KHZ23" s="132"/>
      <c r="KIA23" s="132"/>
      <c r="KIB23" s="132"/>
      <c r="KIC23" s="132"/>
      <c r="KID23" s="132"/>
      <c r="KIE23" s="132"/>
      <c r="KIF23" s="132"/>
      <c r="KIG23" s="132"/>
      <c r="KIH23" s="132"/>
      <c r="KII23" s="132"/>
      <c r="KIJ23" s="132"/>
      <c r="KIK23" s="132"/>
      <c r="KIL23" s="132"/>
      <c r="KIM23" s="132"/>
      <c r="KIN23" s="132"/>
      <c r="KIO23" s="132"/>
      <c r="KIP23" s="132"/>
      <c r="KIQ23" s="132"/>
      <c r="KIR23" s="132"/>
      <c r="KIS23" s="132"/>
      <c r="KIT23" s="132"/>
      <c r="KIU23" s="132"/>
      <c r="KIV23" s="132"/>
      <c r="KIW23" s="132"/>
      <c r="KIX23" s="132"/>
      <c r="KIY23" s="132"/>
      <c r="KIZ23" s="132"/>
      <c r="KJA23" s="132"/>
      <c r="KJB23" s="132"/>
      <c r="KJC23" s="132"/>
      <c r="KJD23" s="132"/>
      <c r="KJE23" s="132"/>
      <c r="KJF23" s="132"/>
      <c r="KJG23" s="132"/>
      <c r="KJH23" s="132"/>
      <c r="KJI23" s="132"/>
      <c r="KJJ23" s="132"/>
      <c r="KJK23" s="132"/>
      <c r="KJL23" s="132"/>
      <c r="KJM23" s="132"/>
      <c r="KJN23" s="132"/>
      <c r="KJO23" s="132"/>
      <c r="KJP23" s="132"/>
      <c r="KJQ23" s="132"/>
      <c r="KJR23" s="132"/>
      <c r="KJS23" s="132"/>
      <c r="KJT23" s="132"/>
      <c r="KJU23" s="132"/>
      <c r="KJV23" s="132"/>
      <c r="KJW23" s="132"/>
      <c r="KJX23" s="132"/>
      <c r="KJY23" s="132"/>
      <c r="KJZ23" s="132"/>
      <c r="KKA23" s="132"/>
      <c r="KKB23" s="132"/>
      <c r="KKC23" s="132"/>
      <c r="KKD23" s="132"/>
      <c r="KKE23" s="132"/>
      <c r="KKF23" s="132"/>
      <c r="KKG23" s="132"/>
      <c r="KKH23" s="132"/>
      <c r="KKI23" s="132"/>
      <c r="KKJ23" s="132"/>
      <c r="KKK23" s="132"/>
      <c r="KKL23" s="132"/>
      <c r="KKM23" s="132"/>
      <c r="KKN23" s="132"/>
      <c r="KKO23" s="132"/>
      <c r="KKP23" s="132"/>
      <c r="KKQ23" s="132"/>
      <c r="KKR23" s="132"/>
      <c r="KKS23" s="132"/>
      <c r="KKT23" s="132"/>
      <c r="KKU23" s="132"/>
      <c r="KKV23" s="132"/>
      <c r="KKW23" s="132"/>
      <c r="KKX23" s="132"/>
      <c r="KKY23" s="132"/>
      <c r="KKZ23" s="132"/>
      <c r="KLA23" s="132"/>
      <c r="KLB23" s="132"/>
      <c r="KLC23" s="132"/>
      <c r="KLD23" s="132"/>
      <c r="KLE23" s="132"/>
      <c r="KLF23" s="132"/>
      <c r="KLG23" s="132"/>
      <c r="KLH23" s="132"/>
      <c r="KLI23" s="132"/>
      <c r="KLJ23" s="132"/>
      <c r="KLK23" s="132"/>
      <c r="KLL23" s="132"/>
      <c r="KLM23" s="132"/>
      <c r="KLN23" s="132"/>
      <c r="KLO23" s="132"/>
      <c r="KLP23" s="132"/>
      <c r="KLQ23" s="132"/>
      <c r="KLR23" s="132"/>
      <c r="KLS23" s="132"/>
      <c r="KLT23" s="132"/>
      <c r="KLU23" s="132"/>
      <c r="KLV23" s="132"/>
      <c r="KLW23" s="132"/>
      <c r="KLX23" s="132"/>
      <c r="KLY23" s="132"/>
      <c r="KLZ23" s="132"/>
      <c r="KMA23" s="132"/>
      <c r="KMB23" s="132"/>
      <c r="KMC23" s="132"/>
      <c r="KMD23" s="132"/>
      <c r="KME23" s="132"/>
      <c r="KMF23" s="132"/>
      <c r="KMG23" s="132"/>
      <c r="KMH23" s="132"/>
      <c r="KMI23" s="132"/>
      <c r="KMJ23" s="132"/>
      <c r="KMK23" s="132"/>
      <c r="KML23" s="132"/>
      <c r="KMM23" s="132"/>
      <c r="KMN23" s="132"/>
      <c r="KMO23" s="132"/>
      <c r="KMP23" s="132"/>
      <c r="KMQ23" s="132"/>
      <c r="KMR23" s="132"/>
      <c r="KMS23" s="132"/>
      <c r="KMT23" s="132"/>
      <c r="KMU23" s="132"/>
      <c r="KMV23" s="132"/>
      <c r="KMW23" s="132"/>
      <c r="KMX23" s="132"/>
      <c r="KMY23" s="132"/>
      <c r="KMZ23" s="132"/>
      <c r="KNA23" s="132"/>
      <c r="KNB23" s="132"/>
      <c r="KNC23" s="132"/>
      <c r="KND23" s="132"/>
      <c r="KNE23" s="132"/>
      <c r="KNF23" s="132"/>
      <c r="KNG23" s="132"/>
      <c r="KNH23" s="132"/>
      <c r="KNI23" s="132"/>
      <c r="KNJ23" s="132"/>
      <c r="KNK23" s="132"/>
      <c r="KNL23" s="132"/>
      <c r="KNM23" s="132"/>
      <c r="KNN23" s="132"/>
      <c r="KNO23" s="132"/>
      <c r="KNP23" s="132"/>
      <c r="KNQ23" s="132"/>
      <c r="KNR23" s="132"/>
      <c r="KNS23" s="132"/>
      <c r="KNT23" s="132"/>
      <c r="KNU23" s="132"/>
      <c r="KNV23" s="132"/>
      <c r="KNW23" s="132"/>
      <c r="KNX23" s="132"/>
      <c r="KNY23" s="132"/>
      <c r="KNZ23" s="132"/>
      <c r="KOA23" s="132"/>
      <c r="KOB23" s="132"/>
      <c r="KOC23" s="132"/>
      <c r="KOD23" s="132"/>
      <c r="KOE23" s="132"/>
      <c r="KOF23" s="132"/>
      <c r="KOG23" s="132"/>
      <c r="KOH23" s="132"/>
      <c r="KOI23" s="132"/>
      <c r="KOJ23" s="132"/>
      <c r="KOK23" s="132"/>
      <c r="KOL23" s="132"/>
      <c r="KOM23" s="132"/>
      <c r="KON23" s="132"/>
      <c r="KOO23" s="132"/>
      <c r="KOP23" s="132"/>
      <c r="KOQ23" s="132"/>
      <c r="KOR23" s="132"/>
      <c r="KOS23" s="132"/>
      <c r="KOT23" s="132"/>
      <c r="KOU23" s="132"/>
      <c r="KOV23" s="132"/>
      <c r="KOW23" s="132"/>
      <c r="KOX23" s="132"/>
      <c r="KOY23" s="132"/>
      <c r="KOZ23" s="132"/>
      <c r="KPA23" s="132"/>
      <c r="KPB23" s="132"/>
      <c r="KPC23" s="132"/>
      <c r="KPD23" s="132"/>
      <c r="KPE23" s="132"/>
      <c r="KPF23" s="132"/>
      <c r="KPG23" s="132"/>
      <c r="KPH23" s="132"/>
      <c r="KPI23" s="132"/>
      <c r="KPJ23" s="132"/>
      <c r="KPK23" s="132"/>
      <c r="KPL23" s="132"/>
      <c r="KPM23" s="132"/>
      <c r="KPN23" s="132"/>
      <c r="KPO23" s="132"/>
      <c r="KPP23" s="132"/>
      <c r="KPQ23" s="132"/>
      <c r="KPR23" s="132"/>
      <c r="KPS23" s="132"/>
      <c r="KPT23" s="132"/>
      <c r="KPU23" s="132"/>
      <c r="KPV23" s="132"/>
      <c r="KPW23" s="132"/>
      <c r="KPX23" s="132"/>
      <c r="KPY23" s="132"/>
      <c r="KPZ23" s="132"/>
      <c r="KQA23" s="132"/>
      <c r="KQB23" s="132"/>
      <c r="KQC23" s="132"/>
      <c r="KQD23" s="132"/>
      <c r="KQE23" s="132"/>
      <c r="KQF23" s="132"/>
      <c r="KQG23" s="132"/>
      <c r="KQH23" s="132"/>
      <c r="KQI23" s="132"/>
      <c r="KQJ23" s="132"/>
      <c r="KQK23" s="132"/>
      <c r="KQL23" s="132"/>
      <c r="KQM23" s="132"/>
      <c r="KQN23" s="132"/>
      <c r="KQO23" s="132"/>
      <c r="KQP23" s="132"/>
      <c r="KQQ23" s="132"/>
      <c r="KQR23" s="132"/>
      <c r="KQS23" s="132"/>
      <c r="KQT23" s="132"/>
      <c r="KQU23" s="132"/>
      <c r="KQV23" s="132"/>
      <c r="KQW23" s="132"/>
      <c r="KQX23" s="132"/>
      <c r="KQY23" s="132"/>
      <c r="KQZ23" s="132"/>
      <c r="KRA23" s="132"/>
      <c r="KRB23" s="132"/>
      <c r="KRC23" s="132"/>
      <c r="KRD23" s="132"/>
      <c r="KRE23" s="132"/>
      <c r="KRF23" s="132"/>
      <c r="KRG23" s="132"/>
      <c r="KRH23" s="132"/>
      <c r="KRI23" s="132"/>
      <c r="KRJ23" s="132"/>
      <c r="KRK23" s="132"/>
      <c r="KRL23" s="132"/>
      <c r="KRM23" s="132"/>
      <c r="KRN23" s="132"/>
      <c r="KRO23" s="132"/>
      <c r="KRP23" s="132"/>
      <c r="KRQ23" s="132"/>
      <c r="KRR23" s="132"/>
      <c r="KRS23" s="132"/>
      <c r="KRT23" s="132"/>
      <c r="KRU23" s="132"/>
      <c r="KRV23" s="132"/>
      <c r="KRW23" s="132"/>
      <c r="KRX23" s="132"/>
      <c r="KRY23" s="132"/>
      <c r="KRZ23" s="132"/>
      <c r="KSA23" s="132"/>
      <c r="KSB23" s="132"/>
      <c r="KSC23" s="132"/>
      <c r="KSD23" s="132"/>
      <c r="KSE23" s="132"/>
      <c r="KSF23" s="132"/>
      <c r="KSG23" s="132"/>
      <c r="KSH23" s="132"/>
      <c r="KSI23" s="132"/>
      <c r="KSJ23" s="132"/>
      <c r="KSK23" s="132"/>
      <c r="KSL23" s="132"/>
      <c r="KSM23" s="132"/>
      <c r="KSN23" s="132"/>
      <c r="KSO23" s="132"/>
      <c r="KSP23" s="132"/>
      <c r="KSQ23" s="132"/>
      <c r="KSR23" s="132"/>
      <c r="KSS23" s="132"/>
      <c r="KST23" s="132"/>
      <c r="KSU23" s="132"/>
      <c r="KSV23" s="132"/>
      <c r="KSW23" s="132"/>
      <c r="KSX23" s="132"/>
      <c r="KSY23" s="132"/>
      <c r="KSZ23" s="132"/>
      <c r="KTA23" s="132"/>
      <c r="KTB23" s="132"/>
      <c r="KTC23" s="132"/>
      <c r="KTD23" s="132"/>
      <c r="KTE23" s="132"/>
      <c r="KTF23" s="132"/>
      <c r="KTG23" s="132"/>
      <c r="KTH23" s="132"/>
      <c r="KTI23" s="132"/>
      <c r="KTJ23" s="132"/>
      <c r="KTK23" s="132"/>
      <c r="KTL23" s="132"/>
      <c r="KTM23" s="132"/>
      <c r="KTN23" s="132"/>
      <c r="KTO23" s="132"/>
      <c r="KTP23" s="132"/>
      <c r="KTQ23" s="132"/>
      <c r="KTR23" s="132"/>
      <c r="KTS23" s="132"/>
      <c r="KTT23" s="132"/>
      <c r="KTU23" s="132"/>
      <c r="KTV23" s="132"/>
      <c r="KTW23" s="132"/>
      <c r="KTX23" s="132"/>
      <c r="KTY23" s="132"/>
      <c r="KTZ23" s="132"/>
      <c r="KUA23" s="132"/>
      <c r="KUB23" s="132"/>
      <c r="KUC23" s="132"/>
      <c r="KUD23" s="132"/>
      <c r="KUE23" s="132"/>
      <c r="KUF23" s="132"/>
      <c r="KUG23" s="132"/>
      <c r="KUH23" s="132"/>
      <c r="KUI23" s="132"/>
      <c r="KUJ23" s="132"/>
      <c r="KUK23" s="132"/>
      <c r="KUL23" s="132"/>
      <c r="KUM23" s="132"/>
      <c r="KUN23" s="132"/>
      <c r="KUO23" s="132"/>
      <c r="KUP23" s="132"/>
      <c r="KUQ23" s="132"/>
      <c r="KUR23" s="132"/>
      <c r="KUS23" s="132"/>
      <c r="KUT23" s="132"/>
      <c r="KUU23" s="132"/>
      <c r="KUV23" s="132"/>
      <c r="KUW23" s="132"/>
      <c r="KUX23" s="132"/>
      <c r="KUY23" s="132"/>
      <c r="KUZ23" s="132"/>
      <c r="KVA23" s="132"/>
      <c r="KVB23" s="132"/>
      <c r="KVC23" s="132"/>
      <c r="KVD23" s="132"/>
      <c r="KVE23" s="132"/>
      <c r="KVF23" s="132"/>
      <c r="KVG23" s="132"/>
      <c r="KVH23" s="132"/>
      <c r="KVI23" s="132"/>
      <c r="KVJ23" s="132"/>
      <c r="KVK23" s="132"/>
      <c r="KVL23" s="132"/>
      <c r="KVM23" s="132"/>
      <c r="KVN23" s="132"/>
      <c r="KVO23" s="132"/>
      <c r="KVP23" s="132"/>
      <c r="KVQ23" s="132"/>
      <c r="KVR23" s="132"/>
      <c r="KVS23" s="132"/>
      <c r="KVT23" s="132"/>
      <c r="KVU23" s="132"/>
      <c r="KVV23" s="132"/>
      <c r="KVW23" s="132"/>
      <c r="KVX23" s="132"/>
      <c r="KVY23" s="132"/>
      <c r="KVZ23" s="132"/>
      <c r="KWA23" s="132"/>
      <c r="KWB23" s="132"/>
      <c r="KWC23" s="132"/>
      <c r="KWD23" s="132"/>
      <c r="KWE23" s="132"/>
      <c r="KWF23" s="132"/>
      <c r="KWG23" s="132"/>
      <c r="KWH23" s="132"/>
      <c r="KWI23" s="132"/>
      <c r="KWJ23" s="132"/>
      <c r="KWK23" s="132"/>
      <c r="KWL23" s="132"/>
      <c r="KWM23" s="132"/>
      <c r="KWN23" s="132"/>
      <c r="KWO23" s="132"/>
      <c r="KWP23" s="132"/>
      <c r="KWQ23" s="132"/>
      <c r="KWR23" s="132"/>
      <c r="KWS23" s="132"/>
      <c r="KWT23" s="132"/>
      <c r="KWU23" s="132"/>
      <c r="KWV23" s="132"/>
      <c r="KWW23" s="132"/>
      <c r="KWX23" s="132"/>
      <c r="KWY23" s="132"/>
      <c r="KWZ23" s="132"/>
      <c r="KXA23" s="132"/>
      <c r="KXB23" s="132"/>
      <c r="KXC23" s="132"/>
      <c r="KXD23" s="132"/>
      <c r="KXE23" s="132"/>
      <c r="KXF23" s="132"/>
      <c r="KXG23" s="132"/>
      <c r="KXH23" s="132"/>
      <c r="KXI23" s="132"/>
      <c r="KXJ23" s="132"/>
      <c r="KXK23" s="132"/>
      <c r="KXL23" s="132"/>
      <c r="KXM23" s="132"/>
      <c r="KXN23" s="132"/>
      <c r="KXO23" s="132"/>
      <c r="KXP23" s="132"/>
      <c r="KXQ23" s="132"/>
      <c r="KXR23" s="132"/>
      <c r="KXS23" s="132"/>
      <c r="KXT23" s="132"/>
      <c r="KXU23" s="132"/>
      <c r="KXV23" s="132"/>
      <c r="KXW23" s="132"/>
      <c r="KXX23" s="132"/>
      <c r="KXY23" s="132"/>
      <c r="KXZ23" s="132"/>
      <c r="KYA23" s="132"/>
      <c r="KYB23" s="132"/>
      <c r="KYC23" s="132"/>
      <c r="KYD23" s="132"/>
      <c r="KYE23" s="132"/>
      <c r="KYF23" s="132"/>
      <c r="KYG23" s="132"/>
      <c r="KYH23" s="132"/>
      <c r="KYI23" s="132"/>
      <c r="KYJ23" s="132"/>
      <c r="KYK23" s="132"/>
      <c r="KYL23" s="132"/>
      <c r="KYM23" s="132"/>
      <c r="KYN23" s="132"/>
      <c r="KYO23" s="132"/>
      <c r="KYP23" s="132"/>
      <c r="KYQ23" s="132"/>
      <c r="KYR23" s="132"/>
      <c r="KYS23" s="132"/>
      <c r="KYT23" s="132"/>
      <c r="KYU23" s="132"/>
      <c r="KYV23" s="132"/>
      <c r="KYW23" s="132"/>
      <c r="KYX23" s="132"/>
      <c r="KYY23" s="132"/>
      <c r="KYZ23" s="132"/>
      <c r="KZA23" s="132"/>
      <c r="KZB23" s="132"/>
      <c r="KZC23" s="132"/>
      <c r="KZD23" s="132"/>
      <c r="KZE23" s="132"/>
      <c r="KZF23" s="132"/>
      <c r="KZG23" s="132"/>
      <c r="KZH23" s="132"/>
      <c r="KZI23" s="132"/>
      <c r="KZJ23" s="132"/>
      <c r="KZK23" s="132"/>
      <c r="KZL23" s="132"/>
      <c r="KZM23" s="132"/>
      <c r="KZN23" s="132"/>
      <c r="KZO23" s="132"/>
      <c r="KZP23" s="132"/>
      <c r="KZQ23" s="132"/>
      <c r="KZR23" s="132"/>
      <c r="KZS23" s="132"/>
      <c r="KZT23" s="132"/>
      <c r="KZU23" s="132"/>
      <c r="KZV23" s="132"/>
      <c r="KZW23" s="132"/>
      <c r="KZX23" s="132"/>
      <c r="KZY23" s="132"/>
      <c r="KZZ23" s="132"/>
      <c r="LAA23" s="132"/>
      <c r="LAB23" s="132"/>
      <c r="LAC23" s="132"/>
      <c r="LAD23" s="132"/>
      <c r="LAE23" s="132"/>
      <c r="LAF23" s="132"/>
      <c r="LAG23" s="132"/>
      <c r="LAH23" s="132"/>
      <c r="LAI23" s="132"/>
      <c r="LAJ23" s="132"/>
      <c r="LAK23" s="132"/>
      <c r="LAL23" s="132"/>
      <c r="LAM23" s="132"/>
      <c r="LAN23" s="132"/>
      <c r="LAO23" s="132"/>
      <c r="LAP23" s="132"/>
      <c r="LAQ23" s="132"/>
      <c r="LAR23" s="132"/>
      <c r="LAS23" s="132"/>
      <c r="LAT23" s="132"/>
      <c r="LAU23" s="132"/>
      <c r="LAV23" s="132"/>
      <c r="LAW23" s="132"/>
      <c r="LAX23" s="132"/>
      <c r="LAY23" s="132"/>
      <c r="LAZ23" s="132"/>
      <c r="LBA23" s="132"/>
      <c r="LBB23" s="132"/>
      <c r="LBC23" s="132"/>
      <c r="LBD23" s="132"/>
      <c r="LBE23" s="132"/>
      <c r="LBF23" s="132"/>
      <c r="LBG23" s="132"/>
      <c r="LBH23" s="132"/>
      <c r="LBI23" s="132"/>
      <c r="LBJ23" s="132"/>
      <c r="LBK23" s="132"/>
      <c r="LBL23" s="132"/>
      <c r="LBM23" s="132"/>
      <c r="LBN23" s="132"/>
      <c r="LBO23" s="132"/>
      <c r="LBP23" s="132"/>
      <c r="LBQ23" s="132"/>
      <c r="LBR23" s="132"/>
      <c r="LBS23" s="132"/>
      <c r="LBT23" s="132"/>
      <c r="LBU23" s="132"/>
      <c r="LBV23" s="132"/>
      <c r="LBW23" s="132"/>
      <c r="LBX23" s="132"/>
      <c r="LBY23" s="132"/>
      <c r="LBZ23" s="132"/>
      <c r="LCA23" s="132"/>
      <c r="LCB23" s="132"/>
      <c r="LCC23" s="132"/>
      <c r="LCD23" s="132"/>
      <c r="LCE23" s="132"/>
      <c r="LCF23" s="132"/>
      <c r="LCG23" s="132"/>
      <c r="LCH23" s="132"/>
      <c r="LCI23" s="132"/>
      <c r="LCJ23" s="132"/>
      <c r="LCK23" s="132"/>
      <c r="LCL23" s="132"/>
      <c r="LCM23" s="132"/>
      <c r="LCN23" s="132"/>
      <c r="LCO23" s="132"/>
      <c r="LCP23" s="132"/>
      <c r="LCQ23" s="132"/>
      <c r="LCR23" s="132"/>
      <c r="LCS23" s="132"/>
      <c r="LCT23" s="132"/>
      <c r="LCU23" s="132"/>
      <c r="LCV23" s="132"/>
      <c r="LCW23" s="132"/>
      <c r="LCX23" s="132"/>
      <c r="LCY23" s="132"/>
      <c r="LCZ23" s="132"/>
      <c r="LDA23" s="132"/>
      <c r="LDB23" s="132"/>
      <c r="LDC23" s="132"/>
      <c r="LDD23" s="132"/>
      <c r="LDE23" s="132"/>
      <c r="LDF23" s="132"/>
      <c r="LDG23" s="132"/>
      <c r="LDH23" s="132"/>
      <c r="LDI23" s="132"/>
      <c r="LDJ23" s="132"/>
      <c r="LDK23" s="132"/>
      <c r="LDL23" s="132"/>
      <c r="LDM23" s="132"/>
      <c r="LDN23" s="132"/>
      <c r="LDO23" s="132"/>
      <c r="LDP23" s="132"/>
      <c r="LDQ23" s="132"/>
      <c r="LDR23" s="132"/>
      <c r="LDS23" s="132"/>
      <c r="LDT23" s="132"/>
      <c r="LDU23" s="132"/>
      <c r="LDV23" s="132"/>
      <c r="LDW23" s="132"/>
      <c r="LDX23" s="132"/>
      <c r="LDY23" s="132"/>
      <c r="LDZ23" s="132"/>
      <c r="LEA23" s="132"/>
      <c r="LEB23" s="132"/>
      <c r="LEC23" s="132"/>
      <c r="LED23" s="132"/>
      <c r="LEE23" s="132"/>
      <c r="LEF23" s="132"/>
      <c r="LEG23" s="132"/>
      <c r="LEH23" s="132"/>
      <c r="LEI23" s="132"/>
      <c r="LEJ23" s="132"/>
      <c r="LEK23" s="132"/>
      <c r="LEL23" s="132"/>
      <c r="LEM23" s="132"/>
      <c r="LEN23" s="132"/>
      <c r="LEO23" s="132"/>
      <c r="LEP23" s="132"/>
      <c r="LEQ23" s="132"/>
      <c r="LER23" s="132"/>
      <c r="LES23" s="132"/>
      <c r="LET23" s="132"/>
      <c r="LEU23" s="132"/>
      <c r="LEV23" s="132"/>
      <c r="LEW23" s="132"/>
      <c r="LEX23" s="132"/>
      <c r="LEY23" s="132"/>
      <c r="LEZ23" s="132"/>
      <c r="LFA23" s="132"/>
      <c r="LFB23" s="132"/>
      <c r="LFC23" s="132"/>
      <c r="LFD23" s="132"/>
      <c r="LFE23" s="132"/>
      <c r="LFF23" s="132"/>
      <c r="LFG23" s="132"/>
      <c r="LFH23" s="132"/>
      <c r="LFI23" s="132"/>
      <c r="LFJ23" s="132"/>
      <c r="LFK23" s="132"/>
      <c r="LFL23" s="132"/>
      <c r="LFM23" s="132"/>
      <c r="LFN23" s="132"/>
      <c r="LFO23" s="132"/>
      <c r="LFP23" s="132"/>
      <c r="LFQ23" s="132"/>
      <c r="LFR23" s="132"/>
      <c r="LFS23" s="132"/>
      <c r="LFT23" s="132"/>
      <c r="LFU23" s="132"/>
      <c r="LFV23" s="132"/>
      <c r="LFW23" s="132"/>
      <c r="LFX23" s="132"/>
      <c r="LFY23" s="132"/>
      <c r="LFZ23" s="132"/>
      <c r="LGA23" s="132"/>
      <c r="LGB23" s="132"/>
      <c r="LGC23" s="132"/>
      <c r="LGD23" s="132"/>
      <c r="LGE23" s="132"/>
      <c r="LGF23" s="132"/>
      <c r="LGG23" s="132"/>
      <c r="LGH23" s="132"/>
      <c r="LGI23" s="132"/>
      <c r="LGJ23" s="132"/>
      <c r="LGK23" s="132"/>
      <c r="LGL23" s="132"/>
      <c r="LGM23" s="132"/>
      <c r="LGN23" s="132"/>
      <c r="LGO23" s="132"/>
      <c r="LGP23" s="132"/>
      <c r="LGQ23" s="132"/>
      <c r="LGR23" s="132"/>
      <c r="LGS23" s="132"/>
      <c r="LGT23" s="132"/>
      <c r="LGU23" s="132"/>
      <c r="LGV23" s="132"/>
      <c r="LGW23" s="132"/>
      <c r="LGX23" s="132"/>
      <c r="LGY23" s="132"/>
      <c r="LGZ23" s="132"/>
      <c r="LHA23" s="132"/>
      <c r="LHB23" s="132"/>
      <c r="LHC23" s="132"/>
      <c r="LHD23" s="132"/>
      <c r="LHE23" s="132"/>
      <c r="LHF23" s="132"/>
      <c r="LHG23" s="132"/>
      <c r="LHH23" s="132"/>
      <c r="LHI23" s="132"/>
      <c r="LHJ23" s="132"/>
      <c r="LHK23" s="132"/>
      <c r="LHL23" s="132"/>
      <c r="LHM23" s="132"/>
      <c r="LHN23" s="132"/>
      <c r="LHO23" s="132"/>
      <c r="LHP23" s="132"/>
      <c r="LHQ23" s="132"/>
      <c r="LHR23" s="132"/>
      <c r="LHS23" s="132"/>
      <c r="LHT23" s="132"/>
      <c r="LHU23" s="132"/>
      <c r="LHV23" s="132"/>
      <c r="LHW23" s="132"/>
      <c r="LHX23" s="132"/>
      <c r="LHY23" s="132"/>
      <c r="LHZ23" s="132"/>
      <c r="LIA23" s="132"/>
      <c r="LIB23" s="132"/>
      <c r="LIC23" s="132"/>
      <c r="LID23" s="132"/>
      <c r="LIE23" s="132"/>
      <c r="LIF23" s="132"/>
      <c r="LIG23" s="132"/>
      <c r="LIH23" s="132"/>
      <c r="LII23" s="132"/>
      <c r="LIJ23" s="132"/>
      <c r="LIK23" s="132"/>
      <c r="LIL23" s="132"/>
      <c r="LIM23" s="132"/>
      <c r="LIN23" s="132"/>
      <c r="LIO23" s="132"/>
      <c r="LIP23" s="132"/>
      <c r="LIQ23" s="132"/>
      <c r="LIR23" s="132"/>
      <c r="LIS23" s="132"/>
      <c r="LIT23" s="132"/>
      <c r="LIU23" s="132"/>
      <c r="LIV23" s="132"/>
      <c r="LIW23" s="132"/>
      <c r="LIX23" s="132"/>
      <c r="LIY23" s="132"/>
      <c r="LIZ23" s="132"/>
      <c r="LJA23" s="132"/>
      <c r="LJB23" s="132"/>
      <c r="LJC23" s="132"/>
      <c r="LJD23" s="132"/>
      <c r="LJE23" s="132"/>
      <c r="LJF23" s="132"/>
      <c r="LJG23" s="132"/>
      <c r="LJH23" s="132"/>
      <c r="LJI23" s="132"/>
      <c r="LJJ23" s="132"/>
      <c r="LJK23" s="132"/>
      <c r="LJL23" s="132"/>
      <c r="LJM23" s="132"/>
      <c r="LJN23" s="132"/>
      <c r="LJO23" s="132"/>
      <c r="LJP23" s="132"/>
      <c r="LJQ23" s="132"/>
      <c r="LJR23" s="132"/>
      <c r="LJS23" s="132"/>
      <c r="LJT23" s="132"/>
      <c r="LJU23" s="132"/>
      <c r="LJV23" s="132"/>
      <c r="LJW23" s="132"/>
      <c r="LJX23" s="132"/>
      <c r="LJY23" s="132"/>
      <c r="LJZ23" s="132"/>
      <c r="LKA23" s="132"/>
      <c r="LKB23" s="132"/>
      <c r="LKC23" s="132"/>
      <c r="LKD23" s="132"/>
      <c r="LKE23" s="132"/>
      <c r="LKF23" s="132"/>
      <c r="LKG23" s="132"/>
      <c r="LKH23" s="132"/>
      <c r="LKI23" s="132"/>
      <c r="LKJ23" s="132"/>
      <c r="LKK23" s="132"/>
      <c r="LKL23" s="132"/>
      <c r="LKM23" s="132"/>
      <c r="LKN23" s="132"/>
      <c r="LKO23" s="132"/>
      <c r="LKP23" s="132"/>
      <c r="LKQ23" s="132"/>
      <c r="LKR23" s="132"/>
      <c r="LKS23" s="132"/>
      <c r="LKT23" s="132"/>
      <c r="LKU23" s="132"/>
      <c r="LKV23" s="132"/>
      <c r="LKW23" s="132"/>
      <c r="LKX23" s="132"/>
      <c r="LKY23" s="132"/>
      <c r="LKZ23" s="132"/>
      <c r="LLA23" s="132"/>
      <c r="LLB23" s="132"/>
      <c r="LLC23" s="132"/>
      <c r="LLD23" s="132"/>
      <c r="LLE23" s="132"/>
      <c r="LLF23" s="132"/>
      <c r="LLG23" s="132"/>
      <c r="LLH23" s="132"/>
      <c r="LLI23" s="132"/>
      <c r="LLJ23" s="132"/>
      <c r="LLK23" s="132"/>
      <c r="LLL23" s="132"/>
      <c r="LLM23" s="132"/>
      <c r="LLN23" s="132"/>
      <c r="LLO23" s="132"/>
      <c r="LLP23" s="132"/>
      <c r="LLQ23" s="132"/>
      <c r="LLR23" s="132"/>
      <c r="LLS23" s="132"/>
      <c r="LLT23" s="132"/>
      <c r="LLU23" s="132"/>
      <c r="LLV23" s="132"/>
      <c r="LLW23" s="132"/>
      <c r="LLX23" s="132"/>
      <c r="LLY23" s="132"/>
      <c r="LLZ23" s="132"/>
      <c r="LMA23" s="132"/>
      <c r="LMB23" s="132"/>
      <c r="LMC23" s="132"/>
      <c r="LMD23" s="132"/>
      <c r="LME23" s="132"/>
      <c r="LMF23" s="132"/>
      <c r="LMG23" s="132"/>
      <c r="LMH23" s="132"/>
      <c r="LMI23" s="132"/>
      <c r="LMJ23" s="132"/>
      <c r="LMK23" s="132"/>
      <c r="LML23" s="132"/>
      <c r="LMM23" s="132"/>
      <c r="LMN23" s="132"/>
      <c r="LMO23" s="132"/>
      <c r="LMP23" s="132"/>
      <c r="LMQ23" s="132"/>
      <c r="LMR23" s="132"/>
      <c r="LMS23" s="132"/>
      <c r="LMT23" s="132"/>
      <c r="LMU23" s="132"/>
      <c r="LMV23" s="132"/>
      <c r="LMW23" s="132"/>
      <c r="LMX23" s="132"/>
      <c r="LMY23" s="132"/>
      <c r="LMZ23" s="132"/>
      <c r="LNA23" s="132"/>
      <c r="LNB23" s="132"/>
      <c r="LNC23" s="132"/>
      <c r="LND23" s="132"/>
      <c r="LNE23" s="132"/>
      <c r="LNF23" s="132"/>
      <c r="LNG23" s="132"/>
      <c r="LNH23" s="132"/>
      <c r="LNI23" s="132"/>
      <c r="LNJ23" s="132"/>
      <c r="LNK23" s="132"/>
      <c r="LNL23" s="132"/>
      <c r="LNM23" s="132"/>
      <c r="LNN23" s="132"/>
      <c r="LNO23" s="132"/>
      <c r="LNP23" s="132"/>
      <c r="LNQ23" s="132"/>
      <c r="LNR23" s="132"/>
      <c r="LNS23" s="132"/>
      <c r="LNT23" s="132"/>
      <c r="LNU23" s="132"/>
      <c r="LNV23" s="132"/>
      <c r="LNW23" s="132"/>
      <c r="LNX23" s="132"/>
      <c r="LNY23" s="132"/>
      <c r="LNZ23" s="132"/>
      <c r="LOA23" s="132"/>
      <c r="LOB23" s="132"/>
      <c r="LOC23" s="132"/>
      <c r="LOD23" s="132"/>
      <c r="LOE23" s="132"/>
      <c r="LOF23" s="132"/>
      <c r="LOG23" s="132"/>
      <c r="LOH23" s="132"/>
      <c r="LOI23" s="132"/>
      <c r="LOJ23" s="132"/>
      <c r="LOK23" s="132"/>
      <c r="LOL23" s="132"/>
      <c r="LOM23" s="132"/>
      <c r="LON23" s="132"/>
      <c r="LOO23" s="132"/>
      <c r="LOP23" s="132"/>
      <c r="LOQ23" s="132"/>
      <c r="LOR23" s="132"/>
      <c r="LOS23" s="132"/>
      <c r="LOT23" s="132"/>
      <c r="LOU23" s="132"/>
      <c r="LOV23" s="132"/>
      <c r="LOW23" s="132"/>
      <c r="LOX23" s="132"/>
      <c r="LOY23" s="132"/>
      <c r="LOZ23" s="132"/>
      <c r="LPA23" s="132"/>
      <c r="LPB23" s="132"/>
      <c r="LPC23" s="132"/>
      <c r="LPD23" s="132"/>
      <c r="LPE23" s="132"/>
      <c r="LPF23" s="132"/>
      <c r="LPG23" s="132"/>
      <c r="LPH23" s="132"/>
      <c r="LPI23" s="132"/>
      <c r="LPJ23" s="132"/>
      <c r="LPK23" s="132"/>
      <c r="LPL23" s="132"/>
      <c r="LPM23" s="132"/>
      <c r="LPN23" s="132"/>
      <c r="LPO23" s="132"/>
      <c r="LPP23" s="132"/>
      <c r="LPQ23" s="132"/>
      <c r="LPR23" s="132"/>
      <c r="LPS23" s="132"/>
      <c r="LPT23" s="132"/>
      <c r="LPU23" s="132"/>
      <c r="LPV23" s="132"/>
      <c r="LPW23" s="132"/>
      <c r="LPX23" s="132"/>
      <c r="LPY23" s="132"/>
      <c r="LPZ23" s="132"/>
      <c r="LQA23" s="132"/>
      <c r="LQB23" s="132"/>
      <c r="LQC23" s="132"/>
      <c r="LQD23" s="132"/>
      <c r="LQE23" s="132"/>
      <c r="LQF23" s="132"/>
      <c r="LQG23" s="132"/>
      <c r="LQH23" s="132"/>
      <c r="LQI23" s="132"/>
      <c r="LQJ23" s="132"/>
      <c r="LQK23" s="132"/>
      <c r="LQL23" s="132"/>
      <c r="LQM23" s="132"/>
      <c r="LQN23" s="132"/>
      <c r="LQO23" s="132"/>
      <c r="LQP23" s="132"/>
      <c r="LQQ23" s="132"/>
      <c r="LQR23" s="132"/>
      <c r="LQS23" s="132"/>
      <c r="LQT23" s="132"/>
      <c r="LQU23" s="132"/>
      <c r="LQV23" s="132"/>
      <c r="LQW23" s="132"/>
      <c r="LQX23" s="132"/>
      <c r="LQY23" s="132"/>
      <c r="LQZ23" s="132"/>
      <c r="LRA23" s="132"/>
      <c r="LRB23" s="132"/>
      <c r="LRC23" s="132"/>
      <c r="LRD23" s="132"/>
      <c r="LRE23" s="132"/>
      <c r="LRF23" s="132"/>
      <c r="LRG23" s="132"/>
      <c r="LRH23" s="132"/>
      <c r="LRI23" s="132"/>
      <c r="LRJ23" s="132"/>
      <c r="LRK23" s="132"/>
      <c r="LRL23" s="132"/>
      <c r="LRM23" s="132"/>
      <c r="LRN23" s="132"/>
      <c r="LRO23" s="132"/>
      <c r="LRP23" s="132"/>
      <c r="LRQ23" s="132"/>
      <c r="LRR23" s="132"/>
      <c r="LRS23" s="132"/>
      <c r="LRT23" s="132"/>
      <c r="LRU23" s="132"/>
      <c r="LRV23" s="132"/>
      <c r="LRW23" s="132"/>
      <c r="LRX23" s="132"/>
      <c r="LRY23" s="132"/>
      <c r="LRZ23" s="132"/>
      <c r="LSA23" s="132"/>
      <c r="LSB23" s="132"/>
      <c r="LSC23" s="132"/>
      <c r="LSD23" s="132"/>
      <c r="LSE23" s="132"/>
      <c r="LSF23" s="132"/>
      <c r="LSG23" s="132"/>
      <c r="LSH23" s="132"/>
      <c r="LSI23" s="132"/>
      <c r="LSJ23" s="132"/>
      <c r="LSK23" s="132"/>
      <c r="LSL23" s="132"/>
      <c r="LSM23" s="132"/>
      <c r="LSN23" s="132"/>
      <c r="LSO23" s="132"/>
      <c r="LSP23" s="132"/>
      <c r="LSQ23" s="132"/>
      <c r="LSR23" s="132"/>
      <c r="LSS23" s="132"/>
      <c r="LST23" s="132"/>
      <c r="LSU23" s="132"/>
      <c r="LSV23" s="132"/>
      <c r="LSW23" s="132"/>
      <c r="LSX23" s="132"/>
      <c r="LSY23" s="132"/>
      <c r="LSZ23" s="132"/>
      <c r="LTA23" s="132"/>
      <c r="LTB23" s="132"/>
      <c r="LTC23" s="132"/>
      <c r="LTD23" s="132"/>
      <c r="LTE23" s="132"/>
      <c r="LTF23" s="132"/>
      <c r="LTG23" s="132"/>
      <c r="LTH23" s="132"/>
      <c r="LTI23" s="132"/>
      <c r="LTJ23" s="132"/>
      <c r="LTK23" s="132"/>
      <c r="LTL23" s="132"/>
      <c r="LTM23" s="132"/>
      <c r="LTN23" s="132"/>
      <c r="LTO23" s="132"/>
      <c r="LTP23" s="132"/>
      <c r="LTQ23" s="132"/>
      <c r="LTR23" s="132"/>
      <c r="LTS23" s="132"/>
      <c r="LTT23" s="132"/>
      <c r="LTU23" s="132"/>
      <c r="LTV23" s="132"/>
      <c r="LTW23" s="132"/>
      <c r="LTX23" s="132"/>
      <c r="LTY23" s="132"/>
      <c r="LTZ23" s="132"/>
      <c r="LUA23" s="132"/>
      <c r="LUB23" s="132"/>
      <c r="LUC23" s="132"/>
      <c r="LUD23" s="132"/>
      <c r="LUE23" s="132"/>
      <c r="LUF23" s="132"/>
      <c r="LUG23" s="132"/>
      <c r="LUH23" s="132"/>
      <c r="LUI23" s="132"/>
      <c r="LUJ23" s="132"/>
      <c r="LUK23" s="132"/>
      <c r="LUL23" s="132"/>
      <c r="LUM23" s="132"/>
      <c r="LUN23" s="132"/>
      <c r="LUO23" s="132"/>
      <c r="LUP23" s="132"/>
      <c r="LUQ23" s="132"/>
      <c r="LUR23" s="132"/>
      <c r="LUS23" s="132"/>
      <c r="LUT23" s="132"/>
      <c r="LUU23" s="132"/>
      <c r="LUV23" s="132"/>
      <c r="LUW23" s="132"/>
      <c r="LUX23" s="132"/>
      <c r="LUY23" s="132"/>
      <c r="LUZ23" s="132"/>
      <c r="LVA23" s="132"/>
      <c r="LVB23" s="132"/>
      <c r="LVC23" s="132"/>
      <c r="LVD23" s="132"/>
      <c r="LVE23" s="132"/>
      <c r="LVF23" s="132"/>
      <c r="LVG23" s="132"/>
      <c r="LVH23" s="132"/>
      <c r="LVI23" s="132"/>
      <c r="LVJ23" s="132"/>
      <c r="LVK23" s="132"/>
      <c r="LVL23" s="132"/>
      <c r="LVM23" s="132"/>
      <c r="LVN23" s="132"/>
      <c r="LVO23" s="132"/>
      <c r="LVP23" s="132"/>
      <c r="LVQ23" s="132"/>
      <c r="LVR23" s="132"/>
      <c r="LVS23" s="132"/>
      <c r="LVT23" s="132"/>
      <c r="LVU23" s="132"/>
      <c r="LVV23" s="132"/>
      <c r="LVW23" s="132"/>
      <c r="LVX23" s="132"/>
      <c r="LVY23" s="132"/>
      <c r="LVZ23" s="132"/>
      <c r="LWA23" s="132"/>
      <c r="LWB23" s="132"/>
      <c r="LWC23" s="132"/>
      <c r="LWD23" s="132"/>
      <c r="LWE23" s="132"/>
      <c r="LWF23" s="132"/>
      <c r="LWG23" s="132"/>
      <c r="LWH23" s="132"/>
      <c r="LWI23" s="132"/>
      <c r="LWJ23" s="132"/>
      <c r="LWK23" s="132"/>
      <c r="LWL23" s="132"/>
      <c r="LWM23" s="132"/>
      <c r="LWN23" s="132"/>
      <c r="LWO23" s="132"/>
      <c r="LWP23" s="132"/>
      <c r="LWQ23" s="132"/>
      <c r="LWR23" s="132"/>
      <c r="LWS23" s="132"/>
      <c r="LWT23" s="132"/>
      <c r="LWU23" s="132"/>
      <c r="LWV23" s="132"/>
      <c r="LWW23" s="132"/>
      <c r="LWX23" s="132"/>
      <c r="LWY23" s="132"/>
      <c r="LWZ23" s="132"/>
      <c r="LXA23" s="132"/>
      <c r="LXB23" s="132"/>
      <c r="LXC23" s="132"/>
      <c r="LXD23" s="132"/>
      <c r="LXE23" s="132"/>
      <c r="LXF23" s="132"/>
      <c r="LXG23" s="132"/>
      <c r="LXH23" s="132"/>
      <c r="LXI23" s="132"/>
      <c r="LXJ23" s="132"/>
      <c r="LXK23" s="132"/>
      <c r="LXL23" s="132"/>
      <c r="LXM23" s="132"/>
      <c r="LXN23" s="132"/>
      <c r="LXO23" s="132"/>
      <c r="LXP23" s="132"/>
      <c r="LXQ23" s="132"/>
      <c r="LXR23" s="132"/>
      <c r="LXS23" s="132"/>
      <c r="LXT23" s="132"/>
      <c r="LXU23" s="132"/>
      <c r="LXV23" s="132"/>
      <c r="LXW23" s="132"/>
      <c r="LXX23" s="132"/>
      <c r="LXY23" s="132"/>
      <c r="LXZ23" s="132"/>
      <c r="LYA23" s="132"/>
      <c r="LYB23" s="132"/>
      <c r="LYC23" s="132"/>
      <c r="LYD23" s="132"/>
      <c r="LYE23" s="132"/>
      <c r="LYF23" s="132"/>
      <c r="LYG23" s="132"/>
      <c r="LYH23" s="132"/>
      <c r="LYI23" s="132"/>
      <c r="LYJ23" s="132"/>
      <c r="LYK23" s="132"/>
      <c r="LYL23" s="132"/>
      <c r="LYM23" s="132"/>
      <c r="LYN23" s="132"/>
      <c r="LYO23" s="132"/>
      <c r="LYP23" s="132"/>
      <c r="LYQ23" s="132"/>
      <c r="LYR23" s="132"/>
      <c r="LYS23" s="132"/>
      <c r="LYT23" s="132"/>
      <c r="LYU23" s="132"/>
      <c r="LYV23" s="132"/>
      <c r="LYW23" s="132"/>
      <c r="LYX23" s="132"/>
      <c r="LYY23" s="132"/>
      <c r="LYZ23" s="132"/>
      <c r="LZA23" s="132"/>
      <c r="LZB23" s="132"/>
      <c r="LZC23" s="132"/>
      <c r="LZD23" s="132"/>
      <c r="LZE23" s="132"/>
      <c r="LZF23" s="132"/>
      <c r="LZG23" s="132"/>
      <c r="LZH23" s="132"/>
      <c r="LZI23" s="132"/>
      <c r="LZJ23" s="132"/>
      <c r="LZK23" s="132"/>
      <c r="LZL23" s="132"/>
      <c r="LZM23" s="132"/>
      <c r="LZN23" s="132"/>
      <c r="LZO23" s="132"/>
      <c r="LZP23" s="132"/>
      <c r="LZQ23" s="132"/>
      <c r="LZR23" s="132"/>
      <c r="LZS23" s="132"/>
      <c r="LZT23" s="132"/>
      <c r="LZU23" s="132"/>
      <c r="LZV23" s="132"/>
      <c r="LZW23" s="132"/>
      <c r="LZX23" s="132"/>
      <c r="LZY23" s="132"/>
      <c r="LZZ23" s="132"/>
      <c r="MAA23" s="132"/>
      <c r="MAB23" s="132"/>
      <c r="MAC23" s="132"/>
      <c r="MAD23" s="132"/>
      <c r="MAE23" s="132"/>
      <c r="MAF23" s="132"/>
      <c r="MAG23" s="132"/>
      <c r="MAH23" s="132"/>
      <c r="MAI23" s="132"/>
      <c r="MAJ23" s="132"/>
      <c r="MAK23" s="132"/>
      <c r="MAL23" s="132"/>
      <c r="MAM23" s="132"/>
      <c r="MAN23" s="132"/>
      <c r="MAO23" s="132"/>
      <c r="MAP23" s="132"/>
      <c r="MAQ23" s="132"/>
      <c r="MAR23" s="132"/>
      <c r="MAS23" s="132"/>
      <c r="MAT23" s="132"/>
      <c r="MAU23" s="132"/>
      <c r="MAV23" s="132"/>
      <c r="MAW23" s="132"/>
      <c r="MAX23" s="132"/>
      <c r="MAY23" s="132"/>
      <c r="MAZ23" s="132"/>
      <c r="MBA23" s="132"/>
      <c r="MBB23" s="132"/>
      <c r="MBC23" s="132"/>
      <c r="MBD23" s="132"/>
      <c r="MBE23" s="132"/>
      <c r="MBF23" s="132"/>
      <c r="MBG23" s="132"/>
      <c r="MBH23" s="132"/>
      <c r="MBI23" s="132"/>
      <c r="MBJ23" s="132"/>
      <c r="MBK23" s="132"/>
      <c r="MBL23" s="132"/>
      <c r="MBM23" s="132"/>
      <c r="MBN23" s="132"/>
      <c r="MBO23" s="132"/>
      <c r="MBP23" s="132"/>
      <c r="MBQ23" s="132"/>
      <c r="MBR23" s="132"/>
      <c r="MBS23" s="132"/>
      <c r="MBT23" s="132"/>
      <c r="MBU23" s="132"/>
      <c r="MBV23" s="132"/>
      <c r="MBW23" s="132"/>
      <c r="MBX23" s="132"/>
      <c r="MBY23" s="132"/>
      <c r="MBZ23" s="132"/>
      <c r="MCA23" s="132"/>
      <c r="MCB23" s="132"/>
      <c r="MCC23" s="132"/>
      <c r="MCD23" s="132"/>
      <c r="MCE23" s="132"/>
      <c r="MCF23" s="132"/>
      <c r="MCG23" s="132"/>
      <c r="MCH23" s="132"/>
      <c r="MCI23" s="132"/>
      <c r="MCJ23" s="132"/>
      <c r="MCK23" s="132"/>
      <c r="MCL23" s="132"/>
      <c r="MCM23" s="132"/>
      <c r="MCN23" s="132"/>
      <c r="MCO23" s="132"/>
      <c r="MCP23" s="132"/>
      <c r="MCQ23" s="132"/>
      <c r="MCR23" s="132"/>
      <c r="MCS23" s="132"/>
      <c r="MCT23" s="132"/>
      <c r="MCU23" s="132"/>
      <c r="MCV23" s="132"/>
      <c r="MCW23" s="132"/>
      <c r="MCX23" s="132"/>
      <c r="MCY23" s="132"/>
      <c r="MCZ23" s="132"/>
      <c r="MDA23" s="132"/>
      <c r="MDB23" s="132"/>
      <c r="MDC23" s="132"/>
      <c r="MDD23" s="132"/>
      <c r="MDE23" s="132"/>
      <c r="MDF23" s="132"/>
      <c r="MDG23" s="132"/>
      <c r="MDH23" s="132"/>
      <c r="MDI23" s="132"/>
      <c r="MDJ23" s="132"/>
      <c r="MDK23" s="132"/>
      <c r="MDL23" s="132"/>
      <c r="MDM23" s="132"/>
      <c r="MDN23" s="132"/>
      <c r="MDO23" s="132"/>
      <c r="MDP23" s="132"/>
      <c r="MDQ23" s="132"/>
      <c r="MDR23" s="132"/>
      <c r="MDS23" s="132"/>
      <c r="MDT23" s="132"/>
      <c r="MDU23" s="132"/>
      <c r="MDV23" s="132"/>
      <c r="MDW23" s="132"/>
      <c r="MDX23" s="132"/>
      <c r="MDY23" s="132"/>
      <c r="MDZ23" s="132"/>
      <c r="MEA23" s="132"/>
      <c r="MEB23" s="132"/>
      <c r="MEC23" s="132"/>
      <c r="MED23" s="132"/>
      <c r="MEE23" s="132"/>
      <c r="MEF23" s="132"/>
      <c r="MEG23" s="132"/>
      <c r="MEH23" s="132"/>
      <c r="MEI23" s="132"/>
      <c r="MEJ23" s="132"/>
      <c r="MEK23" s="132"/>
      <c r="MEL23" s="132"/>
      <c r="MEM23" s="132"/>
      <c r="MEN23" s="132"/>
      <c r="MEO23" s="132"/>
      <c r="MEP23" s="132"/>
      <c r="MEQ23" s="132"/>
      <c r="MER23" s="132"/>
      <c r="MES23" s="132"/>
      <c r="MET23" s="132"/>
      <c r="MEU23" s="132"/>
      <c r="MEV23" s="132"/>
      <c r="MEW23" s="132"/>
      <c r="MEX23" s="132"/>
      <c r="MEY23" s="132"/>
      <c r="MEZ23" s="132"/>
      <c r="MFA23" s="132"/>
      <c r="MFB23" s="132"/>
      <c r="MFC23" s="132"/>
      <c r="MFD23" s="132"/>
      <c r="MFE23" s="132"/>
      <c r="MFF23" s="132"/>
      <c r="MFG23" s="132"/>
      <c r="MFH23" s="132"/>
      <c r="MFI23" s="132"/>
      <c r="MFJ23" s="132"/>
      <c r="MFK23" s="132"/>
      <c r="MFL23" s="132"/>
      <c r="MFM23" s="132"/>
      <c r="MFN23" s="132"/>
      <c r="MFO23" s="132"/>
      <c r="MFP23" s="132"/>
      <c r="MFQ23" s="132"/>
      <c r="MFR23" s="132"/>
      <c r="MFS23" s="132"/>
      <c r="MFT23" s="132"/>
      <c r="MFU23" s="132"/>
      <c r="MFV23" s="132"/>
      <c r="MFW23" s="132"/>
      <c r="MFX23" s="132"/>
      <c r="MFY23" s="132"/>
      <c r="MFZ23" s="132"/>
      <c r="MGA23" s="132"/>
      <c r="MGB23" s="132"/>
      <c r="MGC23" s="132"/>
      <c r="MGD23" s="132"/>
      <c r="MGE23" s="132"/>
      <c r="MGF23" s="132"/>
      <c r="MGG23" s="132"/>
      <c r="MGH23" s="132"/>
      <c r="MGI23" s="132"/>
      <c r="MGJ23" s="132"/>
      <c r="MGK23" s="132"/>
      <c r="MGL23" s="132"/>
      <c r="MGM23" s="132"/>
      <c r="MGN23" s="132"/>
      <c r="MGO23" s="132"/>
      <c r="MGP23" s="132"/>
      <c r="MGQ23" s="132"/>
      <c r="MGR23" s="132"/>
      <c r="MGS23" s="132"/>
      <c r="MGT23" s="132"/>
      <c r="MGU23" s="132"/>
      <c r="MGV23" s="132"/>
      <c r="MGW23" s="132"/>
      <c r="MGX23" s="132"/>
      <c r="MGY23" s="132"/>
      <c r="MGZ23" s="132"/>
      <c r="MHA23" s="132"/>
      <c r="MHB23" s="132"/>
      <c r="MHC23" s="132"/>
      <c r="MHD23" s="132"/>
      <c r="MHE23" s="132"/>
      <c r="MHF23" s="132"/>
      <c r="MHG23" s="132"/>
      <c r="MHH23" s="132"/>
      <c r="MHI23" s="132"/>
      <c r="MHJ23" s="132"/>
      <c r="MHK23" s="132"/>
      <c r="MHL23" s="132"/>
      <c r="MHM23" s="132"/>
      <c r="MHN23" s="132"/>
      <c r="MHO23" s="132"/>
      <c r="MHP23" s="132"/>
      <c r="MHQ23" s="132"/>
      <c r="MHR23" s="132"/>
      <c r="MHS23" s="132"/>
      <c r="MHT23" s="132"/>
      <c r="MHU23" s="132"/>
      <c r="MHV23" s="132"/>
      <c r="MHW23" s="132"/>
      <c r="MHX23" s="132"/>
      <c r="MHY23" s="132"/>
      <c r="MHZ23" s="132"/>
      <c r="MIA23" s="132"/>
      <c r="MIB23" s="132"/>
      <c r="MIC23" s="132"/>
      <c r="MID23" s="132"/>
      <c r="MIE23" s="132"/>
      <c r="MIF23" s="132"/>
      <c r="MIG23" s="132"/>
      <c r="MIH23" s="132"/>
      <c r="MII23" s="132"/>
      <c r="MIJ23" s="132"/>
      <c r="MIK23" s="132"/>
      <c r="MIL23" s="132"/>
      <c r="MIM23" s="132"/>
      <c r="MIN23" s="132"/>
      <c r="MIO23" s="132"/>
      <c r="MIP23" s="132"/>
      <c r="MIQ23" s="132"/>
      <c r="MIR23" s="132"/>
      <c r="MIS23" s="132"/>
      <c r="MIT23" s="132"/>
      <c r="MIU23" s="132"/>
      <c r="MIV23" s="132"/>
      <c r="MIW23" s="132"/>
      <c r="MIX23" s="132"/>
      <c r="MIY23" s="132"/>
      <c r="MIZ23" s="132"/>
      <c r="MJA23" s="132"/>
      <c r="MJB23" s="132"/>
      <c r="MJC23" s="132"/>
      <c r="MJD23" s="132"/>
      <c r="MJE23" s="132"/>
      <c r="MJF23" s="132"/>
      <c r="MJG23" s="132"/>
      <c r="MJH23" s="132"/>
      <c r="MJI23" s="132"/>
      <c r="MJJ23" s="132"/>
      <c r="MJK23" s="132"/>
      <c r="MJL23" s="132"/>
      <c r="MJM23" s="132"/>
      <c r="MJN23" s="132"/>
      <c r="MJO23" s="132"/>
      <c r="MJP23" s="132"/>
      <c r="MJQ23" s="132"/>
      <c r="MJR23" s="132"/>
      <c r="MJS23" s="132"/>
      <c r="MJT23" s="132"/>
      <c r="MJU23" s="132"/>
      <c r="MJV23" s="132"/>
      <c r="MJW23" s="132"/>
      <c r="MJX23" s="132"/>
      <c r="MJY23" s="132"/>
      <c r="MJZ23" s="132"/>
      <c r="MKA23" s="132"/>
      <c r="MKB23" s="132"/>
      <c r="MKC23" s="132"/>
      <c r="MKD23" s="132"/>
      <c r="MKE23" s="132"/>
      <c r="MKF23" s="132"/>
      <c r="MKG23" s="132"/>
      <c r="MKH23" s="132"/>
      <c r="MKI23" s="132"/>
      <c r="MKJ23" s="132"/>
      <c r="MKK23" s="132"/>
      <c r="MKL23" s="132"/>
      <c r="MKM23" s="132"/>
      <c r="MKN23" s="132"/>
      <c r="MKO23" s="132"/>
      <c r="MKP23" s="132"/>
      <c r="MKQ23" s="132"/>
      <c r="MKR23" s="132"/>
      <c r="MKS23" s="132"/>
      <c r="MKT23" s="132"/>
      <c r="MKU23" s="132"/>
      <c r="MKV23" s="132"/>
      <c r="MKW23" s="132"/>
      <c r="MKX23" s="132"/>
      <c r="MKY23" s="132"/>
      <c r="MKZ23" s="132"/>
      <c r="MLA23" s="132"/>
      <c r="MLB23" s="132"/>
      <c r="MLC23" s="132"/>
      <c r="MLD23" s="132"/>
      <c r="MLE23" s="132"/>
      <c r="MLF23" s="132"/>
      <c r="MLG23" s="132"/>
      <c r="MLH23" s="132"/>
      <c r="MLI23" s="132"/>
      <c r="MLJ23" s="132"/>
      <c r="MLK23" s="132"/>
      <c r="MLL23" s="132"/>
      <c r="MLM23" s="132"/>
      <c r="MLN23" s="132"/>
      <c r="MLO23" s="132"/>
      <c r="MLP23" s="132"/>
      <c r="MLQ23" s="132"/>
      <c r="MLR23" s="132"/>
      <c r="MLS23" s="132"/>
      <c r="MLT23" s="132"/>
      <c r="MLU23" s="132"/>
      <c r="MLV23" s="132"/>
      <c r="MLW23" s="132"/>
      <c r="MLX23" s="132"/>
      <c r="MLY23" s="132"/>
      <c r="MLZ23" s="132"/>
      <c r="MMA23" s="132"/>
      <c r="MMB23" s="132"/>
      <c r="MMC23" s="132"/>
      <c r="MMD23" s="132"/>
      <c r="MME23" s="132"/>
      <c r="MMF23" s="132"/>
      <c r="MMG23" s="132"/>
      <c r="MMH23" s="132"/>
      <c r="MMI23" s="132"/>
      <c r="MMJ23" s="132"/>
      <c r="MMK23" s="132"/>
      <c r="MML23" s="132"/>
      <c r="MMM23" s="132"/>
      <c r="MMN23" s="132"/>
      <c r="MMO23" s="132"/>
      <c r="MMP23" s="132"/>
      <c r="MMQ23" s="132"/>
      <c r="MMR23" s="132"/>
      <c r="MMS23" s="132"/>
      <c r="MMT23" s="132"/>
      <c r="MMU23" s="132"/>
      <c r="MMV23" s="132"/>
      <c r="MMW23" s="132"/>
      <c r="MMX23" s="132"/>
      <c r="MMY23" s="132"/>
      <c r="MMZ23" s="132"/>
      <c r="MNA23" s="132"/>
      <c r="MNB23" s="132"/>
      <c r="MNC23" s="132"/>
      <c r="MND23" s="132"/>
      <c r="MNE23" s="132"/>
      <c r="MNF23" s="132"/>
      <c r="MNG23" s="132"/>
      <c r="MNH23" s="132"/>
      <c r="MNI23" s="132"/>
      <c r="MNJ23" s="132"/>
      <c r="MNK23" s="132"/>
      <c r="MNL23" s="132"/>
      <c r="MNM23" s="132"/>
      <c r="MNN23" s="132"/>
      <c r="MNO23" s="132"/>
      <c r="MNP23" s="132"/>
      <c r="MNQ23" s="132"/>
      <c r="MNR23" s="132"/>
      <c r="MNS23" s="132"/>
      <c r="MNT23" s="132"/>
      <c r="MNU23" s="132"/>
      <c r="MNV23" s="132"/>
      <c r="MNW23" s="132"/>
      <c r="MNX23" s="132"/>
      <c r="MNY23" s="132"/>
      <c r="MNZ23" s="132"/>
      <c r="MOA23" s="132"/>
      <c r="MOB23" s="132"/>
      <c r="MOC23" s="132"/>
      <c r="MOD23" s="132"/>
      <c r="MOE23" s="132"/>
      <c r="MOF23" s="132"/>
      <c r="MOG23" s="132"/>
      <c r="MOH23" s="132"/>
      <c r="MOI23" s="132"/>
      <c r="MOJ23" s="132"/>
      <c r="MOK23" s="132"/>
      <c r="MOL23" s="132"/>
      <c r="MOM23" s="132"/>
      <c r="MON23" s="132"/>
      <c r="MOO23" s="132"/>
      <c r="MOP23" s="132"/>
      <c r="MOQ23" s="132"/>
      <c r="MOR23" s="132"/>
      <c r="MOS23" s="132"/>
      <c r="MOT23" s="132"/>
      <c r="MOU23" s="132"/>
      <c r="MOV23" s="132"/>
      <c r="MOW23" s="132"/>
      <c r="MOX23" s="132"/>
      <c r="MOY23" s="132"/>
      <c r="MOZ23" s="132"/>
      <c r="MPA23" s="132"/>
      <c r="MPB23" s="132"/>
      <c r="MPC23" s="132"/>
      <c r="MPD23" s="132"/>
      <c r="MPE23" s="132"/>
      <c r="MPF23" s="132"/>
      <c r="MPG23" s="132"/>
      <c r="MPH23" s="132"/>
      <c r="MPI23" s="132"/>
      <c r="MPJ23" s="132"/>
      <c r="MPK23" s="132"/>
      <c r="MPL23" s="132"/>
      <c r="MPM23" s="132"/>
      <c r="MPN23" s="132"/>
      <c r="MPO23" s="132"/>
      <c r="MPP23" s="132"/>
      <c r="MPQ23" s="132"/>
      <c r="MPR23" s="132"/>
      <c r="MPS23" s="132"/>
      <c r="MPT23" s="132"/>
      <c r="MPU23" s="132"/>
      <c r="MPV23" s="132"/>
      <c r="MPW23" s="132"/>
      <c r="MPX23" s="132"/>
      <c r="MPY23" s="132"/>
      <c r="MPZ23" s="132"/>
      <c r="MQA23" s="132"/>
      <c r="MQB23" s="132"/>
      <c r="MQC23" s="132"/>
      <c r="MQD23" s="132"/>
      <c r="MQE23" s="132"/>
      <c r="MQF23" s="132"/>
      <c r="MQG23" s="132"/>
      <c r="MQH23" s="132"/>
      <c r="MQI23" s="132"/>
      <c r="MQJ23" s="132"/>
      <c r="MQK23" s="132"/>
      <c r="MQL23" s="132"/>
      <c r="MQM23" s="132"/>
      <c r="MQN23" s="132"/>
      <c r="MQO23" s="132"/>
      <c r="MQP23" s="132"/>
      <c r="MQQ23" s="132"/>
      <c r="MQR23" s="132"/>
      <c r="MQS23" s="132"/>
      <c r="MQT23" s="132"/>
      <c r="MQU23" s="132"/>
      <c r="MQV23" s="132"/>
      <c r="MQW23" s="132"/>
      <c r="MQX23" s="132"/>
      <c r="MQY23" s="132"/>
      <c r="MQZ23" s="132"/>
      <c r="MRA23" s="132"/>
      <c r="MRB23" s="132"/>
      <c r="MRC23" s="132"/>
      <c r="MRD23" s="132"/>
      <c r="MRE23" s="132"/>
      <c r="MRF23" s="132"/>
      <c r="MRG23" s="132"/>
      <c r="MRH23" s="132"/>
      <c r="MRI23" s="132"/>
      <c r="MRJ23" s="132"/>
      <c r="MRK23" s="132"/>
      <c r="MRL23" s="132"/>
      <c r="MRM23" s="132"/>
      <c r="MRN23" s="132"/>
      <c r="MRO23" s="132"/>
      <c r="MRP23" s="132"/>
      <c r="MRQ23" s="132"/>
      <c r="MRR23" s="132"/>
      <c r="MRS23" s="132"/>
      <c r="MRT23" s="132"/>
      <c r="MRU23" s="132"/>
      <c r="MRV23" s="132"/>
      <c r="MRW23" s="132"/>
      <c r="MRX23" s="132"/>
      <c r="MRY23" s="132"/>
      <c r="MRZ23" s="132"/>
      <c r="MSA23" s="132"/>
      <c r="MSB23" s="132"/>
      <c r="MSC23" s="132"/>
      <c r="MSD23" s="132"/>
      <c r="MSE23" s="132"/>
      <c r="MSF23" s="132"/>
      <c r="MSG23" s="132"/>
      <c r="MSH23" s="132"/>
      <c r="MSI23" s="132"/>
      <c r="MSJ23" s="132"/>
      <c r="MSK23" s="132"/>
      <c r="MSL23" s="132"/>
      <c r="MSM23" s="132"/>
      <c r="MSN23" s="132"/>
      <c r="MSO23" s="132"/>
      <c r="MSP23" s="132"/>
      <c r="MSQ23" s="132"/>
      <c r="MSR23" s="132"/>
      <c r="MSS23" s="132"/>
      <c r="MST23" s="132"/>
      <c r="MSU23" s="132"/>
      <c r="MSV23" s="132"/>
      <c r="MSW23" s="132"/>
      <c r="MSX23" s="132"/>
      <c r="MSY23" s="132"/>
      <c r="MSZ23" s="132"/>
      <c r="MTA23" s="132"/>
      <c r="MTB23" s="132"/>
      <c r="MTC23" s="132"/>
      <c r="MTD23" s="132"/>
      <c r="MTE23" s="132"/>
      <c r="MTF23" s="132"/>
      <c r="MTG23" s="132"/>
      <c r="MTH23" s="132"/>
      <c r="MTI23" s="132"/>
      <c r="MTJ23" s="132"/>
      <c r="MTK23" s="132"/>
      <c r="MTL23" s="132"/>
      <c r="MTM23" s="132"/>
      <c r="MTN23" s="132"/>
      <c r="MTO23" s="132"/>
      <c r="MTP23" s="132"/>
      <c r="MTQ23" s="132"/>
      <c r="MTR23" s="132"/>
      <c r="MTS23" s="132"/>
      <c r="MTT23" s="132"/>
      <c r="MTU23" s="132"/>
      <c r="MTV23" s="132"/>
      <c r="MTW23" s="132"/>
      <c r="MTX23" s="132"/>
      <c r="MTY23" s="132"/>
      <c r="MTZ23" s="132"/>
      <c r="MUA23" s="132"/>
      <c r="MUB23" s="132"/>
      <c r="MUC23" s="132"/>
      <c r="MUD23" s="132"/>
      <c r="MUE23" s="132"/>
      <c r="MUF23" s="132"/>
      <c r="MUG23" s="132"/>
      <c r="MUH23" s="132"/>
      <c r="MUI23" s="132"/>
      <c r="MUJ23" s="132"/>
      <c r="MUK23" s="132"/>
      <c r="MUL23" s="132"/>
      <c r="MUM23" s="132"/>
      <c r="MUN23" s="132"/>
      <c r="MUO23" s="132"/>
      <c r="MUP23" s="132"/>
      <c r="MUQ23" s="132"/>
      <c r="MUR23" s="132"/>
      <c r="MUS23" s="132"/>
      <c r="MUT23" s="132"/>
      <c r="MUU23" s="132"/>
      <c r="MUV23" s="132"/>
      <c r="MUW23" s="132"/>
      <c r="MUX23" s="132"/>
      <c r="MUY23" s="132"/>
      <c r="MUZ23" s="132"/>
      <c r="MVA23" s="132"/>
      <c r="MVB23" s="132"/>
      <c r="MVC23" s="132"/>
      <c r="MVD23" s="132"/>
      <c r="MVE23" s="132"/>
      <c r="MVF23" s="132"/>
      <c r="MVG23" s="132"/>
      <c r="MVH23" s="132"/>
      <c r="MVI23" s="132"/>
      <c r="MVJ23" s="132"/>
      <c r="MVK23" s="132"/>
      <c r="MVL23" s="132"/>
      <c r="MVM23" s="132"/>
      <c r="MVN23" s="132"/>
      <c r="MVO23" s="132"/>
      <c r="MVP23" s="132"/>
      <c r="MVQ23" s="132"/>
      <c r="MVR23" s="132"/>
      <c r="MVS23" s="132"/>
      <c r="MVT23" s="132"/>
      <c r="MVU23" s="132"/>
      <c r="MVV23" s="132"/>
      <c r="MVW23" s="132"/>
      <c r="MVX23" s="132"/>
      <c r="MVY23" s="132"/>
      <c r="MVZ23" s="132"/>
      <c r="MWA23" s="132"/>
      <c r="MWB23" s="132"/>
      <c r="MWC23" s="132"/>
      <c r="MWD23" s="132"/>
      <c r="MWE23" s="132"/>
      <c r="MWF23" s="132"/>
      <c r="MWG23" s="132"/>
      <c r="MWH23" s="132"/>
      <c r="MWI23" s="132"/>
      <c r="MWJ23" s="132"/>
      <c r="MWK23" s="132"/>
      <c r="MWL23" s="132"/>
      <c r="MWM23" s="132"/>
      <c r="MWN23" s="132"/>
      <c r="MWO23" s="132"/>
      <c r="MWP23" s="132"/>
      <c r="MWQ23" s="132"/>
      <c r="MWR23" s="132"/>
      <c r="MWS23" s="132"/>
      <c r="MWT23" s="132"/>
      <c r="MWU23" s="132"/>
      <c r="MWV23" s="132"/>
      <c r="MWW23" s="132"/>
      <c r="MWX23" s="132"/>
      <c r="MWY23" s="132"/>
      <c r="MWZ23" s="132"/>
      <c r="MXA23" s="132"/>
      <c r="MXB23" s="132"/>
      <c r="MXC23" s="132"/>
      <c r="MXD23" s="132"/>
      <c r="MXE23" s="132"/>
      <c r="MXF23" s="132"/>
      <c r="MXG23" s="132"/>
      <c r="MXH23" s="132"/>
      <c r="MXI23" s="132"/>
      <c r="MXJ23" s="132"/>
      <c r="MXK23" s="132"/>
      <c r="MXL23" s="132"/>
      <c r="MXM23" s="132"/>
      <c r="MXN23" s="132"/>
      <c r="MXO23" s="132"/>
      <c r="MXP23" s="132"/>
      <c r="MXQ23" s="132"/>
      <c r="MXR23" s="132"/>
      <c r="MXS23" s="132"/>
      <c r="MXT23" s="132"/>
      <c r="MXU23" s="132"/>
      <c r="MXV23" s="132"/>
      <c r="MXW23" s="132"/>
      <c r="MXX23" s="132"/>
      <c r="MXY23" s="132"/>
      <c r="MXZ23" s="132"/>
      <c r="MYA23" s="132"/>
      <c r="MYB23" s="132"/>
      <c r="MYC23" s="132"/>
      <c r="MYD23" s="132"/>
      <c r="MYE23" s="132"/>
      <c r="MYF23" s="132"/>
      <c r="MYG23" s="132"/>
      <c r="MYH23" s="132"/>
      <c r="MYI23" s="132"/>
      <c r="MYJ23" s="132"/>
      <c r="MYK23" s="132"/>
      <c r="MYL23" s="132"/>
      <c r="MYM23" s="132"/>
      <c r="MYN23" s="132"/>
      <c r="MYO23" s="132"/>
      <c r="MYP23" s="132"/>
      <c r="MYQ23" s="132"/>
      <c r="MYR23" s="132"/>
      <c r="MYS23" s="132"/>
      <c r="MYT23" s="132"/>
      <c r="MYU23" s="132"/>
      <c r="MYV23" s="132"/>
      <c r="MYW23" s="132"/>
      <c r="MYX23" s="132"/>
      <c r="MYY23" s="132"/>
      <c r="MYZ23" s="132"/>
      <c r="MZA23" s="132"/>
      <c r="MZB23" s="132"/>
      <c r="MZC23" s="132"/>
      <c r="MZD23" s="132"/>
      <c r="MZE23" s="132"/>
      <c r="MZF23" s="132"/>
      <c r="MZG23" s="132"/>
      <c r="MZH23" s="132"/>
      <c r="MZI23" s="132"/>
      <c r="MZJ23" s="132"/>
      <c r="MZK23" s="132"/>
      <c r="MZL23" s="132"/>
      <c r="MZM23" s="132"/>
      <c r="MZN23" s="132"/>
      <c r="MZO23" s="132"/>
      <c r="MZP23" s="132"/>
      <c r="MZQ23" s="132"/>
      <c r="MZR23" s="132"/>
      <c r="MZS23" s="132"/>
      <c r="MZT23" s="132"/>
      <c r="MZU23" s="132"/>
      <c r="MZV23" s="132"/>
      <c r="MZW23" s="132"/>
      <c r="MZX23" s="132"/>
      <c r="MZY23" s="132"/>
      <c r="MZZ23" s="132"/>
      <c r="NAA23" s="132"/>
      <c r="NAB23" s="132"/>
      <c r="NAC23" s="132"/>
      <c r="NAD23" s="132"/>
      <c r="NAE23" s="132"/>
      <c r="NAF23" s="132"/>
      <c r="NAG23" s="132"/>
      <c r="NAH23" s="132"/>
      <c r="NAI23" s="132"/>
      <c r="NAJ23" s="132"/>
      <c r="NAK23" s="132"/>
      <c r="NAL23" s="132"/>
      <c r="NAM23" s="132"/>
      <c r="NAN23" s="132"/>
      <c r="NAO23" s="132"/>
      <c r="NAP23" s="132"/>
      <c r="NAQ23" s="132"/>
      <c r="NAR23" s="132"/>
      <c r="NAS23" s="132"/>
      <c r="NAT23" s="132"/>
      <c r="NAU23" s="132"/>
      <c r="NAV23" s="132"/>
      <c r="NAW23" s="132"/>
      <c r="NAX23" s="132"/>
      <c r="NAY23" s="132"/>
      <c r="NAZ23" s="132"/>
      <c r="NBA23" s="132"/>
      <c r="NBB23" s="132"/>
      <c r="NBC23" s="132"/>
      <c r="NBD23" s="132"/>
      <c r="NBE23" s="132"/>
      <c r="NBF23" s="132"/>
      <c r="NBG23" s="132"/>
      <c r="NBH23" s="132"/>
      <c r="NBI23" s="132"/>
      <c r="NBJ23" s="132"/>
      <c r="NBK23" s="132"/>
      <c r="NBL23" s="132"/>
      <c r="NBM23" s="132"/>
      <c r="NBN23" s="132"/>
      <c r="NBO23" s="132"/>
      <c r="NBP23" s="132"/>
      <c r="NBQ23" s="132"/>
      <c r="NBR23" s="132"/>
      <c r="NBS23" s="132"/>
      <c r="NBT23" s="132"/>
      <c r="NBU23" s="132"/>
      <c r="NBV23" s="132"/>
      <c r="NBW23" s="132"/>
      <c r="NBX23" s="132"/>
      <c r="NBY23" s="132"/>
      <c r="NBZ23" s="132"/>
      <c r="NCA23" s="132"/>
      <c r="NCB23" s="132"/>
      <c r="NCC23" s="132"/>
      <c r="NCD23" s="132"/>
      <c r="NCE23" s="132"/>
      <c r="NCF23" s="132"/>
      <c r="NCG23" s="132"/>
      <c r="NCH23" s="132"/>
      <c r="NCI23" s="132"/>
      <c r="NCJ23" s="132"/>
      <c r="NCK23" s="132"/>
      <c r="NCL23" s="132"/>
      <c r="NCM23" s="132"/>
      <c r="NCN23" s="132"/>
      <c r="NCO23" s="132"/>
      <c r="NCP23" s="132"/>
      <c r="NCQ23" s="132"/>
      <c r="NCR23" s="132"/>
      <c r="NCS23" s="132"/>
      <c r="NCT23" s="132"/>
      <c r="NCU23" s="132"/>
      <c r="NCV23" s="132"/>
      <c r="NCW23" s="132"/>
      <c r="NCX23" s="132"/>
      <c r="NCY23" s="132"/>
      <c r="NCZ23" s="132"/>
      <c r="NDA23" s="132"/>
      <c r="NDB23" s="132"/>
      <c r="NDC23" s="132"/>
      <c r="NDD23" s="132"/>
      <c r="NDE23" s="132"/>
      <c r="NDF23" s="132"/>
      <c r="NDG23" s="132"/>
      <c r="NDH23" s="132"/>
      <c r="NDI23" s="132"/>
      <c r="NDJ23" s="132"/>
      <c r="NDK23" s="132"/>
      <c r="NDL23" s="132"/>
      <c r="NDM23" s="132"/>
      <c r="NDN23" s="132"/>
      <c r="NDO23" s="132"/>
      <c r="NDP23" s="132"/>
      <c r="NDQ23" s="132"/>
      <c r="NDR23" s="132"/>
      <c r="NDS23" s="132"/>
      <c r="NDT23" s="132"/>
      <c r="NDU23" s="132"/>
      <c r="NDV23" s="132"/>
      <c r="NDW23" s="132"/>
      <c r="NDX23" s="132"/>
      <c r="NDY23" s="132"/>
      <c r="NDZ23" s="132"/>
      <c r="NEA23" s="132"/>
      <c r="NEB23" s="132"/>
      <c r="NEC23" s="132"/>
      <c r="NED23" s="132"/>
      <c r="NEE23" s="132"/>
      <c r="NEF23" s="132"/>
      <c r="NEG23" s="132"/>
      <c r="NEH23" s="132"/>
      <c r="NEI23" s="132"/>
      <c r="NEJ23" s="132"/>
      <c r="NEK23" s="132"/>
      <c r="NEL23" s="132"/>
      <c r="NEM23" s="132"/>
      <c r="NEN23" s="132"/>
      <c r="NEO23" s="132"/>
      <c r="NEP23" s="132"/>
      <c r="NEQ23" s="132"/>
      <c r="NER23" s="132"/>
      <c r="NES23" s="132"/>
      <c r="NET23" s="132"/>
      <c r="NEU23" s="132"/>
      <c r="NEV23" s="132"/>
      <c r="NEW23" s="132"/>
      <c r="NEX23" s="132"/>
      <c r="NEY23" s="132"/>
      <c r="NEZ23" s="132"/>
      <c r="NFA23" s="132"/>
      <c r="NFB23" s="132"/>
      <c r="NFC23" s="132"/>
      <c r="NFD23" s="132"/>
      <c r="NFE23" s="132"/>
      <c r="NFF23" s="132"/>
      <c r="NFG23" s="132"/>
      <c r="NFH23" s="132"/>
      <c r="NFI23" s="132"/>
      <c r="NFJ23" s="132"/>
      <c r="NFK23" s="132"/>
      <c r="NFL23" s="132"/>
      <c r="NFM23" s="132"/>
      <c r="NFN23" s="132"/>
      <c r="NFO23" s="132"/>
      <c r="NFP23" s="132"/>
      <c r="NFQ23" s="132"/>
      <c r="NFR23" s="132"/>
      <c r="NFS23" s="132"/>
      <c r="NFT23" s="132"/>
      <c r="NFU23" s="132"/>
      <c r="NFV23" s="132"/>
      <c r="NFW23" s="132"/>
      <c r="NFX23" s="132"/>
      <c r="NFY23" s="132"/>
      <c r="NFZ23" s="132"/>
      <c r="NGA23" s="132"/>
      <c r="NGB23" s="132"/>
      <c r="NGC23" s="132"/>
      <c r="NGD23" s="132"/>
      <c r="NGE23" s="132"/>
      <c r="NGF23" s="132"/>
      <c r="NGG23" s="132"/>
      <c r="NGH23" s="132"/>
      <c r="NGI23" s="132"/>
      <c r="NGJ23" s="132"/>
      <c r="NGK23" s="132"/>
      <c r="NGL23" s="132"/>
      <c r="NGM23" s="132"/>
      <c r="NGN23" s="132"/>
      <c r="NGO23" s="132"/>
      <c r="NGP23" s="132"/>
      <c r="NGQ23" s="132"/>
      <c r="NGR23" s="132"/>
      <c r="NGS23" s="132"/>
      <c r="NGT23" s="132"/>
      <c r="NGU23" s="132"/>
      <c r="NGV23" s="132"/>
      <c r="NGW23" s="132"/>
      <c r="NGX23" s="132"/>
      <c r="NGY23" s="132"/>
      <c r="NGZ23" s="132"/>
      <c r="NHA23" s="132"/>
      <c r="NHB23" s="132"/>
      <c r="NHC23" s="132"/>
      <c r="NHD23" s="132"/>
      <c r="NHE23" s="132"/>
      <c r="NHF23" s="132"/>
      <c r="NHG23" s="132"/>
      <c r="NHH23" s="132"/>
      <c r="NHI23" s="132"/>
      <c r="NHJ23" s="132"/>
      <c r="NHK23" s="132"/>
      <c r="NHL23" s="132"/>
      <c r="NHM23" s="132"/>
      <c r="NHN23" s="132"/>
      <c r="NHO23" s="132"/>
      <c r="NHP23" s="132"/>
      <c r="NHQ23" s="132"/>
      <c r="NHR23" s="132"/>
      <c r="NHS23" s="132"/>
      <c r="NHT23" s="132"/>
      <c r="NHU23" s="132"/>
      <c r="NHV23" s="132"/>
      <c r="NHW23" s="132"/>
      <c r="NHX23" s="132"/>
      <c r="NHY23" s="132"/>
      <c r="NHZ23" s="132"/>
      <c r="NIA23" s="132"/>
      <c r="NIB23" s="132"/>
      <c r="NIC23" s="132"/>
      <c r="NID23" s="132"/>
      <c r="NIE23" s="132"/>
      <c r="NIF23" s="132"/>
      <c r="NIG23" s="132"/>
      <c r="NIH23" s="132"/>
      <c r="NII23" s="132"/>
      <c r="NIJ23" s="132"/>
      <c r="NIK23" s="132"/>
      <c r="NIL23" s="132"/>
      <c r="NIM23" s="132"/>
      <c r="NIN23" s="132"/>
      <c r="NIO23" s="132"/>
      <c r="NIP23" s="132"/>
      <c r="NIQ23" s="132"/>
      <c r="NIR23" s="132"/>
      <c r="NIS23" s="132"/>
      <c r="NIT23" s="132"/>
      <c r="NIU23" s="132"/>
      <c r="NIV23" s="132"/>
      <c r="NIW23" s="132"/>
      <c r="NIX23" s="132"/>
      <c r="NIY23" s="132"/>
      <c r="NIZ23" s="132"/>
      <c r="NJA23" s="132"/>
      <c r="NJB23" s="132"/>
      <c r="NJC23" s="132"/>
      <c r="NJD23" s="132"/>
      <c r="NJE23" s="132"/>
      <c r="NJF23" s="132"/>
      <c r="NJG23" s="132"/>
      <c r="NJH23" s="132"/>
      <c r="NJI23" s="132"/>
      <c r="NJJ23" s="132"/>
      <c r="NJK23" s="132"/>
      <c r="NJL23" s="132"/>
      <c r="NJM23" s="132"/>
      <c r="NJN23" s="132"/>
      <c r="NJO23" s="132"/>
      <c r="NJP23" s="132"/>
      <c r="NJQ23" s="132"/>
      <c r="NJR23" s="132"/>
      <c r="NJS23" s="132"/>
      <c r="NJT23" s="132"/>
      <c r="NJU23" s="132"/>
      <c r="NJV23" s="132"/>
      <c r="NJW23" s="132"/>
      <c r="NJX23" s="132"/>
      <c r="NJY23" s="132"/>
      <c r="NJZ23" s="132"/>
      <c r="NKA23" s="132"/>
      <c r="NKB23" s="132"/>
      <c r="NKC23" s="132"/>
      <c r="NKD23" s="132"/>
      <c r="NKE23" s="132"/>
      <c r="NKF23" s="132"/>
      <c r="NKG23" s="132"/>
      <c r="NKH23" s="132"/>
      <c r="NKI23" s="132"/>
      <c r="NKJ23" s="132"/>
      <c r="NKK23" s="132"/>
      <c r="NKL23" s="132"/>
      <c r="NKM23" s="132"/>
      <c r="NKN23" s="132"/>
      <c r="NKO23" s="132"/>
      <c r="NKP23" s="132"/>
      <c r="NKQ23" s="132"/>
      <c r="NKR23" s="132"/>
      <c r="NKS23" s="132"/>
      <c r="NKT23" s="132"/>
      <c r="NKU23" s="132"/>
      <c r="NKV23" s="132"/>
      <c r="NKW23" s="132"/>
      <c r="NKX23" s="132"/>
      <c r="NKY23" s="132"/>
      <c r="NKZ23" s="132"/>
      <c r="NLA23" s="132"/>
      <c r="NLB23" s="132"/>
      <c r="NLC23" s="132"/>
      <c r="NLD23" s="132"/>
      <c r="NLE23" s="132"/>
      <c r="NLF23" s="132"/>
      <c r="NLG23" s="132"/>
      <c r="NLH23" s="132"/>
      <c r="NLI23" s="132"/>
      <c r="NLJ23" s="132"/>
      <c r="NLK23" s="132"/>
      <c r="NLL23" s="132"/>
      <c r="NLM23" s="132"/>
      <c r="NLN23" s="132"/>
      <c r="NLO23" s="132"/>
      <c r="NLP23" s="132"/>
      <c r="NLQ23" s="132"/>
      <c r="NLR23" s="132"/>
      <c r="NLS23" s="132"/>
      <c r="NLT23" s="132"/>
      <c r="NLU23" s="132"/>
      <c r="NLV23" s="132"/>
      <c r="NLW23" s="132"/>
      <c r="NLX23" s="132"/>
      <c r="NLY23" s="132"/>
      <c r="NLZ23" s="132"/>
      <c r="NMA23" s="132"/>
      <c r="NMB23" s="132"/>
      <c r="NMC23" s="132"/>
      <c r="NMD23" s="132"/>
      <c r="NME23" s="132"/>
      <c r="NMF23" s="132"/>
      <c r="NMG23" s="132"/>
      <c r="NMH23" s="132"/>
      <c r="NMI23" s="132"/>
      <c r="NMJ23" s="132"/>
      <c r="NMK23" s="132"/>
      <c r="NML23" s="132"/>
      <c r="NMM23" s="132"/>
      <c r="NMN23" s="132"/>
      <c r="NMO23" s="132"/>
      <c r="NMP23" s="132"/>
      <c r="NMQ23" s="132"/>
      <c r="NMR23" s="132"/>
      <c r="NMS23" s="132"/>
      <c r="NMT23" s="132"/>
      <c r="NMU23" s="132"/>
      <c r="NMV23" s="132"/>
      <c r="NMW23" s="132"/>
      <c r="NMX23" s="132"/>
      <c r="NMY23" s="132"/>
      <c r="NMZ23" s="132"/>
      <c r="NNA23" s="132"/>
      <c r="NNB23" s="132"/>
      <c r="NNC23" s="132"/>
      <c r="NND23" s="132"/>
      <c r="NNE23" s="132"/>
      <c r="NNF23" s="132"/>
      <c r="NNG23" s="132"/>
      <c r="NNH23" s="132"/>
      <c r="NNI23" s="132"/>
      <c r="NNJ23" s="132"/>
      <c r="NNK23" s="132"/>
      <c r="NNL23" s="132"/>
      <c r="NNM23" s="132"/>
      <c r="NNN23" s="132"/>
      <c r="NNO23" s="132"/>
      <c r="NNP23" s="132"/>
      <c r="NNQ23" s="132"/>
      <c r="NNR23" s="132"/>
      <c r="NNS23" s="132"/>
      <c r="NNT23" s="132"/>
      <c r="NNU23" s="132"/>
      <c r="NNV23" s="132"/>
      <c r="NNW23" s="132"/>
      <c r="NNX23" s="132"/>
      <c r="NNY23" s="132"/>
      <c r="NNZ23" s="132"/>
      <c r="NOA23" s="132"/>
      <c r="NOB23" s="132"/>
      <c r="NOC23" s="132"/>
      <c r="NOD23" s="132"/>
      <c r="NOE23" s="132"/>
      <c r="NOF23" s="132"/>
      <c r="NOG23" s="132"/>
      <c r="NOH23" s="132"/>
      <c r="NOI23" s="132"/>
      <c r="NOJ23" s="132"/>
      <c r="NOK23" s="132"/>
      <c r="NOL23" s="132"/>
      <c r="NOM23" s="132"/>
      <c r="NON23" s="132"/>
      <c r="NOO23" s="132"/>
      <c r="NOP23" s="132"/>
      <c r="NOQ23" s="132"/>
      <c r="NOR23" s="132"/>
      <c r="NOS23" s="132"/>
      <c r="NOT23" s="132"/>
      <c r="NOU23" s="132"/>
      <c r="NOV23" s="132"/>
      <c r="NOW23" s="132"/>
      <c r="NOX23" s="132"/>
      <c r="NOY23" s="132"/>
      <c r="NOZ23" s="132"/>
      <c r="NPA23" s="132"/>
      <c r="NPB23" s="132"/>
      <c r="NPC23" s="132"/>
      <c r="NPD23" s="132"/>
      <c r="NPE23" s="132"/>
      <c r="NPF23" s="132"/>
      <c r="NPG23" s="132"/>
      <c r="NPH23" s="132"/>
      <c r="NPI23" s="132"/>
      <c r="NPJ23" s="132"/>
      <c r="NPK23" s="132"/>
      <c r="NPL23" s="132"/>
      <c r="NPM23" s="132"/>
      <c r="NPN23" s="132"/>
      <c r="NPO23" s="132"/>
      <c r="NPP23" s="132"/>
      <c r="NPQ23" s="132"/>
      <c r="NPR23" s="132"/>
      <c r="NPS23" s="132"/>
      <c r="NPT23" s="132"/>
      <c r="NPU23" s="132"/>
      <c r="NPV23" s="132"/>
      <c r="NPW23" s="132"/>
      <c r="NPX23" s="132"/>
      <c r="NPY23" s="132"/>
      <c r="NPZ23" s="132"/>
      <c r="NQA23" s="132"/>
      <c r="NQB23" s="132"/>
      <c r="NQC23" s="132"/>
      <c r="NQD23" s="132"/>
      <c r="NQE23" s="132"/>
      <c r="NQF23" s="132"/>
      <c r="NQG23" s="132"/>
      <c r="NQH23" s="132"/>
      <c r="NQI23" s="132"/>
      <c r="NQJ23" s="132"/>
      <c r="NQK23" s="132"/>
      <c r="NQL23" s="132"/>
      <c r="NQM23" s="132"/>
      <c r="NQN23" s="132"/>
      <c r="NQO23" s="132"/>
      <c r="NQP23" s="132"/>
      <c r="NQQ23" s="132"/>
      <c r="NQR23" s="132"/>
      <c r="NQS23" s="132"/>
      <c r="NQT23" s="132"/>
      <c r="NQU23" s="132"/>
      <c r="NQV23" s="132"/>
      <c r="NQW23" s="132"/>
      <c r="NQX23" s="132"/>
      <c r="NQY23" s="132"/>
      <c r="NQZ23" s="132"/>
      <c r="NRA23" s="132"/>
      <c r="NRB23" s="132"/>
      <c r="NRC23" s="132"/>
      <c r="NRD23" s="132"/>
      <c r="NRE23" s="132"/>
      <c r="NRF23" s="132"/>
      <c r="NRG23" s="132"/>
      <c r="NRH23" s="132"/>
      <c r="NRI23" s="132"/>
      <c r="NRJ23" s="132"/>
      <c r="NRK23" s="132"/>
      <c r="NRL23" s="132"/>
      <c r="NRM23" s="132"/>
      <c r="NRN23" s="132"/>
      <c r="NRO23" s="132"/>
      <c r="NRP23" s="132"/>
      <c r="NRQ23" s="132"/>
      <c r="NRR23" s="132"/>
      <c r="NRS23" s="132"/>
      <c r="NRT23" s="132"/>
      <c r="NRU23" s="132"/>
      <c r="NRV23" s="132"/>
      <c r="NRW23" s="132"/>
      <c r="NRX23" s="132"/>
      <c r="NRY23" s="132"/>
      <c r="NRZ23" s="132"/>
      <c r="NSA23" s="132"/>
      <c r="NSB23" s="132"/>
      <c r="NSC23" s="132"/>
      <c r="NSD23" s="132"/>
      <c r="NSE23" s="132"/>
      <c r="NSF23" s="132"/>
      <c r="NSG23" s="132"/>
      <c r="NSH23" s="132"/>
      <c r="NSI23" s="132"/>
      <c r="NSJ23" s="132"/>
      <c r="NSK23" s="132"/>
      <c r="NSL23" s="132"/>
      <c r="NSM23" s="132"/>
      <c r="NSN23" s="132"/>
      <c r="NSO23" s="132"/>
      <c r="NSP23" s="132"/>
      <c r="NSQ23" s="132"/>
      <c r="NSR23" s="132"/>
      <c r="NSS23" s="132"/>
      <c r="NST23" s="132"/>
      <c r="NSU23" s="132"/>
      <c r="NSV23" s="132"/>
      <c r="NSW23" s="132"/>
      <c r="NSX23" s="132"/>
      <c r="NSY23" s="132"/>
      <c r="NSZ23" s="132"/>
      <c r="NTA23" s="132"/>
      <c r="NTB23" s="132"/>
      <c r="NTC23" s="132"/>
      <c r="NTD23" s="132"/>
      <c r="NTE23" s="132"/>
      <c r="NTF23" s="132"/>
      <c r="NTG23" s="132"/>
      <c r="NTH23" s="132"/>
      <c r="NTI23" s="132"/>
      <c r="NTJ23" s="132"/>
      <c r="NTK23" s="132"/>
      <c r="NTL23" s="132"/>
      <c r="NTM23" s="132"/>
      <c r="NTN23" s="132"/>
      <c r="NTO23" s="132"/>
      <c r="NTP23" s="132"/>
      <c r="NTQ23" s="132"/>
      <c r="NTR23" s="132"/>
      <c r="NTS23" s="132"/>
      <c r="NTT23" s="132"/>
      <c r="NTU23" s="132"/>
      <c r="NTV23" s="132"/>
      <c r="NTW23" s="132"/>
      <c r="NTX23" s="132"/>
      <c r="NTY23" s="132"/>
      <c r="NTZ23" s="132"/>
      <c r="NUA23" s="132"/>
      <c r="NUB23" s="132"/>
      <c r="NUC23" s="132"/>
      <c r="NUD23" s="132"/>
      <c r="NUE23" s="132"/>
      <c r="NUF23" s="132"/>
      <c r="NUG23" s="132"/>
      <c r="NUH23" s="132"/>
      <c r="NUI23" s="132"/>
      <c r="NUJ23" s="132"/>
      <c r="NUK23" s="132"/>
      <c r="NUL23" s="132"/>
      <c r="NUM23" s="132"/>
      <c r="NUN23" s="132"/>
      <c r="NUO23" s="132"/>
      <c r="NUP23" s="132"/>
      <c r="NUQ23" s="132"/>
      <c r="NUR23" s="132"/>
      <c r="NUS23" s="132"/>
      <c r="NUT23" s="132"/>
      <c r="NUU23" s="132"/>
      <c r="NUV23" s="132"/>
      <c r="NUW23" s="132"/>
      <c r="NUX23" s="132"/>
      <c r="NUY23" s="132"/>
      <c r="NUZ23" s="132"/>
      <c r="NVA23" s="132"/>
      <c r="NVB23" s="132"/>
      <c r="NVC23" s="132"/>
      <c r="NVD23" s="132"/>
      <c r="NVE23" s="132"/>
      <c r="NVF23" s="132"/>
      <c r="NVG23" s="132"/>
      <c r="NVH23" s="132"/>
      <c r="NVI23" s="132"/>
      <c r="NVJ23" s="132"/>
      <c r="NVK23" s="132"/>
      <c r="NVL23" s="132"/>
      <c r="NVM23" s="132"/>
      <c r="NVN23" s="132"/>
      <c r="NVO23" s="132"/>
      <c r="NVP23" s="132"/>
      <c r="NVQ23" s="132"/>
      <c r="NVR23" s="132"/>
      <c r="NVS23" s="132"/>
      <c r="NVT23" s="132"/>
      <c r="NVU23" s="132"/>
      <c r="NVV23" s="132"/>
      <c r="NVW23" s="132"/>
      <c r="NVX23" s="132"/>
      <c r="NVY23" s="132"/>
      <c r="NVZ23" s="132"/>
      <c r="NWA23" s="132"/>
      <c r="NWB23" s="132"/>
      <c r="NWC23" s="132"/>
      <c r="NWD23" s="132"/>
      <c r="NWE23" s="132"/>
      <c r="NWF23" s="132"/>
      <c r="NWG23" s="132"/>
      <c r="NWH23" s="132"/>
      <c r="NWI23" s="132"/>
      <c r="NWJ23" s="132"/>
      <c r="NWK23" s="132"/>
      <c r="NWL23" s="132"/>
      <c r="NWM23" s="132"/>
      <c r="NWN23" s="132"/>
      <c r="NWO23" s="132"/>
      <c r="NWP23" s="132"/>
      <c r="NWQ23" s="132"/>
      <c r="NWR23" s="132"/>
      <c r="NWS23" s="132"/>
      <c r="NWT23" s="132"/>
      <c r="NWU23" s="132"/>
      <c r="NWV23" s="132"/>
      <c r="NWW23" s="132"/>
      <c r="NWX23" s="132"/>
      <c r="NWY23" s="132"/>
      <c r="NWZ23" s="132"/>
      <c r="NXA23" s="132"/>
      <c r="NXB23" s="132"/>
      <c r="NXC23" s="132"/>
      <c r="NXD23" s="132"/>
      <c r="NXE23" s="132"/>
      <c r="NXF23" s="132"/>
      <c r="NXG23" s="132"/>
      <c r="NXH23" s="132"/>
      <c r="NXI23" s="132"/>
      <c r="NXJ23" s="132"/>
      <c r="NXK23" s="132"/>
      <c r="NXL23" s="132"/>
      <c r="NXM23" s="132"/>
      <c r="NXN23" s="132"/>
      <c r="NXO23" s="132"/>
      <c r="NXP23" s="132"/>
      <c r="NXQ23" s="132"/>
      <c r="NXR23" s="132"/>
      <c r="NXS23" s="132"/>
      <c r="NXT23" s="132"/>
      <c r="NXU23" s="132"/>
      <c r="NXV23" s="132"/>
      <c r="NXW23" s="132"/>
      <c r="NXX23" s="132"/>
      <c r="NXY23" s="132"/>
      <c r="NXZ23" s="132"/>
      <c r="NYA23" s="132"/>
      <c r="NYB23" s="132"/>
      <c r="NYC23" s="132"/>
      <c r="NYD23" s="132"/>
      <c r="NYE23" s="132"/>
      <c r="NYF23" s="132"/>
      <c r="NYG23" s="132"/>
      <c r="NYH23" s="132"/>
      <c r="NYI23" s="132"/>
      <c r="NYJ23" s="132"/>
      <c r="NYK23" s="132"/>
      <c r="NYL23" s="132"/>
      <c r="NYM23" s="132"/>
      <c r="NYN23" s="132"/>
      <c r="NYO23" s="132"/>
      <c r="NYP23" s="132"/>
      <c r="NYQ23" s="132"/>
      <c r="NYR23" s="132"/>
      <c r="NYS23" s="132"/>
      <c r="NYT23" s="132"/>
      <c r="NYU23" s="132"/>
      <c r="NYV23" s="132"/>
      <c r="NYW23" s="132"/>
      <c r="NYX23" s="132"/>
      <c r="NYY23" s="132"/>
      <c r="NYZ23" s="132"/>
      <c r="NZA23" s="132"/>
      <c r="NZB23" s="132"/>
      <c r="NZC23" s="132"/>
      <c r="NZD23" s="132"/>
      <c r="NZE23" s="132"/>
      <c r="NZF23" s="132"/>
      <c r="NZG23" s="132"/>
      <c r="NZH23" s="132"/>
      <c r="NZI23" s="132"/>
      <c r="NZJ23" s="132"/>
      <c r="NZK23" s="132"/>
      <c r="NZL23" s="132"/>
      <c r="NZM23" s="132"/>
      <c r="NZN23" s="132"/>
      <c r="NZO23" s="132"/>
      <c r="NZP23" s="132"/>
      <c r="NZQ23" s="132"/>
      <c r="NZR23" s="132"/>
      <c r="NZS23" s="132"/>
      <c r="NZT23" s="132"/>
      <c r="NZU23" s="132"/>
      <c r="NZV23" s="132"/>
      <c r="NZW23" s="132"/>
      <c r="NZX23" s="132"/>
      <c r="NZY23" s="132"/>
      <c r="NZZ23" s="132"/>
      <c r="OAA23" s="132"/>
      <c r="OAB23" s="132"/>
      <c r="OAC23" s="132"/>
      <c r="OAD23" s="132"/>
      <c r="OAE23" s="132"/>
      <c r="OAF23" s="132"/>
      <c r="OAG23" s="132"/>
      <c r="OAH23" s="132"/>
      <c r="OAI23" s="132"/>
      <c r="OAJ23" s="132"/>
      <c r="OAK23" s="132"/>
      <c r="OAL23" s="132"/>
      <c r="OAM23" s="132"/>
      <c r="OAN23" s="132"/>
      <c r="OAO23" s="132"/>
      <c r="OAP23" s="132"/>
      <c r="OAQ23" s="132"/>
      <c r="OAR23" s="132"/>
      <c r="OAS23" s="132"/>
      <c r="OAT23" s="132"/>
      <c r="OAU23" s="132"/>
      <c r="OAV23" s="132"/>
      <c r="OAW23" s="132"/>
      <c r="OAX23" s="132"/>
      <c r="OAY23" s="132"/>
      <c r="OAZ23" s="132"/>
      <c r="OBA23" s="132"/>
      <c r="OBB23" s="132"/>
      <c r="OBC23" s="132"/>
      <c r="OBD23" s="132"/>
      <c r="OBE23" s="132"/>
      <c r="OBF23" s="132"/>
      <c r="OBG23" s="132"/>
      <c r="OBH23" s="132"/>
      <c r="OBI23" s="132"/>
      <c r="OBJ23" s="132"/>
      <c r="OBK23" s="132"/>
      <c r="OBL23" s="132"/>
      <c r="OBM23" s="132"/>
      <c r="OBN23" s="132"/>
      <c r="OBO23" s="132"/>
      <c r="OBP23" s="132"/>
      <c r="OBQ23" s="132"/>
      <c r="OBR23" s="132"/>
      <c r="OBS23" s="132"/>
      <c r="OBT23" s="132"/>
      <c r="OBU23" s="132"/>
      <c r="OBV23" s="132"/>
      <c r="OBW23" s="132"/>
      <c r="OBX23" s="132"/>
      <c r="OBY23" s="132"/>
      <c r="OBZ23" s="132"/>
      <c r="OCA23" s="132"/>
      <c r="OCB23" s="132"/>
      <c r="OCC23" s="132"/>
      <c r="OCD23" s="132"/>
      <c r="OCE23" s="132"/>
      <c r="OCF23" s="132"/>
      <c r="OCG23" s="132"/>
      <c r="OCH23" s="132"/>
      <c r="OCI23" s="132"/>
      <c r="OCJ23" s="132"/>
      <c r="OCK23" s="132"/>
      <c r="OCL23" s="132"/>
      <c r="OCM23" s="132"/>
      <c r="OCN23" s="132"/>
      <c r="OCO23" s="132"/>
      <c r="OCP23" s="132"/>
      <c r="OCQ23" s="132"/>
      <c r="OCR23" s="132"/>
      <c r="OCS23" s="132"/>
      <c r="OCT23" s="132"/>
      <c r="OCU23" s="132"/>
      <c r="OCV23" s="132"/>
      <c r="OCW23" s="132"/>
      <c r="OCX23" s="132"/>
      <c r="OCY23" s="132"/>
      <c r="OCZ23" s="132"/>
      <c r="ODA23" s="132"/>
      <c r="ODB23" s="132"/>
      <c r="ODC23" s="132"/>
      <c r="ODD23" s="132"/>
    </row>
    <row r="24" spans="1:10248" s="100" customFormat="1" ht="15" customHeight="1">
      <c r="A24" s="112"/>
      <c r="B24" s="133" t="s">
        <v>151</v>
      </c>
      <c r="C24" s="114"/>
      <c r="D24" s="114"/>
      <c r="E24" s="115"/>
      <c r="F24" s="116"/>
      <c r="G24" s="117"/>
      <c r="H24" s="114"/>
      <c r="I24" s="111"/>
    </row>
    <row r="25" spans="1:10248" s="99" customFormat="1" ht="14.5">
      <c r="A25" s="134">
        <v>1</v>
      </c>
      <c r="B25" s="119" t="s">
        <v>152</v>
      </c>
      <c r="C25" s="120" t="s">
        <v>153</v>
      </c>
      <c r="D25" s="119" t="s">
        <v>154</v>
      </c>
      <c r="E25" s="135">
        <v>14</v>
      </c>
      <c r="F25" s="136"/>
      <c r="G25" s="137"/>
      <c r="H25" s="138" t="s">
        <v>155</v>
      </c>
      <c r="I25" s="106"/>
    </row>
    <row r="26" spans="1:10248" s="99" customFormat="1" ht="14.5">
      <c r="A26" s="134">
        <v>2</v>
      </c>
      <c r="B26" s="119" t="s">
        <v>152</v>
      </c>
      <c r="C26" s="120" t="s">
        <v>156</v>
      </c>
      <c r="D26" s="119" t="s">
        <v>154</v>
      </c>
      <c r="E26" s="135">
        <v>7</v>
      </c>
      <c r="F26" s="136"/>
      <c r="G26" s="137"/>
      <c r="H26" s="138" t="s">
        <v>155</v>
      </c>
      <c r="I26" s="106"/>
    </row>
    <row r="27" spans="1:10248" s="99" customFormat="1" ht="14.5">
      <c r="A27" s="134">
        <v>3</v>
      </c>
      <c r="B27" s="119" t="s">
        <v>157</v>
      </c>
      <c r="C27" s="120" t="s">
        <v>158</v>
      </c>
      <c r="D27" s="119" t="s">
        <v>159</v>
      </c>
      <c r="E27" s="139">
        <f>E25+E26</f>
        <v>21</v>
      </c>
      <c r="F27" s="136"/>
      <c r="G27" s="137"/>
      <c r="H27" s="119" t="s">
        <v>160</v>
      </c>
      <c r="I27" s="106"/>
    </row>
    <row r="28" spans="1:10248" s="99" customFormat="1" ht="14">
      <c r="A28" s="134">
        <v>4</v>
      </c>
      <c r="B28" s="119" t="s">
        <v>161</v>
      </c>
      <c r="C28" s="140" t="s">
        <v>162</v>
      </c>
      <c r="D28" s="119" t="s">
        <v>163</v>
      </c>
      <c r="E28" s="139">
        <v>3</v>
      </c>
      <c r="F28" s="136"/>
      <c r="G28" s="137"/>
      <c r="H28" s="119"/>
      <c r="I28" s="106"/>
    </row>
    <row r="29" spans="1:10248" s="100" customFormat="1">
      <c r="A29" s="112"/>
      <c r="B29" s="133" t="s">
        <v>164</v>
      </c>
      <c r="C29" s="114"/>
      <c r="D29" s="114"/>
      <c r="E29" s="115"/>
      <c r="F29" s="116"/>
      <c r="G29" s="117"/>
      <c r="H29" s="114"/>
      <c r="I29" s="111"/>
    </row>
    <row r="30" spans="1:10248" s="99" customFormat="1" ht="14.5">
      <c r="A30" s="141">
        <v>1</v>
      </c>
      <c r="B30" s="119" t="s">
        <v>289</v>
      </c>
      <c r="C30" s="142" t="s">
        <v>166</v>
      </c>
      <c r="D30" s="119" t="s">
        <v>167</v>
      </c>
      <c r="E30" s="139">
        <v>6</v>
      </c>
      <c r="F30" s="136"/>
      <c r="G30" s="137"/>
      <c r="H30" s="119"/>
      <c r="I30" s="106"/>
    </row>
    <row r="31" spans="1:10248" s="99" customFormat="1" ht="14">
      <c r="A31" s="141">
        <v>2</v>
      </c>
      <c r="B31" s="144" t="s">
        <v>170</v>
      </c>
      <c r="C31" s="144" t="s">
        <v>171</v>
      </c>
      <c r="D31" s="119" t="s">
        <v>172</v>
      </c>
      <c r="E31" s="139" t="e">
        <f>E30+#REF!</f>
        <v>#REF!</v>
      </c>
      <c r="F31" s="136"/>
      <c r="G31" s="137"/>
      <c r="H31" s="119"/>
      <c r="I31" s="106"/>
    </row>
    <row r="32" spans="1:10248" s="99" customFormat="1" ht="14">
      <c r="A32" s="134">
        <v>3</v>
      </c>
      <c r="B32" s="144" t="s">
        <v>173</v>
      </c>
      <c r="C32" s="119"/>
      <c r="D32" s="119" t="s">
        <v>163</v>
      </c>
      <c r="E32" s="139">
        <v>3</v>
      </c>
      <c r="F32" s="136"/>
      <c r="G32" s="137"/>
      <c r="H32" s="119"/>
      <c r="I32" s="106"/>
    </row>
    <row r="33" spans="1:9" s="101" customFormat="1" ht="21" customHeight="1">
      <c r="A33" s="359" t="s">
        <v>174</v>
      </c>
      <c r="B33" s="360"/>
      <c r="C33" s="360"/>
      <c r="D33" s="145"/>
      <c r="E33" s="146"/>
      <c r="F33" s="147"/>
      <c r="G33" s="147"/>
      <c r="H33" s="148"/>
      <c r="I33" s="149"/>
    </row>
    <row r="34" spans="1:9" s="102" customFormat="1">
      <c r="A34" s="98"/>
      <c r="B34" s="98"/>
      <c r="C34" s="98"/>
      <c r="D34" s="98"/>
      <c r="E34" s="103"/>
      <c r="F34" s="98"/>
      <c r="G34" s="98"/>
      <c r="H34" s="98"/>
      <c r="I34" s="150"/>
    </row>
    <row r="35" spans="1:9" s="102" customFormat="1">
      <c r="A35" s="98"/>
      <c r="B35" s="98"/>
      <c r="C35" s="98"/>
      <c r="D35" s="98"/>
      <c r="E35" s="103"/>
      <c r="F35" s="98"/>
      <c r="G35" s="98"/>
      <c r="H35" s="98"/>
      <c r="I35" s="150"/>
    </row>
    <row r="36" spans="1:9" s="98" customFormat="1" ht="14">
      <c r="E36" s="103"/>
      <c r="G36" s="151"/>
      <c r="I36" s="103"/>
    </row>
    <row r="37" spans="1:9" s="98" customFormat="1" ht="14">
      <c r="E37" s="103"/>
      <c r="G37" s="152"/>
      <c r="I37" s="103"/>
    </row>
    <row r="38" spans="1:9" s="102" customFormat="1">
      <c r="A38" s="98"/>
      <c r="B38" s="98"/>
      <c r="C38" s="98"/>
      <c r="D38" s="98"/>
      <c r="E38" s="103"/>
      <c r="F38" s="98"/>
      <c r="G38" s="98"/>
      <c r="H38" s="98"/>
      <c r="I38" s="150"/>
    </row>
    <row r="39" spans="1:9" s="102" customFormat="1">
      <c r="A39" s="98"/>
      <c r="B39" s="98"/>
      <c r="C39" s="98"/>
      <c r="D39" s="98"/>
      <c r="E39" s="103"/>
      <c r="F39" s="98"/>
      <c r="G39" s="98"/>
      <c r="H39" s="98"/>
      <c r="I39" s="150"/>
    </row>
    <row r="40" spans="1:9" s="98" customFormat="1" ht="14">
      <c r="E40" s="103"/>
      <c r="I40" s="103"/>
    </row>
    <row r="41" spans="1:9" s="98" customFormat="1" ht="14">
      <c r="E41" s="103"/>
      <c r="I41" s="103"/>
    </row>
  </sheetData>
  <mergeCells count="6">
    <mergeCell ref="A33:C33"/>
    <mergeCell ref="A1:H1"/>
    <mergeCell ref="A2:B2"/>
    <mergeCell ref="C2:E2"/>
    <mergeCell ref="A4:C4"/>
    <mergeCell ref="A19:C19"/>
  </mergeCells>
  <phoneticPr fontId="46" type="noConversion"/>
  <pageMargins left="1.37777777777778" right="0.75" top="0.43263888888888902" bottom="0.43263888888888902" header="0.27500000000000002" footer="0.27500000000000002"/>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6"/>
  <sheetViews>
    <sheetView topLeftCell="A7" workbookViewId="0">
      <selection activeCell="K5" sqref="K5"/>
    </sheetView>
  </sheetViews>
  <sheetFormatPr defaultColWidth="8.6328125" defaultRowHeight="15.5"/>
  <cols>
    <col min="1" max="1" width="6.6328125" style="73" customWidth="1"/>
    <col min="2" max="2" width="19.453125" style="74" customWidth="1"/>
    <col min="3" max="3" width="5.453125" style="74" customWidth="1"/>
    <col min="4" max="4" width="4.90625" style="74" customWidth="1"/>
    <col min="5" max="5" width="44.453125" style="73" customWidth="1"/>
    <col min="6" max="6" width="10.453125" style="75" customWidth="1"/>
    <col min="7" max="7" width="12.453125" style="75" customWidth="1"/>
    <col min="8" max="8" width="11.90625" style="74" customWidth="1"/>
    <col min="9" max="15" width="8.6328125" style="6"/>
    <col min="16" max="16384" width="8.6328125" style="73"/>
  </cols>
  <sheetData>
    <row r="1" spans="1:9" s="6" customFormat="1" ht="22.5">
      <c r="A1" s="371" t="s">
        <v>175</v>
      </c>
      <c r="B1" s="372"/>
      <c r="C1" s="373"/>
      <c r="D1" s="372"/>
      <c r="E1" s="374"/>
      <c r="F1" s="375"/>
      <c r="G1" s="375"/>
      <c r="H1" s="376"/>
    </row>
    <row r="2" spans="1:9" s="6" customFormat="1">
      <c r="A2" s="377" t="s">
        <v>176</v>
      </c>
      <c r="B2" s="364"/>
      <c r="C2" s="378" t="s">
        <v>2</v>
      </c>
      <c r="D2" s="379"/>
      <c r="E2" s="380"/>
      <c r="F2" s="76"/>
      <c r="G2" s="77"/>
      <c r="H2" s="78"/>
    </row>
    <row r="3" spans="1:9" s="6" customFormat="1" ht="98">
      <c r="A3" s="79" t="s">
        <v>177</v>
      </c>
      <c r="B3" s="79" t="s">
        <v>53</v>
      </c>
      <c r="C3" s="80" t="s">
        <v>178</v>
      </c>
      <c r="D3" s="79" t="s">
        <v>179</v>
      </c>
      <c r="E3" s="79" t="s">
        <v>56</v>
      </c>
      <c r="F3" s="81" t="s">
        <v>180</v>
      </c>
      <c r="G3" s="81" t="s">
        <v>181</v>
      </c>
      <c r="H3" s="409" t="s">
        <v>302</v>
      </c>
    </row>
    <row r="4" spans="1:9" s="6" customFormat="1">
      <c r="A4" s="381" t="s">
        <v>143</v>
      </c>
      <c r="B4" s="330"/>
      <c r="C4" s="382"/>
      <c r="D4" s="382"/>
      <c r="E4" s="382"/>
      <c r="F4" s="82"/>
      <c r="G4" s="82"/>
      <c r="H4" s="83"/>
    </row>
    <row r="5" spans="1:9" s="6" customFormat="1">
      <c r="A5" s="381" t="s">
        <v>182</v>
      </c>
      <c r="B5" s="330"/>
      <c r="C5" s="382"/>
      <c r="D5" s="382"/>
      <c r="E5" s="382"/>
      <c r="F5" s="82"/>
      <c r="G5" s="82"/>
      <c r="H5" s="83"/>
    </row>
    <row r="6" spans="1:9" s="6" customFormat="1" ht="43.5">
      <c r="A6" s="84">
        <v>1</v>
      </c>
      <c r="B6" s="85" t="s">
        <v>183</v>
      </c>
      <c r="C6" s="84">
        <v>1</v>
      </c>
      <c r="D6" s="84" t="s">
        <v>44</v>
      </c>
      <c r="E6" s="86" t="s">
        <v>184</v>
      </c>
      <c r="F6" s="87"/>
      <c r="G6" s="87"/>
      <c r="H6" s="317" t="s">
        <v>298</v>
      </c>
    </row>
    <row r="7" spans="1:9" s="6" customFormat="1" ht="28.5">
      <c r="A7" s="84">
        <v>2</v>
      </c>
      <c r="B7" s="84" t="s">
        <v>185</v>
      </c>
      <c r="C7" s="84">
        <v>6</v>
      </c>
      <c r="D7" s="84" t="s">
        <v>44</v>
      </c>
      <c r="E7" s="86" t="s">
        <v>186</v>
      </c>
      <c r="F7" s="87"/>
      <c r="G7" s="87"/>
      <c r="H7" s="317" t="s">
        <v>294</v>
      </c>
    </row>
    <row r="8" spans="1:9" s="6" customFormat="1" ht="72.5">
      <c r="A8" s="84">
        <v>3</v>
      </c>
      <c r="B8" s="84" t="s">
        <v>187</v>
      </c>
      <c r="C8" s="84">
        <v>15</v>
      </c>
      <c r="D8" s="84" t="s">
        <v>44</v>
      </c>
      <c r="E8" s="86" t="s">
        <v>188</v>
      </c>
      <c r="F8" s="87"/>
      <c r="G8" s="87"/>
      <c r="H8" s="317" t="s">
        <v>294</v>
      </c>
    </row>
    <row r="9" spans="1:9" s="6" customFormat="1" ht="56">
      <c r="A9" s="84">
        <v>4</v>
      </c>
      <c r="B9" s="84" t="s">
        <v>189</v>
      </c>
      <c r="C9" s="84">
        <f>22+14*18+22+48+2</f>
        <v>346</v>
      </c>
      <c r="D9" s="84" t="s">
        <v>154</v>
      </c>
      <c r="E9" s="86" t="s">
        <v>190</v>
      </c>
      <c r="F9" s="87"/>
      <c r="G9" s="87"/>
      <c r="H9" s="317" t="s">
        <v>297</v>
      </c>
    </row>
    <row r="10" spans="1:9" s="6" customFormat="1" ht="56">
      <c r="A10" s="84">
        <v>5</v>
      </c>
      <c r="B10" s="84" t="s">
        <v>191</v>
      </c>
      <c r="C10" s="84">
        <v>36</v>
      </c>
      <c r="D10" s="84" t="s">
        <v>154</v>
      </c>
      <c r="E10" s="86" t="s">
        <v>192</v>
      </c>
      <c r="F10" s="87"/>
      <c r="G10" s="87"/>
      <c r="H10" s="317" t="s">
        <v>297</v>
      </c>
    </row>
    <row r="11" spans="1:9" s="6" customFormat="1">
      <c r="A11" s="84">
        <v>6</v>
      </c>
      <c r="B11" s="85" t="s">
        <v>193</v>
      </c>
      <c r="C11" s="84">
        <v>3</v>
      </c>
      <c r="D11" s="85" t="s">
        <v>64</v>
      </c>
      <c r="E11" s="89" t="s">
        <v>194</v>
      </c>
      <c r="F11" s="87"/>
      <c r="G11" s="87"/>
      <c r="H11" s="85"/>
      <c r="I11" s="90"/>
    </row>
    <row r="12" spans="1:9" s="6" customFormat="1" ht="28">
      <c r="A12" s="84">
        <v>7</v>
      </c>
      <c r="B12" s="85" t="s">
        <v>195</v>
      </c>
      <c r="C12" s="84">
        <v>1</v>
      </c>
      <c r="D12" s="85" t="s">
        <v>76</v>
      </c>
      <c r="E12" s="86" t="s">
        <v>196</v>
      </c>
      <c r="F12" s="91"/>
      <c r="G12" s="91"/>
      <c r="H12" s="317" t="s">
        <v>295</v>
      </c>
    </row>
    <row r="13" spans="1:9" s="6" customFormat="1">
      <c r="A13" s="84">
        <v>8</v>
      </c>
      <c r="B13" s="85" t="s">
        <v>197</v>
      </c>
      <c r="C13" s="84">
        <v>1</v>
      </c>
      <c r="D13" s="85" t="s">
        <v>198</v>
      </c>
      <c r="E13" s="89" t="s">
        <v>199</v>
      </c>
      <c r="F13" s="91"/>
      <c r="G13" s="91"/>
      <c r="H13" s="92"/>
    </row>
    <row r="14" spans="1:9" ht="56">
      <c r="A14" s="84">
        <v>9</v>
      </c>
      <c r="B14" s="84" t="s">
        <v>200</v>
      </c>
      <c r="C14" s="84">
        <f>42*3+C12*4*6</f>
        <v>150</v>
      </c>
      <c r="D14" s="84" t="s">
        <v>154</v>
      </c>
      <c r="E14" s="86" t="s">
        <v>201</v>
      </c>
      <c r="F14" s="87"/>
      <c r="G14" s="87"/>
      <c r="H14" s="317" t="s">
        <v>297</v>
      </c>
    </row>
    <row r="15" spans="1:9" s="6" customFormat="1">
      <c r="A15" s="84">
        <v>10</v>
      </c>
      <c r="B15" s="85" t="s">
        <v>202</v>
      </c>
      <c r="C15" s="84">
        <f>C10*0.8+C9*0.8+50</f>
        <v>356</v>
      </c>
      <c r="D15" s="84" t="s">
        <v>154</v>
      </c>
      <c r="E15" s="86" t="s">
        <v>203</v>
      </c>
      <c r="F15" s="87"/>
      <c r="G15" s="87"/>
      <c r="H15" s="88" t="s">
        <v>204</v>
      </c>
    </row>
    <row r="16" spans="1:9" s="6" customFormat="1" ht="56">
      <c r="A16" s="84">
        <v>11</v>
      </c>
      <c r="B16" s="85" t="s">
        <v>205</v>
      </c>
      <c r="C16" s="84">
        <v>42</v>
      </c>
      <c r="D16" s="84" t="s">
        <v>154</v>
      </c>
      <c r="E16" s="86" t="s">
        <v>206</v>
      </c>
      <c r="F16" s="87"/>
      <c r="G16" s="87"/>
      <c r="H16" s="317" t="s">
        <v>297</v>
      </c>
    </row>
    <row r="17" spans="1:8" s="6" customFormat="1" ht="56">
      <c r="A17" s="84">
        <v>12</v>
      </c>
      <c r="B17" s="85" t="s">
        <v>207</v>
      </c>
      <c r="C17" s="84">
        <v>2</v>
      </c>
      <c r="D17" s="84" t="s">
        <v>154</v>
      </c>
      <c r="E17" s="86" t="s">
        <v>208</v>
      </c>
      <c r="F17" s="87"/>
      <c r="G17" s="87"/>
      <c r="H17" s="317" t="s">
        <v>297</v>
      </c>
    </row>
    <row r="18" spans="1:8" s="6" customFormat="1" ht="28">
      <c r="A18" s="84">
        <v>13</v>
      </c>
      <c r="B18" s="85" t="s">
        <v>209</v>
      </c>
      <c r="C18" s="84">
        <v>40</v>
      </c>
      <c r="D18" s="84" t="s">
        <v>154</v>
      </c>
      <c r="E18" s="86" t="s">
        <v>210</v>
      </c>
      <c r="F18" s="87"/>
      <c r="G18" s="87"/>
      <c r="H18" s="88"/>
    </row>
    <row r="19" spans="1:8" s="6" customFormat="1">
      <c r="A19" s="381" t="s">
        <v>211</v>
      </c>
      <c r="B19" s="330"/>
      <c r="C19" s="382"/>
      <c r="D19" s="382"/>
      <c r="E19" s="382"/>
      <c r="F19" s="82"/>
      <c r="G19" s="82"/>
      <c r="H19" s="83"/>
    </row>
    <row r="20" spans="1:8" s="6" customFormat="1" ht="28.5">
      <c r="A20" s="84">
        <v>1</v>
      </c>
      <c r="B20" s="84" t="s">
        <v>212</v>
      </c>
      <c r="C20" s="93">
        <f>8.5+6.5+7.5+5+8.5</f>
        <v>36</v>
      </c>
      <c r="D20" s="84" t="s">
        <v>154</v>
      </c>
      <c r="E20" s="86" t="s">
        <v>213</v>
      </c>
      <c r="F20" s="87"/>
      <c r="G20" s="87"/>
      <c r="H20" s="88" t="s">
        <v>204</v>
      </c>
    </row>
    <row r="21" spans="1:8" s="6" customFormat="1">
      <c r="A21" s="84">
        <v>2</v>
      </c>
      <c r="B21" s="84" t="s">
        <v>214</v>
      </c>
      <c r="C21" s="93">
        <v>38</v>
      </c>
      <c r="D21" s="84" t="s">
        <v>154</v>
      </c>
      <c r="E21" s="86" t="s">
        <v>215</v>
      </c>
      <c r="F21" s="87"/>
      <c r="G21" s="87"/>
      <c r="H21" s="88" t="s">
        <v>204</v>
      </c>
    </row>
    <row r="22" spans="1:8" s="6" customFormat="1">
      <c r="A22" s="84">
        <v>3</v>
      </c>
      <c r="B22" s="85" t="s">
        <v>216</v>
      </c>
      <c r="C22" s="94">
        <v>19</v>
      </c>
      <c r="D22" s="84" t="s">
        <v>44</v>
      </c>
      <c r="E22" s="86" t="s">
        <v>217</v>
      </c>
      <c r="F22" s="87"/>
      <c r="G22" s="87"/>
      <c r="H22" s="88"/>
    </row>
    <row r="23" spans="1:8" s="6" customFormat="1">
      <c r="A23" s="381" t="s">
        <v>46</v>
      </c>
      <c r="B23" s="330"/>
      <c r="C23" s="382"/>
      <c r="D23" s="382"/>
      <c r="E23" s="382"/>
      <c r="F23" s="82"/>
      <c r="G23" s="82"/>
      <c r="H23" s="83"/>
    </row>
    <row r="24" spans="1:8" s="6" customFormat="1">
      <c r="A24" s="381" t="s">
        <v>182</v>
      </c>
      <c r="B24" s="330"/>
      <c r="C24" s="382"/>
      <c r="D24" s="382"/>
      <c r="E24" s="382"/>
      <c r="F24" s="82"/>
      <c r="G24" s="82"/>
      <c r="H24" s="83"/>
    </row>
    <row r="25" spans="1:8" s="6" customFormat="1" ht="43.5">
      <c r="A25" s="84">
        <v>1</v>
      </c>
      <c r="B25" s="85" t="s">
        <v>183</v>
      </c>
      <c r="C25" s="84">
        <v>1</v>
      </c>
      <c r="D25" s="84" t="s">
        <v>44</v>
      </c>
      <c r="E25" s="86" t="s">
        <v>184</v>
      </c>
      <c r="F25" s="87"/>
      <c r="G25" s="87"/>
      <c r="H25" s="317" t="s">
        <v>298</v>
      </c>
    </row>
    <row r="26" spans="1:8" s="6" customFormat="1" ht="28.5">
      <c r="A26" s="84">
        <v>2</v>
      </c>
      <c r="B26" s="84" t="s">
        <v>185</v>
      </c>
      <c r="C26" s="84">
        <v>6</v>
      </c>
      <c r="D26" s="84" t="s">
        <v>44</v>
      </c>
      <c r="E26" s="86" t="s">
        <v>186</v>
      </c>
      <c r="F26" s="87"/>
      <c r="G26" s="87"/>
      <c r="H26" s="317" t="s">
        <v>294</v>
      </c>
    </row>
    <row r="27" spans="1:8" s="6" customFormat="1" ht="72.5">
      <c r="A27" s="84">
        <v>3</v>
      </c>
      <c r="B27" s="84" t="s">
        <v>187</v>
      </c>
      <c r="C27" s="84">
        <v>2</v>
      </c>
      <c r="D27" s="84" t="s">
        <v>44</v>
      </c>
      <c r="E27" s="86" t="s">
        <v>188</v>
      </c>
      <c r="F27" s="87"/>
      <c r="G27" s="87"/>
      <c r="H27" s="317" t="s">
        <v>294</v>
      </c>
    </row>
    <row r="28" spans="1:8" s="6" customFormat="1" ht="56">
      <c r="A28" s="84">
        <v>4</v>
      </c>
      <c r="B28" s="84" t="s">
        <v>189</v>
      </c>
      <c r="C28" s="84">
        <f>22+14*18+22+2</f>
        <v>298</v>
      </c>
      <c r="D28" s="84" t="s">
        <v>154</v>
      </c>
      <c r="E28" s="86" t="s">
        <v>190</v>
      </c>
      <c r="F28" s="87"/>
      <c r="G28" s="87"/>
      <c r="H28" s="317" t="s">
        <v>297</v>
      </c>
    </row>
    <row r="29" spans="1:8" s="6" customFormat="1" ht="29">
      <c r="A29" s="84">
        <v>5</v>
      </c>
      <c r="B29" s="84" t="s">
        <v>191</v>
      </c>
      <c r="C29" s="84">
        <v>36</v>
      </c>
      <c r="D29" s="84" t="s">
        <v>154</v>
      </c>
      <c r="E29" s="86" t="s">
        <v>192</v>
      </c>
      <c r="F29" s="87"/>
      <c r="G29" s="87"/>
      <c r="H29" s="317" t="s">
        <v>296</v>
      </c>
    </row>
    <row r="30" spans="1:8" s="6" customFormat="1">
      <c r="A30" s="84">
        <v>6</v>
      </c>
      <c r="B30" s="85" t="s">
        <v>193</v>
      </c>
      <c r="C30" s="84">
        <v>3</v>
      </c>
      <c r="D30" s="85" t="s">
        <v>64</v>
      </c>
      <c r="E30" s="89" t="s">
        <v>194</v>
      </c>
      <c r="F30" s="87"/>
      <c r="G30" s="87"/>
      <c r="H30" s="85"/>
    </row>
    <row r="31" spans="1:8" s="6" customFormat="1" ht="28">
      <c r="A31" s="84">
        <v>7</v>
      </c>
      <c r="B31" s="85" t="s">
        <v>195</v>
      </c>
      <c r="C31" s="84">
        <v>1</v>
      </c>
      <c r="D31" s="85" t="s">
        <v>76</v>
      </c>
      <c r="E31" s="86" t="s">
        <v>196</v>
      </c>
      <c r="F31" s="91"/>
      <c r="G31" s="91"/>
      <c r="H31" s="317" t="s">
        <v>295</v>
      </c>
    </row>
    <row r="32" spans="1:8" s="6" customFormat="1">
      <c r="A32" s="84">
        <v>8</v>
      </c>
      <c r="B32" s="85" t="s">
        <v>197</v>
      </c>
      <c r="C32" s="84">
        <v>1</v>
      </c>
      <c r="D32" s="85" t="s">
        <v>198</v>
      </c>
      <c r="E32" s="89" t="s">
        <v>199</v>
      </c>
      <c r="F32" s="91"/>
      <c r="G32" s="91"/>
      <c r="H32" s="92"/>
    </row>
    <row r="33" spans="1:8" s="6" customFormat="1" ht="29">
      <c r="A33" s="84">
        <v>9</v>
      </c>
      <c r="B33" s="84" t="s">
        <v>200</v>
      </c>
      <c r="C33" s="84">
        <f>42*3+C31*4*6</f>
        <v>150</v>
      </c>
      <c r="D33" s="84" t="s">
        <v>154</v>
      </c>
      <c r="E33" s="86" t="s">
        <v>201</v>
      </c>
      <c r="F33" s="87"/>
      <c r="G33" s="87"/>
      <c r="H33" s="317" t="s">
        <v>296</v>
      </c>
    </row>
    <row r="34" spans="1:8" s="6" customFormat="1">
      <c r="A34" s="84">
        <v>10</v>
      </c>
      <c r="B34" s="85" t="s">
        <v>202</v>
      </c>
      <c r="C34" s="84">
        <f>C29*0.8+C28*0.8+50</f>
        <v>317</v>
      </c>
      <c r="D34" s="84" t="s">
        <v>154</v>
      </c>
      <c r="E34" s="86" t="s">
        <v>203</v>
      </c>
      <c r="F34" s="87"/>
      <c r="G34" s="87"/>
      <c r="H34" s="88" t="s">
        <v>204</v>
      </c>
    </row>
    <row r="35" spans="1:8" s="6" customFormat="1" ht="56">
      <c r="A35" s="84">
        <v>11</v>
      </c>
      <c r="B35" s="85" t="s">
        <v>205</v>
      </c>
      <c r="C35" s="84">
        <v>42</v>
      </c>
      <c r="D35" s="84" t="s">
        <v>154</v>
      </c>
      <c r="E35" s="86" t="s">
        <v>206</v>
      </c>
      <c r="F35" s="87"/>
      <c r="G35" s="87"/>
      <c r="H35" s="404" t="s">
        <v>296</v>
      </c>
    </row>
    <row r="36" spans="1:8" s="6" customFormat="1" ht="56">
      <c r="A36" s="84">
        <v>12</v>
      </c>
      <c r="B36" s="85" t="s">
        <v>205</v>
      </c>
      <c r="C36" s="84">
        <v>50</v>
      </c>
      <c r="D36" s="84" t="s">
        <v>154</v>
      </c>
      <c r="E36" s="86" t="s">
        <v>218</v>
      </c>
      <c r="F36" s="87"/>
      <c r="G36" s="87"/>
      <c r="H36" s="404" t="s">
        <v>296</v>
      </c>
    </row>
    <row r="37" spans="1:8" s="6" customFormat="1" ht="56">
      <c r="A37" s="84">
        <v>13</v>
      </c>
      <c r="B37" s="85" t="s">
        <v>207</v>
      </c>
      <c r="C37" s="84">
        <v>2</v>
      </c>
      <c r="D37" s="84" t="s">
        <v>154</v>
      </c>
      <c r="E37" s="86" t="s">
        <v>208</v>
      </c>
      <c r="F37" s="87"/>
      <c r="G37" s="87"/>
      <c r="H37" s="404" t="s">
        <v>297</v>
      </c>
    </row>
    <row r="38" spans="1:8" s="6" customFormat="1" ht="29">
      <c r="A38" s="84">
        <v>14</v>
      </c>
      <c r="B38" s="85" t="s">
        <v>207</v>
      </c>
      <c r="C38" s="84">
        <v>2</v>
      </c>
      <c r="D38" s="84" t="s">
        <v>154</v>
      </c>
      <c r="E38" s="86" t="s">
        <v>219</v>
      </c>
      <c r="F38" s="87"/>
      <c r="G38" s="87"/>
      <c r="H38" s="404" t="s">
        <v>296</v>
      </c>
    </row>
    <row r="39" spans="1:8" s="6" customFormat="1" ht="28">
      <c r="A39" s="84">
        <v>15</v>
      </c>
      <c r="B39" s="85" t="s">
        <v>209</v>
      </c>
      <c r="C39" s="84">
        <v>90</v>
      </c>
      <c r="D39" s="84" t="s">
        <v>154</v>
      </c>
      <c r="E39" s="86" t="s">
        <v>210</v>
      </c>
      <c r="F39" s="87"/>
      <c r="G39" s="87"/>
      <c r="H39" s="88"/>
    </row>
    <row r="40" spans="1:8" s="6" customFormat="1">
      <c r="A40" s="381" t="s">
        <v>211</v>
      </c>
      <c r="B40" s="330"/>
      <c r="C40" s="382"/>
      <c r="D40" s="382"/>
      <c r="E40" s="382"/>
      <c r="F40" s="82"/>
      <c r="G40" s="82"/>
      <c r="H40" s="83"/>
    </row>
    <row r="41" spans="1:8" s="6" customFormat="1" ht="28.5">
      <c r="A41" s="84">
        <v>1</v>
      </c>
      <c r="B41" s="84" t="s">
        <v>212</v>
      </c>
      <c r="C41" s="93">
        <f>8.5+6.5+7.5+5+8.5</f>
        <v>36</v>
      </c>
      <c r="D41" s="84" t="s">
        <v>154</v>
      </c>
      <c r="E41" s="86" t="s">
        <v>213</v>
      </c>
      <c r="F41" s="87"/>
      <c r="G41" s="87"/>
      <c r="H41" s="88" t="s">
        <v>204</v>
      </c>
    </row>
    <row r="42" spans="1:8" s="6" customFormat="1">
      <c r="A42" s="84">
        <v>2</v>
      </c>
      <c r="B42" s="84" t="s">
        <v>214</v>
      </c>
      <c r="C42" s="93">
        <v>38</v>
      </c>
      <c r="D42" s="84" t="s">
        <v>154</v>
      </c>
      <c r="E42" s="86" t="s">
        <v>215</v>
      </c>
      <c r="F42" s="87"/>
      <c r="G42" s="87"/>
      <c r="H42" s="88" t="s">
        <v>204</v>
      </c>
    </row>
    <row r="43" spans="1:8" s="6" customFormat="1">
      <c r="A43" s="84">
        <v>3</v>
      </c>
      <c r="B43" s="85" t="s">
        <v>216</v>
      </c>
      <c r="C43" s="94">
        <v>19</v>
      </c>
      <c r="D43" s="84" t="s">
        <v>44</v>
      </c>
      <c r="E43" s="86" t="s">
        <v>217</v>
      </c>
      <c r="F43" s="87"/>
      <c r="G43" s="87"/>
      <c r="H43" s="88"/>
    </row>
    <row r="44" spans="1:8" ht="17.5">
      <c r="A44" s="387" t="s">
        <v>220</v>
      </c>
      <c r="B44" s="339"/>
      <c r="C44" s="339"/>
      <c r="D44" s="339"/>
      <c r="E44" s="339"/>
      <c r="F44" s="383"/>
      <c r="G44" s="383"/>
      <c r="H44" s="96"/>
    </row>
    <row r="45" spans="1:8">
      <c r="A45" s="384" t="s">
        <v>221</v>
      </c>
      <c r="B45" s="385"/>
      <c r="C45" s="384"/>
      <c r="D45" s="384"/>
      <c r="E45" s="384"/>
      <c r="F45" s="386"/>
      <c r="G45" s="386"/>
      <c r="H45" s="385"/>
    </row>
    <row r="46" spans="1:8">
      <c r="F46" s="97"/>
    </row>
  </sheetData>
  <mergeCells count="12">
    <mergeCell ref="F44:G44"/>
    <mergeCell ref="A45:H45"/>
    <mergeCell ref="A19:E19"/>
    <mergeCell ref="A23:E23"/>
    <mergeCell ref="A24:E24"/>
    <mergeCell ref="A40:E40"/>
    <mergeCell ref="A44:E44"/>
    <mergeCell ref="A1:H1"/>
    <mergeCell ref="A2:B2"/>
    <mergeCell ref="C2:E2"/>
    <mergeCell ref="A4:E4"/>
    <mergeCell ref="A5:E5"/>
  </mergeCells>
  <phoneticPr fontId="46" type="noConversion"/>
  <pageMargins left="1.0625" right="0.39305555555555599" top="0.62916666666666698" bottom="0.66805555555555596" header="0.51180555555555596" footer="0.51180555555555596"/>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6163"/>
  <sheetViews>
    <sheetView topLeftCell="A14" workbookViewId="0">
      <selection activeCell="K6" sqref="K6"/>
    </sheetView>
  </sheetViews>
  <sheetFormatPr defaultColWidth="9" defaultRowHeight="15.5"/>
  <cols>
    <col min="1" max="1" width="4.36328125" style="10" customWidth="1"/>
    <col min="2" max="2" width="19.26953125" style="11" customWidth="1"/>
    <col min="3" max="3" width="8" style="12" customWidth="1"/>
    <col min="4" max="4" width="6.36328125" style="10" customWidth="1"/>
    <col min="5" max="5" width="50.7265625" style="10" customWidth="1"/>
    <col min="6" max="6" width="13.26953125" style="13" customWidth="1"/>
    <col min="7" max="7" width="16.453125" style="12" customWidth="1"/>
    <col min="8" max="8" width="11.90625" style="10" customWidth="1"/>
    <col min="9" max="16384" width="9" style="10"/>
  </cols>
  <sheetData>
    <row r="1" spans="1:10" ht="22.5">
      <c r="A1" s="388" t="s">
        <v>222</v>
      </c>
      <c r="B1" s="389"/>
      <c r="C1" s="390"/>
      <c r="D1" s="391"/>
      <c r="E1" s="391"/>
      <c r="F1" s="392"/>
      <c r="G1" s="390"/>
      <c r="H1" s="391"/>
    </row>
    <row r="2" spans="1:10">
      <c r="A2" s="393" t="s">
        <v>223</v>
      </c>
      <c r="B2" s="394"/>
      <c r="C2" s="395"/>
      <c r="D2" s="393"/>
      <c r="E2" s="14" t="s">
        <v>2</v>
      </c>
      <c r="F2" s="15"/>
      <c r="G2" s="16"/>
      <c r="H2" s="17"/>
      <c r="I2" s="1"/>
    </row>
    <row r="3" spans="1:10" s="1" customFormat="1" ht="135">
      <c r="A3" s="18" t="s">
        <v>224</v>
      </c>
      <c r="B3" s="19" t="s">
        <v>4</v>
      </c>
      <c r="C3" s="20" t="s">
        <v>178</v>
      </c>
      <c r="D3" s="18" t="s">
        <v>55</v>
      </c>
      <c r="E3" s="21" t="s">
        <v>56</v>
      </c>
      <c r="F3" s="22" t="s">
        <v>225</v>
      </c>
      <c r="G3" s="23" t="s">
        <v>181</v>
      </c>
      <c r="H3" s="410" t="s">
        <v>303</v>
      </c>
      <c r="I3" s="24"/>
    </row>
    <row r="4" spans="1:10" s="2" customFormat="1" ht="16" customHeight="1">
      <c r="A4" s="396" t="s">
        <v>143</v>
      </c>
      <c r="B4" s="397"/>
      <c r="C4" s="398"/>
      <c r="D4" s="25"/>
      <c r="E4" s="25"/>
      <c r="F4" s="26"/>
      <c r="G4" s="27"/>
      <c r="H4" s="28"/>
    </row>
    <row r="5" spans="1:10" s="3" customFormat="1" ht="18" customHeight="1">
      <c r="A5" s="29">
        <v>1</v>
      </c>
      <c r="B5" s="30" t="s">
        <v>226</v>
      </c>
      <c r="C5" s="31">
        <v>26.34</v>
      </c>
      <c r="D5" s="32" t="s">
        <v>227</v>
      </c>
      <c r="E5" s="33" t="s">
        <v>228</v>
      </c>
      <c r="F5" s="34"/>
      <c r="G5" s="35"/>
      <c r="H5" s="36"/>
    </row>
    <row r="6" spans="1:10" s="4" customFormat="1" ht="43.5">
      <c r="A6" s="29">
        <v>2</v>
      </c>
      <c r="B6" s="37" t="s">
        <v>229</v>
      </c>
      <c r="C6" s="38">
        <v>52.68</v>
      </c>
      <c r="D6" s="39" t="s">
        <v>230</v>
      </c>
      <c r="E6" s="40" t="s">
        <v>231</v>
      </c>
      <c r="F6" s="41"/>
      <c r="G6" s="42"/>
      <c r="H6" s="43"/>
      <c r="J6" s="44"/>
    </row>
    <row r="7" spans="1:10" s="4" customFormat="1" ht="43.5">
      <c r="A7" s="29">
        <v>3</v>
      </c>
      <c r="B7" s="37" t="s">
        <v>232</v>
      </c>
      <c r="C7" s="38">
        <v>52.68</v>
      </c>
      <c r="D7" s="39" t="s">
        <v>230</v>
      </c>
      <c r="E7" s="40" t="s">
        <v>233</v>
      </c>
      <c r="F7" s="41"/>
      <c r="G7" s="42"/>
      <c r="H7" s="43"/>
    </row>
    <row r="8" spans="1:10" s="5" customFormat="1" ht="43">
      <c r="A8" s="29">
        <v>4</v>
      </c>
      <c r="B8" s="45" t="s">
        <v>234</v>
      </c>
      <c r="C8" s="46">
        <v>1</v>
      </c>
      <c r="D8" s="47" t="s">
        <v>235</v>
      </c>
      <c r="E8" s="48" t="s">
        <v>236</v>
      </c>
      <c r="F8" s="49"/>
      <c r="G8" s="50"/>
      <c r="H8" s="51"/>
    </row>
    <row r="9" spans="1:10" s="6" customFormat="1" ht="42">
      <c r="A9" s="29">
        <v>5</v>
      </c>
      <c r="B9" s="52" t="s">
        <v>237</v>
      </c>
      <c r="C9" s="53">
        <v>81.489999999999995</v>
      </c>
      <c r="D9" s="54" t="s">
        <v>238</v>
      </c>
      <c r="E9" s="55" t="s">
        <v>239</v>
      </c>
      <c r="F9" s="56"/>
      <c r="G9" s="57"/>
      <c r="H9" s="405" t="s">
        <v>299</v>
      </c>
    </row>
    <row r="10" spans="1:10" s="6" customFormat="1">
      <c r="A10" s="29">
        <v>6</v>
      </c>
      <c r="B10" s="52" t="s">
        <v>240</v>
      </c>
      <c r="C10" s="53">
        <v>75.05</v>
      </c>
      <c r="D10" s="54" t="s">
        <v>238</v>
      </c>
      <c r="E10" s="58" t="s">
        <v>241</v>
      </c>
      <c r="F10" s="56"/>
      <c r="G10" s="57"/>
      <c r="H10" s="59"/>
    </row>
    <row r="11" spans="1:10" s="7" customFormat="1" ht="15" customHeight="1">
      <c r="A11" s="29">
        <v>7</v>
      </c>
      <c r="B11" s="60" t="s">
        <v>242</v>
      </c>
      <c r="C11" s="53">
        <v>75.05</v>
      </c>
      <c r="D11" s="61" t="s">
        <v>227</v>
      </c>
      <c r="E11" s="62" t="s">
        <v>243</v>
      </c>
      <c r="F11" s="63"/>
      <c r="G11" s="64"/>
      <c r="H11" s="29"/>
    </row>
    <row r="12" spans="1:10" s="2" customFormat="1" ht="16" customHeight="1">
      <c r="A12" s="396" t="s">
        <v>46</v>
      </c>
      <c r="B12" s="397"/>
      <c r="C12" s="398"/>
      <c r="D12" s="25"/>
      <c r="E12" s="25"/>
      <c r="F12" s="26"/>
      <c r="G12" s="27"/>
      <c r="H12" s="28"/>
    </row>
    <row r="13" spans="1:10" s="3" customFormat="1" ht="18" customHeight="1">
      <c r="A13" s="29">
        <v>1</v>
      </c>
      <c r="B13" s="30" t="s">
        <v>226</v>
      </c>
      <c r="C13" s="31">
        <v>26.34</v>
      </c>
      <c r="D13" s="32" t="s">
        <v>227</v>
      </c>
      <c r="E13" s="33" t="s">
        <v>228</v>
      </c>
      <c r="F13" s="34"/>
      <c r="G13" s="35"/>
      <c r="H13" s="36"/>
    </row>
    <row r="14" spans="1:10" s="4" customFormat="1" ht="43.5">
      <c r="A14" s="29">
        <v>2</v>
      </c>
      <c r="B14" s="37" t="s">
        <v>229</v>
      </c>
      <c r="C14" s="38">
        <v>52.68</v>
      </c>
      <c r="D14" s="39" t="s">
        <v>230</v>
      </c>
      <c r="E14" s="40" t="s">
        <v>231</v>
      </c>
      <c r="F14" s="41"/>
      <c r="G14" s="42"/>
      <c r="H14" s="43"/>
      <c r="J14" s="44"/>
    </row>
    <row r="15" spans="1:10" s="4" customFormat="1" ht="43.5">
      <c r="A15" s="29">
        <v>3</v>
      </c>
      <c r="B15" s="37" t="s">
        <v>232</v>
      </c>
      <c r="C15" s="38">
        <v>52.68</v>
      </c>
      <c r="D15" s="39" t="s">
        <v>230</v>
      </c>
      <c r="E15" s="40" t="s">
        <v>233</v>
      </c>
      <c r="F15" s="41"/>
      <c r="G15" s="42"/>
      <c r="H15" s="43"/>
    </row>
    <row r="16" spans="1:10" s="5" customFormat="1" ht="43">
      <c r="A16" s="29">
        <v>4</v>
      </c>
      <c r="B16" s="45" t="s">
        <v>234</v>
      </c>
      <c r="C16" s="46">
        <v>1</v>
      </c>
      <c r="D16" s="47" t="s">
        <v>235</v>
      </c>
      <c r="E16" s="48" t="s">
        <v>236</v>
      </c>
      <c r="F16" s="49"/>
      <c r="G16" s="50"/>
      <c r="H16" s="51"/>
    </row>
    <row r="17" spans="1:8" s="6" customFormat="1" ht="42">
      <c r="A17" s="29">
        <v>5</v>
      </c>
      <c r="B17" s="52" t="s">
        <v>237</v>
      </c>
      <c r="C17" s="53">
        <v>78.989999999999995</v>
      </c>
      <c r="D17" s="54" t="s">
        <v>238</v>
      </c>
      <c r="E17" s="55" t="s">
        <v>239</v>
      </c>
      <c r="F17" s="56"/>
      <c r="G17" s="57"/>
      <c r="H17" s="405" t="s">
        <v>299</v>
      </c>
    </row>
    <row r="18" spans="1:8" s="6" customFormat="1">
      <c r="A18" s="29">
        <v>6</v>
      </c>
      <c r="B18" s="52" t="s">
        <v>240</v>
      </c>
      <c r="C18" s="53">
        <v>75.05</v>
      </c>
      <c r="D18" s="54" t="s">
        <v>238</v>
      </c>
      <c r="E18" s="58" t="s">
        <v>241</v>
      </c>
      <c r="F18" s="56"/>
      <c r="G18" s="57"/>
      <c r="H18" s="59"/>
    </row>
    <row r="19" spans="1:8" s="7" customFormat="1" ht="15" customHeight="1">
      <c r="A19" s="29">
        <v>7</v>
      </c>
      <c r="B19" s="60" t="s">
        <v>242</v>
      </c>
      <c r="C19" s="53">
        <v>75.05</v>
      </c>
      <c r="D19" s="61" t="s">
        <v>227</v>
      </c>
      <c r="E19" s="62" t="s">
        <v>243</v>
      </c>
      <c r="F19" s="63"/>
      <c r="G19" s="64"/>
      <c r="H19" s="29"/>
    </row>
    <row r="20" spans="1:8" s="8" customFormat="1" ht="28.5">
      <c r="A20" s="29">
        <v>8</v>
      </c>
      <c r="B20" s="60" t="s">
        <v>244</v>
      </c>
      <c r="C20" s="53">
        <v>28.48</v>
      </c>
      <c r="D20" s="29" t="s">
        <v>245</v>
      </c>
      <c r="E20" s="65" t="s">
        <v>246</v>
      </c>
      <c r="F20" s="66"/>
      <c r="G20" s="64"/>
      <c r="H20" s="67"/>
    </row>
    <row r="21" spans="1:8" s="7" customFormat="1" ht="15" customHeight="1">
      <c r="A21" s="29">
        <v>9</v>
      </c>
      <c r="B21" s="60" t="s">
        <v>247</v>
      </c>
      <c r="C21" s="53">
        <v>28.48</v>
      </c>
      <c r="D21" s="61" t="s">
        <v>227</v>
      </c>
      <c r="E21" s="62" t="s">
        <v>248</v>
      </c>
      <c r="F21" s="63"/>
      <c r="G21" s="64"/>
      <c r="H21" s="29"/>
    </row>
    <row r="22" spans="1:8" s="4" customFormat="1" ht="43.5">
      <c r="A22" s="29">
        <v>10</v>
      </c>
      <c r="B22" s="37" t="s">
        <v>232</v>
      </c>
      <c r="C22" s="38">
        <v>28.48</v>
      </c>
      <c r="D22" s="39" t="s">
        <v>230</v>
      </c>
      <c r="E22" s="40" t="s">
        <v>249</v>
      </c>
      <c r="F22" s="41"/>
      <c r="G22" s="42"/>
      <c r="H22" s="43"/>
    </row>
    <row r="23" spans="1:8" s="9" customFormat="1" ht="18">
      <c r="A23" s="399" t="s">
        <v>250</v>
      </c>
      <c r="B23" s="400"/>
      <c r="C23" s="401"/>
      <c r="D23" s="402"/>
      <c r="E23" s="403"/>
      <c r="F23" s="68"/>
      <c r="G23" s="69"/>
      <c r="H23" s="70"/>
    </row>
    <row r="24" spans="1:8" s="1" customFormat="1" ht="14">
      <c r="B24" s="71"/>
      <c r="C24" s="72"/>
      <c r="F24" s="71"/>
    </row>
    <row r="25" spans="1:8" s="1" customFormat="1" ht="14">
      <c r="B25" s="71"/>
      <c r="C25" s="72"/>
      <c r="F25" s="71"/>
    </row>
    <row r="26" spans="1:8" s="1" customFormat="1" ht="14">
      <c r="B26" s="71"/>
      <c r="C26" s="72"/>
      <c r="F26" s="71"/>
    </row>
    <row r="27" spans="1:8" s="1" customFormat="1" ht="14">
      <c r="B27" s="71"/>
      <c r="C27" s="72"/>
      <c r="F27" s="71"/>
    </row>
    <row r="28" spans="1:8" s="1" customFormat="1" ht="14">
      <c r="B28" s="71"/>
      <c r="C28" s="72"/>
      <c r="F28" s="71"/>
    </row>
    <row r="29" spans="1:8" s="1" customFormat="1" ht="14">
      <c r="B29" s="71"/>
      <c r="C29" s="72"/>
      <c r="F29" s="71"/>
    </row>
    <row r="30" spans="1:8" s="1" customFormat="1" ht="14">
      <c r="B30" s="71"/>
      <c r="C30" s="72"/>
      <c r="F30" s="71"/>
    </row>
    <row r="31" spans="1:8" s="1" customFormat="1" ht="14">
      <c r="B31" s="71"/>
      <c r="C31" s="72"/>
      <c r="F31" s="71"/>
    </row>
    <row r="32" spans="1:8" s="1" customFormat="1" ht="14">
      <c r="B32" s="71"/>
      <c r="C32" s="72"/>
      <c r="F32" s="71"/>
    </row>
    <row r="33" spans="2:6" s="1" customFormat="1" ht="14">
      <c r="B33" s="71"/>
      <c r="C33" s="72"/>
      <c r="F33" s="71"/>
    </row>
    <row r="34" spans="2:6" s="1" customFormat="1" ht="14">
      <c r="B34" s="71"/>
      <c r="C34" s="72"/>
      <c r="F34" s="71"/>
    </row>
    <row r="35" spans="2:6" s="1" customFormat="1" ht="14">
      <c r="B35" s="71"/>
      <c r="C35" s="72"/>
      <c r="F35" s="71"/>
    </row>
    <row r="36" spans="2:6" s="1" customFormat="1" ht="14">
      <c r="B36" s="71"/>
      <c r="C36" s="72"/>
      <c r="F36" s="71"/>
    </row>
    <row r="37" spans="2:6" s="1" customFormat="1" ht="14">
      <c r="B37" s="71"/>
      <c r="C37" s="72"/>
      <c r="F37" s="71"/>
    </row>
    <row r="38" spans="2:6" s="1" customFormat="1" ht="14">
      <c r="B38" s="71"/>
      <c r="C38" s="72"/>
      <c r="F38" s="71"/>
    </row>
    <row r="39" spans="2:6" s="1" customFormat="1" ht="14">
      <c r="B39" s="71"/>
      <c r="C39" s="72"/>
      <c r="F39" s="71"/>
    </row>
    <row r="40" spans="2:6" s="1" customFormat="1" ht="14">
      <c r="B40" s="71"/>
      <c r="C40" s="72"/>
      <c r="F40" s="71"/>
    </row>
    <row r="41" spans="2:6" s="1" customFormat="1" ht="14">
      <c r="B41" s="71"/>
      <c r="C41" s="72"/>
      <c r="F41" s="71"/>
    </row>
    <row r="42" spans="2:6" s="1" customFormat="1" ht="14">
      <c r="B42" s="71"/>
      <c r="C42" s="72"/>
      <c r="F42" s="71"/>
    </row>
    <row r="43" spans="2:6" s="1" customFormat="1" ht="14">
      <c r="B43" s="71"/>
      <c r="C43" s="72"/>
      <c r="F43" s="71"/>
    </row>
    <row r="44" spans="2:6" s="1" customFormat="1" ht="14">
      <c r="B44" s="71"/>
      <c r="C44" s="72"/>
      <c r="F44" s="71"/>
    </row>
    <row r="45" spans="2:6" s="1" customFormat="1" ht="14">
      <c r="B45" s="71"/>
      <c r="C45" s="72"/>
      <c r="F45" s="71"/>
    </row>
    <row r="46" spans="2:6" s="1" customFormat="1" ht="14">
      <c r="B46" s="71"/>
      <c r="C46" s="72"/>
      <c r="F46" s="71"/>
    </row>
    <row r="47" spans="2:6" s="1" customFormat="1" ht="14">
      <c r="B47" s="71"/>
      <c r="C47" s="72"/>
      <c r="F47" s="71"/>
    </row>
    <row r="48" spans="2:6" s="1" customFormat="1" ht="14">
      <c r="B48" s="71"/>
      <c r="C48" s="72"/>
      <c r="F48" s="71"/>
    </row>
    <row r="49" spans="2:6" s="1" customFormat="1" ht="14">
      <c r="B49" s="71"/>
      <c r="C49" s="72"/>
      <c r="F49" s="71"/>
    </row>
    <row r="50" spans="2:6" s="1" customFormat="1" ht="14">
      <c r="B50" s="71"/>
      <c r="C50" s="72"/>
      <c r="F50" s="71"/>
    </row>
    <row r="51" spans="2:6" s="1" customFormat="1" ht="14">
      <c r="B51" s="71"/>
      <c r="C51" s="72"/>
      <c r="F51" s="71"/>
    </row>
    <row r="52" spans="2:6" s="1" customFormat="1" ht="14">
      <c r="B52" s="71"/>
      <c r="C52" s="72"/>
      <c r="F52" s="71"/>
    </row>
    <row r="53" spans="2:6" s="1" customFormat="1" ht="14">
      <c r="B53" s="71"/>
      <c r="C53" s="72"/>
      <c r="F53" s="71"/>
    </row>
    <row r="54" spans="2:6" s="1" customFormat="1" ht="14">
      <c r="B54" s="71"/>
      <c r="C54" s="72"/>
      <c r="F54" s="71"/>
    </row>
    <row r="55" spans="2:6" s="1" customFormat="1" ht="14">
      <c r="B55" s="71"/>
      <c r="C55" s="72"/>
      <c r="F55" s="71"/>
    </row>
    <row r="56" spans="2:6" s="1" customFormat="1" ht="14">
      <c r="B56" s="71"/>
      <c r="C56" s="72"/>
      <c r="F56" s="71"/>
    </row>
    <row r="57" spans="2:6" s="1" customFormat="1" ht="14">
      <c r="B57" s="71"/>
      <c r="C57" s="72"/>
      <c r="F57" s="71"/>
    </row>
    <row r="58" spans="2:6" s="1" customFormat="1" ht="14">
      <c r="B58" s="71"/>
      <c r="C58" s="72"/>
      <c r="F58" s="71"/>
    </row>
    <row r="59" spans="2:6" s="1" customFormat="1" ht="14">
      <c r="B59" s="71"/>
      <c r="C59" s="72"/>
      <c r="F59" s="71"/>
    </row>
    <row r="60" spans="2:6" s="1" customFormat="1" ht="14">
      <c r="B60" s="71"/>
      <c r="C60" s="72"/>
      <c r="F60" s="71"/>
    </row>
    <row r="61" spans="2:6" s="1" customFormat="1" ht="14">
      <c r="B61" s="71"/>
      <c r="C61" s="72"/>
      <c r="F61" s="71"/>
    </row>
    <row r="62" spans="2:6" s="1" customFormat="1" ht="14">
      <c r="B62" s="71"/>
      <c r="C62" s="72"/>
      <c r="F62" s="71"/>
    </row>
    <row r="63" spans="2:6" s="1" customFormat="1" ht="14">
      <c r="B63" s="71"/>
      <c r="C63" s="72"/>
      <c r="F63" s="71"/>
    </row>
    <row r="64" spans="2:6" s="1" customFormat="1" ht="14">
      <c r="B64" s="71"/>
      <c r="C64" s="72"/>
      <c r="F64" s="71"/>
    </row>
    <row r="65" spans="2:6" s="1" customFormat="1" ht="14">
      <c r="B65" s="71"/>
      <c r="C65" s="72"/>
      <c r="F65" s="71"/>
    </row>
    <row r="66" spans="2:6" s="1" customFormat="1" ht="14">
      <c r="B66" s="71"/>
      <c r="C66" s="72"/>
      <c r="F66" s="71"/>
    </row>
    <row r="67" spans="2:6" s="1" customFormat="1" ht="14">
      <c r="B67" s="71"/>
      <c r="C67" s="72"/>
      <c r="F67" s="71"/>
    </row>
    <row r="68" spans="2:6" s="1" customFormat="1" ht="14">
      <c r="B68" s="71"/>
      <c r="C68" s="72"/>
      <c r="F68" s="71"/>
    </row>
    <row r="69" spans="2:6" s="1" customFormat="1" ht="14">
      <c r="B69" s="71"/>
      <c r="C69" s="72"/>
      <c r="F69" s="71"/>
    </row>
    <row r="70" spans="2:6" s="1" customFormat="1" ht="14">
      <c r="B70" s="71"/>
      <c r="C70" s="72"/>
      <c r="F70" s="71"/>
    </row>
    <row r="71" spans="2:6" s="1" customFormat="1" ht="14">
      <c r="B71" s="71"/>
      <c r="C71" s="72"/>
      <c r="F71" s="71"/>
    </row>
    <row r="72" spans="2:6" s="1" customFormat="1" ht="14">
      <c r="B72" s="71"/>
      <c r="C72" s="72"/>
      <c r="F72" s="71"/>
    </row>
    <row r="73" spans="2:6" s="1" customFormat="1" ht="14">
      <c r="B73" s="71"/>
      <c r="C73" s="72"/>
      <c r="F73" s="71"/>
    </row>
    <row r="74" spans="2:6" s="1" customFormat="1" ht="14">
      <c r="B74" s="71"/>
      <c r="C74" s="72"/>
      <c r="F74" s="71"/>
    </row>
    <row r="75" spans="2:6" s="1" customFormat="1" ht="14">
      <c r="B75" s="71"/>
      <c r="C75" s="72"/>
      <c r="F75" s="71"/>
    </row>
    <row r="76" spans="2:6" s="1" customFormat="1" ht="14">
      <c r="B76" s="71"/>
      <c r="C76" s="72"/>
      <c r="F76" s="71"/>
    </row>
    <row r="77" spans="2:6" s="1" customFormat="1" ht="14">
      <c r="B77" s="71"/>
      <c r="C77" s="72"/>
      <c r="F77" s="71"/>
    </row>
    <row r="78" spans="2:6" s="1" customFormat="1" ht="14">
      <c r="B78" s="71"/>
      <c r="C78" s="72"/>
      <c r="F78" s="71"/>
    </row>
    <row r="79" spans="2:6" s="1" customFormat="1" ht="14">
      <c r="B79" s="71"/>
      <c r="C79" s="72"/>
      <c r="F79" s="71"/>
    </row>
    <row r="80" spans="2:6" s="1" customFormat="1" ht="14">
      <c r="B80" s="71"/>
      <c r="C80" s="72"/>
      <c r="F80" s="71"/>
    </row>
    <row r="81" spans="2:6" s="1" customFormat="1" ht="14">
      <c r="B81" s="71"/>
      <c r="C81" s="72"/>
      <c r="F81" s="71"/>
    </row>
    <row r="82" spans="2:6" s="1" customFormat="1" ht="14">
      <c r="B82" s="71"/>
      <c r="C82" s="72"/>
      <c r="F82" s="71"/>
    </row>
    <row r="83" spans="2:6" s="1" customFormat="1" ht="14">
      <c r="B83" s="71"/>
      <c r="C83" s="72"/>
      <c r="F83" s="71"/>
    </row>
    <row r="84" spans="2:6" s="1" customFormat="1" ht="14">
      <c r="B84" s="71"/>
      <c r="C84" s="72"/>
      <c r="F84" s="71"/>
    </row>
    <row r="85" spans="2:6" s="1" customFormat="1" ht="14">
      <c r="B85" s="71"/>
      <c r="C85" s="72"/>
      <c r="F85" s="71"/>
    </row>
    <row r="86" spans="2:6" s="1" customFormat="1" ht="14">
      <c r="B86" s="71"/>
      <c r="C86" s="72"/>
      <c r="F86" s="71"/>
    </row>
    <row r="87" spans="2:6" s="1" customFormat="1" ht="14">
      <c r="B87" s="71"/>
      <c r="C87" s="72"/>
      <c r="F87" s="71"/>
    </row>
    <row r="88" spans="2:6" s="1" customFormat="1" ht="14">
      <c r="B88" s="71"/>
      <c r="C88" s="72"/>
      <c r="F88" s="71"/>
    </row>
    <row r="89" spans="2:6" s="1" customFormat="1" ht="14">
      <c r="B89" s="71"/>
      <c r="C89" s="72"/>
      <c r="F89" s="71"/>
    </row>
    <row r="90" spans="2:6" s="1" customFormat="1" ht="14">
      <c r="B90" s="71"/>
      <c r="C90" s="72"/>
      <c r="F90" s="71"/>
    </row>
    <row r="91" spans="2:6" s="1" customFormat="1" ht="14">
      <c r="B91" s="71"/>
      <c r="C91" s="72"/>
      <c r="F91" s="71"/>
    </row>
    <row r="92" spans="2:6" s="1" customFormat="1" ht="14">
      <c r="B92" s="71"/>
      <c r="C92" s="72"/>
      <c r="F92" s="71"/>
    </row>
    <row r="93" spans="2:6" s="1" customFormat="1" ht="14">
      <c r="B93" s="71"/>
      <c r="C93" s="72"/>
      <c r="F93" s="71"/>
    </row>
    <row r="94" spans="2:6" s="1" customFormat="1" ht="14">
      <c r="B94" s="71"/>
      <c r="C94" s="72"/>
      <c r="F94" s="71"/>
    </row>
    <row r="95" spans="2:6" s="1" customFormat="1" ht="14">
      <c r="B95" s="71"/>
      <c r="C95" s="72"/>
      <c r="F95" s="71"/>
    </row>
    <row r="96" spans="2:6" s="1" customFormat="1" ht="14">
      <c r="B96" s="71"/>
      <c r="C96" s="72"/>
      <c r="F96" s="71"/>
    </row>
    <row r="97" spans="2:6" s="1" customFormat="1" ht="14">
      <c r="B97" s="71"/>
      <c r="C97" s="72"/>
      <c r="F97" s="71"/>
    </row>
    <row r="98" spans="2:6" s="1" customFormat="1" ht="14">
      <c r="B98" s="71"/>
      <c r="C98" s="72"/>
      <c r="F98" s="71"/>
    </row>
    <row r="99" spans="2:6" s="1" customFormat="1" ht="14">
      <c r="B99" s="71"/>
      <c r="C99" s="72"/>
      <c r="F99" s="71"/>
    </row>
    <row r="100" spans="2:6" s="1" customFormat="1" ht="14">
      <c r="B100" s="71"/>
      <c r="C100" s="72"/>
      <c r="F100" s="71"/>
    </row>
    <row r="101" spans="2:6" s="1" customFormat="1" ht="14">
      <c r="B101" s="71"/>
      <c r="C101" s="72"/>
      <c r="F101" s="71"/>
    </row>
    <row r="102" spans="2:6" s="1" customFormat="1" ht="14">
      <c r="B102" s="71"/>
      <c r="C102" s="72"/>
      <c r="F102" s="71"/>
    </row>
    <row r="103" spans="2:6" s="1" customFormat="1" ht="14">
      <c r="B103" s="71"/>
      <c r="C103" s="72"/>
      <c r="F103" s="71"/>
    </row>
    <row r="104" spans="2:6" s="1" customFormat="1" ht="14">
      <c r="B104" s="71"/>
      <c r="C104" s="72"/>
      <c r="F104" s="71"/>
    </row>
    <row r="105" spans="2:6" s="1" customFormat="1" ht="14">
      <c r="B105" s="71"/>
      <c r="C105" s="72"/>
      <c r="F105" s="71"/>
    </row>
    <row r="106" spans="2:6" s="1" customFormat="1" ht="14">
      <c r="B106" s="71"/>
      <c r="C106" s="72"/>
      <c r="F106" s="71"/>
    </row>
    <row r="107" spans="2:6" s="1" customFormat="1" ht="14">
      <c r="B107" s="71"/>
      <c r="C107" s="72"/>
      <c r="F107" s="71"/>
    </row>
    <row r="108" spans="2:6" s="1" customFormat="1" ht="14">
      <c r="B108" s="71"/>
      <c r="C108" s="72"/>
      <c r="F108" s="71"/>
    </row>
    <row r="109" spans="2:6" s="1" customFormat="1" ht="14">
      <c r="B109" s="71"/>
      <c r="C109" s="72"/>
      <c r="F109" s="71"/>
    </row>
    <row r="110" spans="2:6" s="1" customFormat="1" ht="14">
      <c r="B110" s="71"/>
      <c r="C110" s="72"/>
      <c r="F110" s="71"/>
    </row>
    <row r="111" spans="2:6" s="1" customFormat="1" ht="14">
      <c r="B111" s="71"/>
      <c r="C111" s="72"/>
      <c r="F111" s="71"/>
    </row>
    <row r="112" spans="2:6" s="1" customFormat="1" ht="14">
      <c r="B112" s="71"/>
      <c r="C112" s="72"/>
      <c r="F112" s="71"/>
    </row>
    <row r="113" spans="2:6" s="1" customFormat="1" ht="14">
      <c r="B113" s="71"/>
      <c r="C113" s="72"/>
      <c r="F113" s="71"/>
    </row>
    <row r="114" spans="2:6" s="1" customFormat="1" ht="14">
      <c r="B114" s="71"/>
      <c r="C114" s="72"/>
      <c r="F114" s="71"/>
    </row>
    <row r="115" spans="2:6" s="1" customFormat="1" ht="14">
      <c r="B115" s="71"/>
      <c r="C115" s="72"/>
      <c r="F115" s="71"/>
    </row>
    <row r="116" spans="2:6" s="1" customFormat="1" ht="14">
      <c r="B116" s="71"/>
      <c r="C116" s="72"/>
      <c r="F116" s="71"/>
    </row>
    <row r="117" spans="2:6" s="1" customFormat="1" ht="14">
      <c r="B117" s="71"/>
      <c r="C117" s="72"/>
      <c r="F117" s="71"/>
    </row>
    <row r="118" spans="2:6" s="1" customFormat="1" ht="14">
      <c r="B118" s="71"/>
      <c r="C118" s="72"/>
      <c r="F118" s="71"/>
    </row>
    <row r="119" spans="2:6" s="1" customFormat="1" ht="14">
      <c r="B119" s="71"/>
      <c r="C119" s="72"/>
      <c r="F119" s="71"/>
    </row>
    <row r="120" spans="2:6" s="1" customFormat="1" ht="14">
      <c r="B120" s="71"/>
      <c r="C120" s="72"/>
      <c r="F120" s="71"/>
    </row>
    <row r="121" spans="2:6" s="1" customFormat="1" ht="14">
      <c r="B121" s="71"/>
      <c r="C121" s="72"/>
      <c r="F121" s="71"/>
    </row>
    <row r="122" spans="2:6" s="1" customFormat="1" ht="14">
      <c r="B122" s="71"/>
      <c r="C122" s="72"/>
      <c r="F122" s="71"/>
    </row>
    <row r="123" spans="2:6" s="1" customFormat="1" ht="14">
      <c r="B123" s="71"/>
      <c r="C123" s="72"/>
      <c r="F123" s="71"/>
    </row>
    <row r="124" spans="2:6" s="1" customFormat="1" ht="14">
      <c r="B124" s="71"/>
      <c r="C124" s="72"/>
      <c r="F124" s="71"/>
    </row>
    <row r="125" spans="2:6" s="1" customFormat="1" ht="14">
      <c r="B125" s="71"/>
      <c r="C125" s="72"/>
      <c r="F125" s="71"/>
    </row>
    <row r="126" spans="2:6" s="1" customFormat="1" ht="14">
      <c r="B126" s="71"/>
      <c r="C126" s="72"/>
      <c r="F126" s="71"/>
    </row>
    <row r="127" spans="2:6" s="1" customFormat="1" ht="14">
      <c r="B127" s="71"/>
      <c r="C127" s="72"/>
      <c r="F127" s="71"/>
    </row>
    <row r="128" spans="2:6" s="1" customFormat="1" ht="14">
      <c r="B128" s="71"/>
      <c r="C128" s="72"/>
      <c r="F128" s="71"/>
    </row>
    <row r="129" spans="2:6" s="1" customFormat="1" ht="14">
      <c r="B129" s="71"/>
      <c r="C129" s="72"/>
      <c r="F129" s="71"/>
    </row>
    <row r="130" spans="2:6" s="1" customFormat="1" ht="14">
      <c r="B130" s="71"/>
      <c r="C130" s="72"/>
      <c r="F130" s="71"/>
    </row>
    <row r="131" spans="2:6" s="1" customFormat="1" ht="14">
      <c r="B131" s="71"/>
      <c r="C131" s="72"/>
      <c r="F131" s="71"/>
    </row>
    <row r="132" spans="2:6" s="1" customFormat="1" ht="14">
      <c r="B132" s="71"/>
      <c r="C132" s="72"/>
      <c r="F132" s="71"/>
    </row>
    <row r="133" spans="2:6" s="1" customFormat="1" ht="14">
      <c r="B133" s="71"/>
      <c r="C133" s="72"/>
      <c r="F133" s="71"/>
    </row>
    <row r="134" spans="2:6" s="1" customFormat="1" ht="14">
      <c r="B134" s="71"/>
      <c r="C134" s="72"/>
      <c r="F134" s="71"/>
    </row>
    <row r="135" spans="2:6" s="1" customFormat="1" ht="14">
      <c r="B135" s="71"/>
      <c r="C135" s="72"/>
      <c r="F135" s="71"/>
    </row>
    <row r="136" spans="2:6" s="1" customFormat="1" ht="14">
      <c r="B136" s="71"/>
      <c r="C136" s="72"/>
      <c r="F136" s="71"/>
    </row>
    <row r="137" spans="2:6" s="1" customFormat="1" ht="14">
      <c r="B137" s="71"/>
      <c r="C137" s="72"/>
      <c r="F137" s="71"/>
    </row>
    <row r="138" spans="2:6" s="1" customFormat="1" ht="14">
      <c r="B138" s="71"/>
      <c r="C138" s="72"/>
      <c r="F138" s="71"/>
    </row>
    <row r="139" spans="2:6" s="1" customFormat="1" ht="14">
      <c r="B139" s="71"/>
      <c r="C139" s="72"/>
      <c r="F139" s="71"/>
    </row>
    <row r="140" spans="2:6" s="1" customFormat="1" ht="14">
      <c r="B140" s="71"/>
      <c r="C140" s="72"/>
      <c r="F140" s="71"/>
    </row>
    <row r="141" spans="2:6" s="1" customFormat="1" ht="14">
      <c r="B141" s="71"/>
      <c r="C141" s="72"/>
      <c r="F141" s="71"/>
    </row>
    <row r="142" spans="2:6" s="1" customFormat="1" ht="14">
      <c r="B142" s="71"/>
      <c r="C142" s="72"/>
      <c r="F142" s="71"/>
    </row>
    <row r="143" spans="2:6" s="1" customFormat="1" ht="14">
      <c r="B143" s="71"/>
      <c r="C143" s="72"/>
      <c r="F143" s="71"/>
    </row>
    <row r="144" spans="2:6" s="1" customFormat="1" ht="14">
      <c r="B144" s="71"/>
      <c r="C144" s="72"/>
      <c r="F144" s="71"/>
    </row>
    <row r="145" spans="2:6" s="1" customFormat="1" ht="14">
      <c r="B145" s="71"/>
      <c r="C145" s="72"/>
      <c r="F145" s="71"/>
    </row>
    <row r="146" spans="2:6" s="1" customFormat="1" ht="14">
      <c r="B146" s="71"/>
      <c r="C146" s="72"/>
      <c r="F146" s="71"/>
    </row>
    <row r="147" spans="2:6" s="1" customFormat="1" ht="14">
      <c r="B147" s="71"/>
      <c r="C147" s="72"/>
      <c r="F147" s="71"/>
    </row>
    <row r="148" spans="2:6" s="1" customFormat="1" ht="14">
      <c r="B148" s="71"/>
      <c r="C148" s="72"/>
      <c r="F148" s="71"/>
    </row>
    <row r="149" spans="2:6" s="1" customFormat="1" ht="14">
      <c r="B149" s="71"/>
      <c r="C149" s="72"/>
      <c r="F149" s="71"/>
    </row>
    <row r="150" spans="2:6" s="1" customFormat="1" ht="14">
      <c r="B150" s="71"/>
      <c r="C150" s="72"/>
      <c r="F150" s="71"/>
    </row>
    <row r="151" spans="2:6" s="1" customFormat="1" ht="14">
      <c r="B151" s="71"/>
      <c r="C151" s="72"/>
      <c r="F151" s="71"/>
    </row>
    <row r="152" spans="2:6" s="1" customFormat="1" ht="14">
      <c r="B152" s="71"/>
      <c r="C152" s="72"/>
      <c r="F152" s="71"/>
    </row>
    <row r="153" spans="2:6" s="1" customFormat="1" ht="14">
      <c r="B153" s="71"/>
      <c r="C153" s="72"/>
      <c r="F153" s="71"/>
    </row>
    <row r="154" spans="2:6" s="1" customFormat="1" ht="14">
      <c r="B154" s="71"/>
      <c r="C154" s="72"/>
      <c r="F154" s="71"/>
    </row>
    <row r="155" spans="2:6" s="1" customFormat="1" ht="14">
      <c r="B155" s="71"/>
      <c r="C155" s="72"/>
      <c r="F155" s="71"/>
    </row>
    <row r="156" spans="2:6" s="1" customFormat="1" ht="14">
      <c r="B156" s="71"/>
      <c r="C156" s="72"/>
      <c r="F156" s="71"/>
    </row>
    <row r="157" spans="2:6" s="1" customFormat="1" ht="14">
      <c r="B157" s="71"/>
      <c r="C157" s="72"/>
      <c r="F157" s="71"/>
    </row>
    <row r="158" spans="2:6" s="1" customFormat="1" ht="14">
      <c r="B158" s="71"/>
      <c r="C158" s="72"/>
      <c r="F158" s="71"/>
    </row>
    <row r="159" spans="2:6" s="1" customFormat="1" ht="14">
      <c r="B159" s="71"/>
      <c r="C159" s="72"/>
      <c r="F159" s="71"/>
    </row>
    <row r="160" spans="2:6" s="1" customFormat="1" ht="14">
      <c r="B160" s="71"/>
      <c r="C160" s="72"/>
      <c r="F160" s="71"/>
    </row>
    <row r="161" spans="2:6" s="1" customFormat="1" ht="14">
      <c r="B161" s="71"/>
      <c r="C161" s="72"/>
      <c r="F161" s="71"/>
    </row>
    <row r="162" spans="2:6" s="1" customFormat="1" ht="14">
      <c r="B162" s="71"/>
      <c r="C162" s="72"/>
      <c r="F162" s="71"/>
    </row>
    <row r="163" spans="2:6" s="1" customFormat="1" ht="14">
      <c r="B163" s="71"/>
      <c r="C163" s="72"/>
      <c r="F163" s="71"/>
    </row>
    <row r="164" spans="2:6" s="1" customFormat="1" ht="14">
      <c r="B164" s="71"/>
      <c r="C164" s="72"/>
      <c r="F164" s="71"/>
    </row>
    <row r="165" spans="2:6" s="1" customFormat="1" ht="14">
      <c r="B165" s="71"/>
      <c r="C165" s="72"/>
      <c r="F165" s="71"/>
    </row>
    <row r="166" spans="2:6" s="1" customFormat="1" ht="14">
      <c r="B166" s="71"/>
      <c r="C166" s="72"/>
      <c r="F166" s="71"/>
    </row>
    <row r="167" spans="2:6" s="1" customFormat="1" ht="14">
      <c r="B167" s="71"/>
      <c r="C167" s="72"/>
      <c r="F167" s="71"/>
    </row>
    <row r="168" spans="2:6" s="1" customFormat="1" ht="14">
      <c r="B168" s="71"/>
      <c r="C168" s="72"/>
      <c r="F168" s="71"/>
    </row>
    <row r="169" spans="2:6" s="1" customFormat="1" ht="14">
      <c r="B169" s="71"/>
      <c r="C169" s="72"/>
      <c r="F169" s="71"/>
    </row>
    <row r="170" spans="2:6" s="1" customFormat="1" ht="14">
      <c r="B170" s="71"/>
      <c r="C170" s="72"/>
      <c r="F170" s="71"/>
    </row>
    <row r="171" spans="2:6" s="1" customFormat="1" ht="14">
      <c r="B171" s="71"/>
      <c r="C171" s="72"/>
      <c r="F171" s="71"/>
    </row>
    <row r="172" spans="2:6" s="1" customFormat="1" ht="14">
      <c r="B172" s="71"/>
      <c r="C172" s="72"/>
      <c r="F172" s="71"/>
    </row>
    <row r="173" spans="2:6" s="1" customFormat="1" ht="14">
      <c r="B173" s="71"/>
      <c r="C173" s="72"/>
      <c r="F173" s="71"/>
    </row>
    <row r="174" spans="2:6" s="1" customFormat="1" ht="14">
      <c r="B174" s="71"/>
      <c r="C174" s="72"/>
      <c r="F174" s="71"/>
    </row>
    <row r="175" spans="2:6" s="1" customFormat="1" ht="14">
      <c r="B175" s="71"/>
      <c r="C175" s="72"/>
      <c r="F175" s="71"/>
    </row>
    <row r="176" spans="2:6" s="1" customFormat="1" ht="14">
      <c r="B176" s="71"/>
      <c r="C176" s="72"/>
      <c r="F176" s="71"/>
    </row>
    <row r="177" spans="2:6" s="1" customFormat="1" ht="14">
      <c r="B177" s="71"/>
      <c r="C177" s="72"/>
      <c r="F177" s="71"/>
    </row>
    <row r="178" spans="2:6" s="1" customFormat="1" ht="14">
      <c r="B178" s="71"/>
      <c r="C178" s="72"/>
      <c r="F178" s="71"/>
    </row>
    <row r="179" spans="2:6" s="1" customFormat="1" ht="14">
      <c r="B179" s="71"/>
      <c r="C179" s="72"/>
      <c r="F179" s="71"/>
    </row>
    <row r="180" spans="2:6" s="1" customFormat="1" ht="14">
      <c r="B180" s="71"/>
      <c r="C180" s="72"/>
      <c r="F180" s="71"/>
    </row>
    <row r="181" spans="2:6" s="1" customFormat="1" ht="14">
      <c r="B181" s="71"/>
      <c r="C181" s="72"/>
      <c r="F181" s="71"/>
    </row>
    <row r="182" spans="2:6" s="1" customFormat="1" ht="14">
      <c r="B182" s="71"/>
      <c r="C182" s="72"/>
      <c r="F182" s="71"/>
    </row>
    <row r="183" spans="2:6" s="1" customFormat="1" ht="14">
      <c r="B183" s="71"/>
      <c r="C183" s="72"/>
      <c r="F183" s="71"/>
    </row>
    <row r="184" spans="2:6" s="1" customFormat="1" ht="14">
      <c r="B184" s="71"/>
      <c r="C184" s="72"/>
      <c r="F184" s="71"/>
    </row>
    <row r="185" spans="2:6" s="1" customFormat="1" ht="14">
      <c r="B185" s="71"/>
      <c r="C185" s="72"/>
      <c r="F185" s="71"/>
    </row>
    <row r="186" spans="2:6" s="1" customFormat="1" ht="14">
      <c r="B186" s="71"/>
      <c r="C186" s="72"/>
      <c r="F186" s="71"/>
    </row>
    <row r="187" spans="2:6" s="1" customFormat="1" ht="14">
      <c r="B187" s="71"/>
      <c r="C187" s="72"/>
      <c r="F187" s="71"/>
    </row>
    <row r="188" spans="2:6" s="1" customFormat="1" ht="14">
      <c r="B188" s="71"/>
      <c r="C188" s="72"/>
      <c r="F188" s="71"/>
    </row>
    <row r="189" spans="2:6" s="1" customFormat="1" ht="14">
      <c r="B189" s="71"/>
      <c r="C189" s="72"/>
      <c r="F189" s="71"/>
    </row>
    <row r="190" spans="2:6" s="1" customFormat="1" ht="14">
      <c r="B190" s="71"/>
      <c r="C190" s="72"/>
      <c r="F190" s="71"/>
    </row>
    <row r="191" spans="2:6" s="1" customFormat="1" ht="14">
      <c r="B191" s="71"/>
      <c r="C191" s="72"/>
      <c r="F191" s="71"/>
    </row>
    <row r="192" spans="2:6" s="1" customFormat="1" ht="14">
      <c r="B192" s="71"/>
      <c r="C192" s="72"/>
      <c r="F192" s="71"/>
    </row>
    <row r="193" spans="2:6" s="1" customFormat="1" ht="14">
      <c r="B193" s="71"/>
      <c r="C193" s="72"/>
      <c r="F193" s="71"/>
    </row>
    <row r="194" spans="2:6" s="1" customFormat="1" ht="14">
      <c r="B194" s="71"/>
      <c r="C194" s="72"/>
      <c r="F194" s="71"/>
    </row>
    <row r="195" spans="2:6" s="1" customFormat="1" ht="14">
      <c r="B195" s="71"/>
      <c r="C195" s="72"/>
      <c r="F195" s="71"/>
    </row>
    <row r="196" spans="2:6" s="1" customFormat="1" ht="14">
      <c r="B196" s="71"/>
      <c r="C196" s="72"/>
      <c r="F196" s="71"/>
    </row>
    <row r="197" spans="2:6" s="1" customFormat="1" ht="14">
      <c r="B197" s="71"/>
      <c r="C197" s="72"/>
      <c r="F197" s="71"/>
    </row>
    <row r="198" spans="2:6" s="1" customFormat="1" ht="14">
      <c r="B198" s="71"/>
      <c r="C198" s="72"/>
      <c r="F198" s="71"/>
    </row>
    <row r="199" spans="2:6" s="1" customFormat="1" ht="14">
      <c r="B199" s="71"/>
      <c r="C199" s="72"/>
      <c r="F199" s="71"/>
    </row>
    <row r="200" spans="2:6" s="1" customFormat="1" ht="14">
      <c r="B200" s="71"/>
      <c r="C200" s="72"/>
      <c r="F200" s="71"/>
    </row>
    <row r="201" spans="2:6" s="1" customFormat="1" ht="14">
      <c r="B201" s="71"/>
      <c r="C201" s="72"/>
      <c r="F201" s="71"/>
    </row>
    <row r="202" spans="2:6" s="1" customFormat="1" ht="14">
      <c r="B202" s="71"/>
      <c r="C202" s="72"/>
      <c r="F202" s="71"/>
    </row>
    <row r="203" spans="2:6" s="1" customFormat="1" ht="14">
      <c r="B203" s="71"/>
      <c r="C203" s="72"/>
      <c r="F203" s="71"/>
    </row>
    <row r="204" spans="2:6" s="1" customFormat="1" ht="14">
      <c r="B204" s="71"/>
      <c r="C204" s="72"/>
      <c r="F204" s="71"/>
    </row>
    <row r="205" spans="2:6" s="1" customFormat="1" ht="14">
      <c r="B205" s="71"/>
      <c r="C205" s="72"/>
      <c r="F205" s="71"/>
    </row>
    <row r="206" spans="2:6" s="1" customFormat="1" ht="14">
      <c r="B206" s="71"/>
      <c r="C206" s="72"/>
      <c r="F206" s="71"/>
    </row>
    <row r="207" spans="2:6" s="1" customFormat="1" ht="14">
      <c r="B207" s="71"/>
      <c r="C207" s="72"/>
      <c r="F207" s="71"/>
    </row>
    <row r="208" spans="2:6" s="1" customFormat="1" ht="14">
      <c r="B208" s="71"/>
      <c r="C208" s="72"/>
      <c r="F208" s="71"/>
    </row>
    <row r="209" spans="2:6" s="1" customFormat="1" ht="14">
      <c r="B209" s="71"/>
      <c r="C209" s="72"/>
      <c r="F209" s="71"/>
    </row>
    <row r="210" spans="2:6" s="1" customFormat="1" ht="14">
      <c r="B210" s="71"/>
      <c r="C210" s="72"/>
      <c r="F210" s="71"/>
    </row>
    <row r="211" spans="2:6" s="1" customFormat="1" ht="14">
      <c r="B211" s="71"/>
      <c r="C211" s="72"/>
      <c r="F211" s="71"/>
    </row>
    <row r="212" spans="2:6" s="1" customFormat="1" ht="14">
      <c r="B212" s="71"/>
      <c r="C212" s="72"/>
      <c r="F212" s="71"/>
    </row>
    <row r="213" spans="2:6" s="1" customFormat="1" ht="14">
      <c r="B213" s="71"/>
      <c r="C213" s="72"/>
      <c r="F213" s="71"/>
    </row>
    <row r="214" spans="2:6" s="1" customFormat="1" ht="14">
      <c r="B214" s="71"/>
      <c r="C214" s="72"/>
      <c r="F214" s="71"/>
    </row>
    <row r="215" spans="2:6" s="1" customFormat="1" ht="14">
      <c r="B215" s="71"/>
      <c r="C215" s="72"/>
      <c r="F215" s="71"/>
    </row>
    <row r="216" spans="2:6" s="1" customFormat="1" ht="14">
      <c r="B216" s="71"/>
      <c r="C216" s="72"/>
      <c r="F216" s="71"/>
    </row>
    <row r="217" spans="2:6" s="1" customFormat="1" ht="14">
      <c r="B217" s="71"/>
      <c r="C217" s="72"/>
      <c r="F217" s="71"/>
    </row>
    <row r="218" spans="2:6" s="1" customFormat="1" ht="14">
      <c r="B218" s="71"/>
      <c r="C218" s="72"/>
      <c r="F218" s="71"/>
    </row>
    <row r="219" spans="2:6" s="1" customFormat="1" ht="14">
      <c r="B219" s="71"/>
      <c r="C219" s="72"/>
      <c r="F219" s="71"/>
    </row>
    <row r="220" spans="2:6" s="1" customFormat="1" ht="14">
      <c r="B220" s="71"/>
      <c r="C220" s="72"/>
      <c r="F220" s="71"/>
    </row>
    <row r="221" spans="2:6" s="1" customFormat="1" ht="14">
      <c r="B221" s="71"/>
      <c r="C221" s="72"/>
      <c r="F221" s="71"/>
    </row>
    <row r="222" spans="2:6" s="1" customFormat="1" ht="14">
      <c r="B222" s="71"/>
      <c r="C222" s="72"/>
      <c r="F222" s="71"/>
    </row>
    <row r="223" spans="2:6" s="1" customFormat="1" ht="14">
      <c r="B223" s="71"/>
      <c r="C223" s="72"/>
      <c r="F223" s="71"/>
    </row>
    <row r="224" spans="2:6" s="1" customFormat="1" ht="14">
      <c r="B224" s="71"/>
      <c r="C224" s="72"/>
      <c r="F224" s="71"/>
    </row>
    <row r="225" spans="2:6" s="1" customFormat="1" ht="14">
      <c r="B225" s="71"/>
      <c r="C225" s="72"/>
      <c r="F225" s="71"/>
    </row>
    <row r="226" spans="2:6" s="1" customFormat="1" ht="14">
      <c r="B226" s="71"/>
      <c r="C226" s="72"/>
      <c r="F226" s="71"/>
    </row>
    <row r="227" spans="2:6" s="1" customFormat="1" ht="14">
      <c r="B227" s="71"/>
      <c r="C227" s="72"/>
      <c r="F227" s="71"/>
    </row>
    <row r="228" spans="2:6" s="1" customFormat="1" ht="14">
      <c r="B228" s="71"/>
      <c r="C228" s="72"/>
      <c r="F228" s="71"/>
    </row>
    <row r="229" spans="2:6" s="1" customFormat="1" ht="14">
      <c r="B229" s="71"/>
      <c r="C229" s="72"/>
      <c r="F229" s="71"/>
    </row>
    <row r="230" spans="2:6" s="1" customFormat="1" ht="14">
      <c r="B230" s="71"/>
      <c r="C230" s="72"/>
      <c r="F230" s="71"/>
    </row>
    <row r="231" spans="2:6" s="1" customFormat="1" ht="14">
      <c r="B231" s="71"/>
      <c r="C231" s="72"/>
      <c r="F231" s="71"/>
    </row>
    <row r="232" spans="2:6" s="1" customFormat="1" ht="14">
      <c r="B232" s="71"/>
      <c r="C232" s="72"/>
      <c r="F232" s="71"/>
    </row>
    <row r="233" spans="2:6" s="1" customFormat="1" ht="14">
      <c r="B233" s="71"/>
      <c r="C233" s="72"/>
      <c r="F233" s="71"/>
    </row>
    <row r="234" spans="2:6" s="1" customFormat="1" ht="14">
      <c r="B234" s="71"/>
      <c r="C234" s="72"/>
      <c r="F234" s="71"/>
    </row>
    <row r="235" spans="2:6" s="1" customFormat="1" ht="14">
      <c r="B235" s="71"/>
      <c r="C235" s="72"/>
      <c r="F235" s="71"/>
    </row>
    <row r="236" spans="2:6" s="1" customFormat="1" ht="14">
      <c r="B236" s="71"/>
      <c r="C236" s="72"/>
      <c r="F236" s="71"/>
    </row>
    <row r="237" spans="2:6" s="1" customFormat="1" ht="14">
      <c r="B237" s="71"/>
      <c r="C237" s="72"/>
      <c r="F237" s="71"/>
    </row>
    <row r="238" spans="2:6" s="1" customFormat="1" ht="14">
      <c r="B238" s="71"/>
      <c r="C238" s="72"/>
      <c r="F238" s="71"/>
    </row>
    <row r="239" spans="2:6" s="1" customFormat="1" ht="14">
      <c r="B239" s="71"/>
      <c r="C239" s="72"/>
      <c r="F239" s="71"/>
    </row>
    <row r="240" spans="2:6" s="1" customFormat="1" ht="14">
      <c r="B240" s="71"/>
      <c r="C240" s="72"/>
      <c r="F240" s="71"/>
    </row>
    <row r="241" spans="2:6" s="1" customFormat="1" ht="14">
      <c r="B241" s="71"/>
      <c r="C241" s="72"/>
      <c r="F241" s="71"/>
    </row>
    <row r="242" spans="2:6" s="1" customFormat="1" ht="14">
      <c r="B242" s="71"/>
      <c r="C242" s="72"/>
      <c r="F242" s="71"/>
    </row>
    <row r="243" spans="2:6" s="1" customFormat="1" ht="14">
      <c r="B243" s="71"/>
      <c r="C243" s="72"/>
      <c r="F243" s="71"/>
    </row>
    <row r="244" spans="2:6" s="1" customFormat="1" ht="14">
      <c r="B244" s="71"/>
      <c r="C244" s="72"/>
      <c r="F244" s="71"/>
    </row>
    <row r="245" spans="2:6" s="1" customFormat="1" ht="14">
      <c r="B245" s="71"/>
      <c r="C245" s="72"/>
      <c r="F245" s="71"/>
    </row>
    <row r="246" spans="2:6" s="1" customFormat="1" ht="14">
      <c r="B246" s="71"/>
      <c r="C246" s="72"/>
      <c r="F246" s="71"/>
    </row>
    <row r="247" spans="2:6" s="1" customFormat="1" ht="14">
      <c r="B247" s="71"/>
      <c r="C247" s="72"/>
      <c r="F247" s="71"/>
    </row>
    <row r="248" spans="2:6" s="1" customFormat="1" ht="14">
      <c r="B248" s="71"/>
      <c r="C248" s="72"/>
      <c r="F248" s="71"/>
    </row>
    <row r="249" spans="2:6" s="1" customFormat="1" ht="14">
      <c r="B249" s="71"/>
      <c r="C249" s="72"/>
      <c r="F249" s="71"/>
    </row>
    <row r="250" spans="2:6" s="1" customFormat="1" ht="14">
      <c r="B250" s="71"/>
      <c r="C250" s="72"/>
      <c r="F250" s="71"/>
    </row>
    <row r="251" spans="2:6" s="1" customFormat="1" ht="14">
      <c r="B251" s="71"/>
      <c r="C251" s="72"/>
      <c r="F251" s="71"/>
    </row>
    <row r="252" spans="2:6" s="1" customFormat="1" ht="14">
      <c r="B252" s="71"/>
      <c r="C252" s="72"/>
      <c r="F252" s="71"/>
    </row>
    <row r="253" spans="2:6" s="1" customFormat="1" ht="14">
      <c r="B253" s="71"/>
      <c r="C253" s="72"/>
      <c r="F253" s="71"/>
    </row>
    <row r="254" spans="2:6" s="1" customFormat="1" ht="14">
      <c r="B254" s="71"/>
      <c r="C254" s="72"/>
      <c r="F254" s="71"/>
    </row>
    <row r="255" spans="2:6" s="1" customFormat="1" ht="14">
      <c r="B255" s="71"/>
      <c r="C255" s="72"/>
      <c r="F255" s="71"/>
    </row>
    <row r="256" spans="2:6" s="1" customFormat="1" ht="14">
      <c r="B256" s="71"/>
      <c r="C256" s="72"/>
      <c r="F256" s="71"/>
    </row>
    <row r="257" spans="2:6" s="1" customFormat="1" ht="14">
      <c r="B257" s="71"/>
      <c r="C257" s="72"/>
      <c r="F257" s="71"/>
    </row>
    <row r="258" spans="2:6" s="1" customFormat="1" ht="14">
      <c r="B258" s="71"/>
      <c r="C258" s="72"/>
      <c r="F258" s="71"/>
    </row>
    <row r="259" spans="2:6" s="1" customFormat="1" ht="14">
      <c r="B259" s="71"/>
      <c r="C259" s="72"/>
      <c r="F259" s="71"/>
    </row>
    <row r="260" spans="2:6" s="1" customFormat="1" ht="14">
      <c r="B260" s="71"/>
      <c r="C260" s="72"/>
      <c r="F260" s="71"/>
    </row>
    <row r="261" spans="2:6" s="1" customFormat="1" ht="14">
      <c r="B261" s="71"/>
      <c r="C261" s="72"/>
      <c r="F261" s="71"/>
    </row>
    <row r="262" spans="2:6" s="1" customFormat="1" ht="14">
      <c r="B262" s="71"/>
      <c r="C262" s="72"/>
      <c r="F262" s="71"/>
    </row>
    <row r="263" spans="2:6" s="1" customFormat="1" ht="14">
      <c r="B263" s="71"/>
      <c r="C263" s="72"/>
      <c r="F263" s="71"/>
    </row>
    <row r="264" spans="2:6" s="1" customFormat="1" ht="14">
      <c r="B264" s="71"/>
      <c r="C264" s="72"/>
      <c r="F264" s="71"/>
    </row>
    <row r="265" spans="2:6" s="1" customFormat="1" ht="14">
      <c r="B265" s="71"/>
      <c r="C265" s="72"/>
      <c r="F265" s="71"/>
    </row>
    <row r="266" spans="2:6" s="1" customFormat="1" ht="14">
      <c r="B266" s="71"/>
      <c r="C266" s="72"/>
      <c r="F266" s="71"/>
    </row>
    <row r="267" spans="2:6" s="1" customFormat="1" ht="14">
      <c r="B267" s="71"/>
      <c r="C267" s="72"/>
      <c r="F267" s="71"/>
    </row>
    <row r="268" spans="2:6" s="1" customFormat="1" ht="14">
      <c r="B268" s="71"/>
      <c r="C268" s="72"/>
      <c r="F268" s="71"/>
    </row>
    <row r="269" spans="2:6" s="1" customFormat="1" ht="14">
      <c r="B269" s="71"/>
      <c r="C269" s="72"/>
      <c r="F269" s="71"/>
    </row>
    <row r="270" spans="2:6" s="1" customFormat="1" ht="14">
      <c r="B270" s="71"/>
      <c r="C270" s="72"/>
      <c r="F270" s="71"/>
    </row>
    <row r="271" spans="2:6" s="1" customFormat="1" ht="14">
      <c r="B271" s="71"/>
      <c r="C271" s="72"/>
      <c r="F271" s="71"/>
    </row>
    <row r="272" spans="2:6" s="1" customFormat="1" ht="14">
      <c r="B272" s="71"/>
      <c r="C272" s="72"/>
      <c r="F272" s="71"/>
    </row>
    <row r="273" spans="2:6" s="1" customFormat="1" ht="14">
      <c r="B273" s="71"/>
      <c r="C273" s="72"/>
      <c r="F273" s="71"/>
    </row>
    <row r="274" spans="2:6" s="1" customFormat="1" ht="14">
      <c r="B274" s="71"/>
      <c r="C274" s="72"/>
      <c r="F274" s="71"/>
    </row>
    <row r="275" spans="2:6" s="1" customFormat="1" ht="14">
      <c r="B275" s="71"/>
      <c r="C275" s="72"/>
      <c r="F275" s="71"/>
    </row>
    <row r="276" spans="2:6" s="1" customFormat="1" ht="14">
      <c r="B276" s="71"/>
      <c r="C276" s="72"/>
      <c r="F276" s="71"/>
    </row>
    <row r="277" spans="2:6" s="1" customFormat="1" ht="14">
      <c r="B277" s="71"/>
      <c r="C277" s="72"/>
      <c r="F277" s="71"/>
    </row>
    <row r="278" spans="2:6" s="1" customFormat="1" ht="14">
      <c r="B278" s="71"/>
      <c r="C278" s="72"/>
      <c r="F278" s="71"/>
    </row>
    <row r="279" spans="2:6" s="1" customFormat="1" ht="14">
      <c r="B279" s="71"/>
      <c r="C279" s="72"/>
      <c r="F279" s="71"/>
    </row>
    <row r="280" spans="2:6" s="1" customFormat="1" ht="14">
      <c r="B280" s="71"/>
      <c r="C280" s="72"/>
      <c r="F280" s="71"/>
    </row>
    <row r="281" spans="2:6" s="1" customFormat="1" ht="14">
      <c r="B281" s="71"/>
      <c r="C281" s="72"/>
      <c r="F281" s="71"/>
    </row>
    <row r="282" spans="2:6" s="1" customFormat="1" ht="14">
      <c r="B282" s="71"/>
      <c r="C282" s="72"/>
      <c r="F282" s="71"/>
    </row>
    <row r="283" spans="2:6" s="1" customFormat="1" ht="14">
      <c r="B283" s="71"/>
      <c r="C283" s="72"/>
      <c r="F283" s="71"/>
    </row>
    <row r="284" spans="2:6" s="1" customFormat="1" ht="14">
      <c r="B284" s="71"/>
      <c r="C284" s="72"/>
      <c r="F284" s="71"/>
    </row>
    <row r="285" spans="2:6" s="1" customFormat="1" ht="14">
      <c r="B285" s="71"/>
      <c r="C285" s="72"/>
      <c r="F285" s="71"/>
    </row>
    <row r="286" spans="2:6" s="1" customFormat="1" ht="14">
      <c r="B286" s="71"/>
      <c r="C286" s="72"/>
      <c r="F286" s="71"/>
    </row>
    <row r="287" spans="2:6" s="1" customFormat="1" ht="14">
      <c r="B287" s="71"/>
      <c r="C287" s="72"/>
      <c r="F287" s="71"/>
    </row>
    <row r="288" spans="2:6" s="1" customFormat="1" ht="14">
      <c r="B288" s="71"/>
      <c r="C288" s="72"/>
      <c r="F288" s="71"/>
    </row>
    <row r="289" spans="2:6" s="1" customFormat="1" ht="14">
      <c r="B289" s="71"/>
      <c r="C289" s="72"/>
      <c r="F289" s="71"/>
    </row>
    <row r="290" spans="2:6" s="1" customFormat="1" ht="14">
      <c r="B290" s="71"/>
      <c r="C290" s="72"/>
      <c r="F290" s="71"/>
    </row>
    <row r="291" spans="2:6" s="1" customFormat="1" ht="14">
      <c r="B291" s="71"/>
      <c r="C291" s="72"/>
      <c r="F291" s="71"/>
    </row>
    <row r="292" spans="2:6" s="1" customFormat="1" ht="14">
      <c r="B292" s="71"/>
      <c r="C292" s="72"/>
      <c r="F292" s="71"/>
    </row>
    <row r="293" spans="2:6" s="1" customFormat="1" ht="14">
      <c r="B293" s="71"/>
      <c r="C293" s="72"/>
      <c r="F293" s="71"/>
    </row>
    <row r="294" spans="2:6" s="1" customFormat="1" ht="14">
      <c r="B294" s="71"/>
      <c r="C294" s="72"/>
      <c r="F294" s="71"/>
    </row>
    <row r="295" spans="2:6" s="1" customFormat="1" ht="14">
      <c r="B295" s="71"/>
      <c r="C295" s="72"/>
      <c r="F295" s="71"/>
    </row>
    <row r="296" spans="2:6" s="1" customFormat="1" ht="14">
      <c r="B296" s="71"/>
      <c r="C296" s="72"/>
      <c r="F296" s="71"/>
    </row>
    <row r="297" spans="2:6" s="1" customFormat="1" ht="14">
      <c r="B297" s="71"/>
      <c r="C297" s="72"/>
      <c r="F297" s="71"/>
    </row>
    <row r="298" spans="2:6" s="1" customFormat="1" ht="14">
      <c r="B298" s="71"/>
      <c r="C298" s="72"/>
      <c r="F298" s="71"/>
    </row>
    <row r="299" spans="2:6" s="1" customFormat="1" ht="14">
      <c r="B299" s="71"/>
      <c r="C299" s="72"/>
      <c r="F299" s="71"/>
    </row>
    <row r="300" spans="2:6" s="1" customFormat="1" ht="14">
      <c r="B300" s="71"/>
      <c r="C300" s="72"/>
      <c r="F300" s="71"/>
    </row>
    <row r="301" spans="2:6" s="1" customFormat="1" ht="14">
      <c r="B301" s="71"/>
      <c r="C301" s="72"/>
      <c r="F301" s="71"/>
    </row>
    <row r="302" spans="2:6" s="1" customFormat="1" ht="14">
      <c r="B302" s="71"/>
      <c r="C302" s="72"/>
      <c r="F302" s="71"/>
    </row>
    <row r="303" spans="2:6" s="1" customFormat="1" ht="14">
      <c r="B303" s="71"/>
      <c r="C303" s="72"/>
      <c r="F303" s="71"/>
    </row>
    <row r="304" spans="2:6" s="1" customFormat="1" ht="14">
      <c r="B304" s="71"/>
      <c r="C304" s="72"/>
      <c r="F304" s="71"/>
    </row>
    <row r="305" spans="2:6" s="1" customFormat="1" ht="14">
      <c r="B305" s="71"/>
      <c r="C305" s="72"/>
      <c r="F305" s="71"/>
    </row>
    <row r="306" spans="2:6" s="1" customFormat="1" ht="14">
      <c r="B306" s="71"/>
      <c r="C306" s="72"/>
      <c r="F306" s="71"/>
    </row>
    <row r="307" spans="2:6" s="1" customFormat="1" ht="14">
      <c r="B307" s="71"/>
      <c r="C307" s="72"/>
      <c r="F307" s="71"/>
    </row>
    <row r="308" spans="2:6" s="1" customFormat="1" ht="14">
      <c r="B308" s="71"/>
      <c r="C308" s="72"/>
      <c r="F308" s="71"/>
    </row>
    <row r="309" spans="2:6" s="1" customFormat="1" ht="14">
      <c r="B309" s="71"/>
      <c r="C309" s="72"/>
      <c r="F309" s="71"/>
    </row>
    <row r="310" spans="2:6" s="1" customFormat="1" ht="14">
      <c r="B310" s="71"/>
      <c r="C310" s="72"/>
      <c r="F310" s="71"/>
    </row>
    <row r="311" spans="2:6" s="1" customFormat="1" ht="14">
      <c r="B311" s="71"/>
      <c r="C311" s="72"/>
      <c r="F311" s="71"/>
    </row>
    <row r="312" spans="2:6" s="1" customFormat="1" ht="14">
      <c r="B312" s="71"/>
      <c r="C312" s="72"/>
      <c r="F312" s="71"/>
    </row>
    <row r="313" spans="2:6" s="1" customFormat="1" ht="14">
      <c r="B313" s="71"/>
      <c r="C313" s="72"/>
      <c r="F313" s="71"/>
    </row>
    <row r="314" spans="2:6" s="1" customFormat="1" ht="14">
      <c r="B314" s="71"/>
      <c r="C314" s="72"/>
      <c r="F314" s="71"/>
    </row>
    <row r="315" spans="2:6" s="1" customFormat="1" ht="14">
      <c r="B315" s="71"/>
      <c r="C315" s="72"/>
      <c r="F315" s="71"/>
    </row>
    <row r="316" spans="2:6" s="1" customFormat="1" ht="14">
      <c r="B316" s="71"/>
      <c r="C316" s="72"/>
      <c r="F316" s="71"/>
    </row>
    <row r="317" spans="2:6" s="1" customFormat="1" ht="14">
      <c r="B317" s="71"/>
      <c r="C317" s="72"/>
      <c r="F317" s="71"/>
    </row>
    <row r="318" spans="2:6" s="1" customFormat="1" ht="14">
      <c r="B318" s="71"/>
      <c r="C318" s="72"/>
      <c r="F318" s="71"/>
    </row>
    <row r="319" spans="2:6" s="1" customFormat="1" ht="14">
      <c r="B319" s="71"/>
      <c r="C319" s="72"/>
      <c r="F319" s="71"/>
    </row>
    <row r="320" spans="2:6" s="1" customFormat="1" ht="14">
      <c r="B320" s="71"/>
      <c r="C320" s="72"/>
      <c r="F320" s="71"/>
    </row>
    <row r="321" spans="2:6" s="1" customFormat="1" ht="14">
      <c r="B321" s="71"/>
      <c r="C321" s="72"/>
      <c r="F321" s="71"/>
    </row>
    <row r="322" spans="2:6" s="1" customFormat="1" ht="14">
      <c r="B322" s="71"/>
      <c r="C322" s="72"/>
      <c r="F322" s="71"/>
    </row>
    <row r="323" spans="2:6" s="1" customFormat="1" ht="14">
      <c r="B323" s="71"/>
      <c r="C323" s="72"/>
      <c r="F323" s="71"/>
    </row>
    <row r="324" spans="2:6" s="1" customFormat="1" ht="14">
      <c r="B324" s="71"/>
      <c r="C324" s="72"/>
      <c r="F324" s="71"/>
    </row>
    <row r="325" spans="2:6" s="1" customFormat="1" ht="14">
      <c r="B325" s="71"/>
      <c r="C325" s="72"/>
      <c r="F325" s="71"/>
    </row>
    <row r="326" spans="2:6" s="1" customFormat="1" ht="14">
      <c r="B326" s="71"/>
      <c r="C326" s="72"/>
      <c r="F326" s="71"/>
    </row>
    <row r="327" spans="2:6" s="1" customFormat="1" ht="14">
      <c r="B327" s="71"/>
      <c r="C327" s="72"/>
      <c r="F327" s="71"/>
    </row>
    <row r="328" spans="2:6" s="1" customFormat="1" ht="14">
      <c r="B328" s="71"/>
      <c r="C328" s="72"/>
      <c r="F328" s="71"/>
    </row>
    <row r="329" spans="2:6" s="1" customFormat="1" ht="14">
      <c r="B329" s="71"/>
      <c r="C329" s="72"/>
      <c r="F329" s="71"/>
    </row>
    <row r="330" spans="2:6" s="1" customFormat="1" ht="14">
      <c r="B330" s="71"/>
      <c r="C330" s="72"/>
      <c r="F330" s="71"/>
    </row>
    <row r="331" spans="2:6" s="1" customFormat="1" ht="14">
      <c r="B331" s="71"/>
      <c r="C331" s="72"/>
      <c r="F331" s="71"/>
    </row>
    <row r="332" spans="2:6" s="1" customFormat="1" ht="14">
      <c r="B332" s="71"/>
      <c r="C332" s="72"/>
      <c r="F332" s="71"/>
    </row>
    <row r="333" spans="2:6" s="1" customFormat="1" ht="14">
      <c r="B333" s="71"/>
      <c r="C333" s="72"/>
      <c r="F333" s="71"/>
    </row>
    <row r="334" spans="2:6" s="1" customFormat="1" ht="14">
      <c r="B334" s="71"/>
      <c r="C334" s="72"/>
      <c r="F334" s="71"/>
    </row>
    <row r="335" spans="2:6" s="1" customFormat="1" ht="14">
      <c r="B335" s="71"/>
      <c r="C335" s="72"/>
      <c r="F335" s="71"/>
    </row>
    <row r="336" spans="2:6" s="1" customFormat="1" ht="14">
      <c r="B336" s="71"/>
      <c r="C336" s="72"/>
      <c r="F336" s="71"/>
    </row>
    <row r="337" spans="2:6" s="1" customFormat="1" ht="14">
      <c r="B337" s="71"/>
      <c r="C337" s="72"/>
      <c r="F337" s="71"/>
    </row>
    <row r="338" spans="2:6" s="1" customFormat="1" ht="14">
      <c r="B338" s="71"/>
      <c r="C338" s="72"/>
      <c r="F338" s="71"/>
    </row>
    <row r="339" spans="2:6" s="1" customFormat="1" ht="14">
      <c r="B339" s="71"/>
      <c r="C339" s="72"/>
      <c r="F339" s="71"/>
    </row>
    <row r="340" spans="2:6" s="1" customFormat="1" ht="14">
      <c r="B340" s="71"/>
      <c r="C340" s="72"/>
      <c r="F340" s="71"/>
    </row>
    <row r="341" spans="2:6" s="1" customFormat="1" ht="14">
      <c r="B341" s="71"/>
      <c r="C341" s="72"/>
      <c r="F341" s="71"/>
    </row>
    <row r="342" spans="2:6" s="1" customFormat="1" ht="14">
      <c r="B342" s="71"/>
      <c r="C342" s="72"/>
      <c r="F342" s="71"/>
    </row>
    <row r="343" spans="2:6" s="1" customFormat="1" ht="14">
      <c r="B343" s="71"/>
      <c r="C343" s="72"/>
      <c r="F343" s="71"/>
    </row>
    <row r="344" spans="2:6" s="1" customFormat="1" ht="14">
      <c r="B344" s="71"/>
      <c r="C344" s="72"/>
      <c r="F344" s="71"/>
    </row>
    <row r="345" spans="2:6" s="1" customFormat="1" ht="14">
      <c r="B345" s="71"/>
      <c r="C345" s="72"/>
      <c r="F345" s="71"/>
    </row>
    <row r="346" spans="2:6" s="1" customFormat="1" ht="14">
      <c r="B346" s="71"/>
      <c r="C346" s="72"/>
      <c r="F346" s="71"/>
    </row>
    <row r="347" spans="2:6" s="1" customFormat="1" ht="14">
      <c r="B347" s="71"/>
      <c r="C347" s="72"/>
      <c r="F347" s="71"/>
    </row>
    <row r="348" spans="2:6" s="1" customFormat="1" ht="14">
      <c r="B348" s="71"/>
      <c r="C348" s="72"/>
      <c r="F348" s="71"/>
    </row>
    <row r="349" spans="2:6" s="1" customFormat="1" ht="14">
      <c r="B349" s="71"/>
      <c r="C349" s="72"/>
      <c r="F349" s="71"/>
    </row>
    <row r="350" spans="2:6" s="1" customFormat="1" ht="14">
      <c r="B350" s="71"/>
      <c r="C350" s="72"/>
      <c r="F350" s="71"/>
    </row>
    <row r="351" spans="2:6" s="1" customFormat="1" ht="14">
      <c r="B351" s="71"/>
      <c r="C351" s="72"/>
      <c r="F351" s="71"/>
    </row>
    <row r="352" spans="2:6" s="1" customFormat="1" ht="14">
      <c r="B352" s="71"/>
      <c r="C352" s="72"/>
      <c r="F352" s="71"/>
    </row>
    <row r="353" spans="2:6" s="1" customFormat="1" ht="14">
      <c r="B353" s="71"/>
      <c r="C353" s="72"/>
      <c r="F353" s="71"/>
    </row>
    <row r="354" spans="2:6" s="1" customFormat="1" ht="14">
      <c r="B354" s="71"/>
      <c r="C354" s="72"/>
      <c r="F354" s="71"/>
    </row>
    <row r="355" spans="2:6" s="1" customFormat="1" ht="14">
      <c r="B355" s="71"/>
      <c r="C355" s="72"/>
      <c r="F355" s="71"/>
    </row>
    <row r="356" spans="2:6" s="1" customFormat="1" ht="14">
      <c r="B356" s="71"/>
      <c r="C356" s="72"/>
      <c r="F356" s="71"/>
    </row>
    <row r="357" spans="2:6" s="1" customFormat="1" ht="14">
      <c r="B357" s="71"/>
      <c r="C357" s="72"/>
      <c r="F357" s="71"/>
    </row>
    <row r="358" spans="2:6" s="1" customFormat="1" ht="14">
      <c r="B358" s="71"/>
      <c r="C358" s="72"/>
      <c r="F358" s="71"/>
    </row>
    <row r="359" spans="2:6" s="1" customFormat="1" ht="14">
      <c r="B359" s="71"/>
      <c r="C359" s="72"/>
      <c r="F359" s="71"/>
    </row>
    <row r="360" spans="2:6" s="1" customFormat="1" ht="14">
      <c r="B360" s="71"/>
      <c r="C360" s="72"/>
      <c r="F360" s="71"/>
    </row>
    <row r="361" spans="2:6" s="1" customFormat="1" ht="14">
      <c r="B361" s="71"/>
      <c r="C361" s="72"/>
      <c r="F361" s="71"/>
    </row>
    <row r="362" spans="2:6" s="1" customFormat="1" ht="14">
      <c r="B362" s="71"/>
      <c r="C362" s="72"/>
      <c r="F362" s="71"/>
    </row>
    <row r="363" spans="2:6" s="1" customFormat="1" ht="14">
      <c r="B363" s="71"/>
      <c r="C363" s="72"/>
      <c r="F363" s="71"/>
    </row>
    <row r="364" spans="2:6" s="1" customFormat="1" ht="14">
      <c r="B364" s="71"/>
      <c r="C364" s="72"/>
      <c r="F364" s="71"/>
    </row>
    <row r="365" spans="2:6" s="1" customFormat="1" ht="14">
      <c r="B365" s="71"/>
      <c r="C365" s="72"/>
      <c r="F365" s="71"/>
    </row>
    <row r="366" spans="2:6" s="1" customFormat="1" ht="14">
      <c r="B366" s="71"/>
      <c r="C366" s="72"/>
      <c r="F366" s="71"/>
    </row>
    <row r="367" spans="2:6" s="1" customFormat="1" ht="14">
      <c r="B367" s="71"/>
      <c r="C367" s="72"/>
      <c r="F367" s="71"/>
    </row>
    <row r="368" spans="2:6" s="1" customFormat="1" ht="14">
      <c r="B368" s="71"/>
      <c r="C368" s="72"/>
      <c r="F368" s="71"/>
    </row>
    <row r="369" spans="2:6" s="1" customFormat="1" ht="14">
      <c r="B369" s="71"/>
      <c r="C369" s="72"/>
      <c r="F369" s="71"/>
    </row>
    <row r="370" spans="2:6" s="1" customFormat="1" ht="14">
      <c r="B370" s="71"/>
      <c r="C370" s="72"/>
      <c r="F370" s="71"/>
    </row>
    <row r="371" spans="2:6" s="1" customFormat="1" ht="14">
      <c r="B371" s="71"/>
      <c r="C371" s="72"/>
      <c r="F371" s="71"/>
    </row>
    <row r="372" spans="2:6" s="1" customFormat="1" ht="14">
      <c r="B372" s="71"/>
      <c r="C372" s="72"/>
      <c r="F372" s="71"/>
    </row>
    <row r="373" spans="2:6" s="1" customFormat="1" ht="14">
      <c r="B373" s="71"/>
      <c r="C373" s="72"/>
      <c r="F373" s="71"/>
    </row>
    <row r="374" spans="2:6" s="1" customFormat="1" ht="14">
      <c r="B374" s="71"/>
      <c r="C374" s="72"/>
      <c r="F374" s="71"/>
    </row>
    <row r="375" spans="2:6" s="1" customFormat="1" ht="14">
      <c r="B375" s="71"/>
      <c r="C375" s="72"/>
      <c r="F375" s="71"/>
    </row>
    <row r="376" spans="2:6" s="1" customFormat="1" ht="14">
      <c r="B376" s="71"/>
      <c r="C376" s="72"/>
      <c r="F376" s="71"/>
    </row>
    <row r="377" spans="2:6" s="1" customFormat="1" ht="14">
      <c r="B377" s="71"/>
      <c r="C377" s="72"/>
      <c r="F377" s="71"/>
    </row>
    <row r="378" spans="2:6" s="1" customFormat="1" ht="14">
      <c r="B378" s="71"/>
      <c r="C378" s="72"/>
      <c r="F378" s="71"/>
    </row>
    <row r="379" spans="2:6" s="1" customFormat="1" ht="14">
      <c r="B379" s="71"/>
      <c r="C379" s="72"/>
      <c r="F379" s="71"/>
    </row>
    <row r="380" spans="2:6" s="1" customFormat="1" ht="14">
      <c r="B380" s="71"/>
      <c r="C380" s="72"/>
      <c r="F380" s="71"/>
    </row>
    <row r="381" spans="2:6" s="1" customFormat="1" ht="14">
      <c r="B381" s="71"/>
      <c r="C381" s="72"/>
      <c r="F381" s="71"/>
    </row>
    <row r="382" spans="2:6" s="1" customFormat="1" ht="14">
      <c r="B382" s="71"/>
      <c r="C382" s="72"/>
      <c r="F382" s="71"/>
    </row>
    <row r="383" spans="2:6" s="1" customFormat="1" ht="14">
      <c r="B383" s="71"/>
      <c r="C383" s="72"/>
      <c r="F383" s="71"/>
    </row>
    <row r="384" spans="2:6" s="1" customFormat="1" ht="14">
      <c r="B384" s="71"/>
      <c r="C384" s="72"/>
      <c r="F384" s="71"/>
    </row>
    <row r="385" spans="2:6" s="1" customFormat="1" ht="14">
      <c r="B385" s="71"/>
      <c r="C385" s="72"/>
      <c r="F385" s="71"/>
    </row>
    <row r="386" spans="2:6" s="1" customFormat="1" ht="14">
      <c r="B386" s="71"/>
      <c r="C386" s="72"/>
      <c r="F386" s="71"/>
    </row>
    <row r="387" spans="2:6" s="1" customFormat="1" ht="14">
      <c r="B387" s="71"/>
      <c r="C387" s="72"/>
      <c r="F387" s="71"/>
    </row>
    <row r="388" spans="2:6" s="1" customFormat="1" ht="14">
      <c r="B388" s="71"/>
      <c r="C388" s="72"/>
      <c r="F388" s="71"/>
    </row>
    <row r="389" spans="2:6" s="1" customFormat="1" ht="14">
      <c r="B389" s="71"/>
      <c r="C389" s="72"/>
      <c r="F389" s="71"/>
    </row>
    <row r="390" spans="2:6" s="1" customFormat="1" ht="14">
      <c r="B390" s="71"/>
      <c r="C390" s="72"/>
      <c r="F390" s="71"/>
    </row>
    <row r="391" spans="2:6" s="1" customFormat="1" ht="14">
      <c r="B391" s="71"/>
      <c r="C391" s="72"/>
      <c r="F391" s="71"/>
    </row>
    <row r="392" spans="2:6" s="1" customFormat="1" ht="14">
      <c r="B392" s="71"/>
      <c r="C392" s="72"/>
      <c r="F392" s="71"/>
    </row>
    <row r="393" spans="2:6" s="1" customFormat="1" ht="14">
      <c r="B393" s="71"/>
      <c r="C393" s="72"/>
      <c r="F393" s="71"/>
    </row>
    <row r="394" spans="2:6" s="1" customFormat="1" ht="14">
      <c r="B394" s="71"/>
      <c r="C394" s="72"/>
      <c r="F394" s="71"/>
    </row>
    <row r="395" spans="2:6" s="1" customFormat="1" ht="14">
      <c r="B395" s="71"/>
      <c r="C395" s="72"/>
      <c r="F395" s="71"/>
    </row>
    <row r="396" spans="2:6" s="1" customFormat="1" ht="14">
      <c r="B396" s="71"/>
      <c r="C396" s="72"/>
      <c r="F396" s="71"/>
    </row>
    <row r="397" spans="2:6" s="1" customFormat="1" ht="14">
      <c r="B397" s="71"/>
      <c r="C397" s="72"/>
      <c r="F397" s="71"/>
    </row>
    <row r="398" spans="2:6" s="1" customFormat="1" ht="14">
      <c r="B398" s="71"/>
      <c r="C398" s="72"/>
      <c r="F398" s="71"/>
    </row>
    <row r="399" spans="2:6" s="1" customFormat="1" ht="14">
      <c r="B399" s="71"/>
      <c r="C399" s="72"/>
      <c r="F399" s="71"/>
    </row>
    <row r="400" spans="2:6" s="1" customFormat="1" ht="14">
      <c r="B400" s="71"/>
      <c r="C400" s="72"/>
      <c r="F400" s="71"/>
    </row>
    <row r="401" spans="2:6" s="1" customFormat="1" ht="14">
      <c r="B401" s="71"/>
      <c r="C401" s="72"/>
      <c r="F401" s="71"/>
    </row>
    <row r="402" spans="2:6" s="1" customFormat="1" ht="14">
      <c r="B402" s="71"/>
      <c r="C402" s="72"/>
      <c r="F402" s="71"/>
    </row>
    <row r="403" spans="2:6" s="1" customFormat="1" ht="14">
      <c r="B403" s="71"/>
      <c r="C403" s="72"/>
      <c r="F403" s="71"/>
    </row>
    <row r="404" spans="2:6" s="1" customFormat="1" ht="14">
      <c r="B404" s="71"/>
      <c r="C404" s="72"/>
      <c r="F404" s="71"/>
    </row>
    <row r="405" spans="2:6" s="1" customFormat="1" ht="14">
      <c r="B405" s="71"/>
      <c r="C405" s="72"/>
      <c r="F405" s="71"/>
    </row>
    <row r="406" spans="2:6" s="1" customFormat="1" ht="14">
      <c r="B406" s="71"/>
      <c r="C406" s="72"/>
      <c r="F406" s="71"/>
    </row>
    <row r="407" spans="2:6" s="1" customFormat="1" ht="14">
      <c r="B407" s="71"/>
      <c r="C407" s="72"/>
      <c r="F407" s="71"/>
    </row>
    <row r="408" spans="2:6" s="1" customFormat="1" ht="14">
      <c r="B408" s="71"/>
      <c r="C408" s="72"/>
      <c r="F408" s="71"/>
    </row>
    <row r="409" spans="2:6" s="1" customFormat="1" ht="14">
      <c r="B409" s="71"/>
      <c r="C409" s="72"/>
      <c r="F409" s="71"/>
    </row>
    <row r="410" spans="2:6" s="1" customFormat="1" ht="14">
      <c r="B410" s="71"/>
      <c r="C410" s="72"/>
      <c r="F410" s="71"/>
    </row>
    <row r="411" spans="2:6" s="1" customFormat="1" ht="14">
      <c r="B411" s="71"/>
      <c r="C411" s="72"/>
      <c r="F411" s="71"/>
    </row>
    <row r="412" spans="2:6" s="1" customFormat="1" ht="14">
      <c r="B412" s="71"/>
      <c r="C412" s="72"/>
      <c r="F412" s="71"/>
    </row>
    <row r="413" spans="2:6" s="1" customFormat="1" ht="14">
      <c r="B413" s="71"/>
      <c r="C413" s="72"/>
      <c r="F413" s="71"/>
    </row>
    <row r="414" spans="2:6" s="1" customFormat="1" ht="14">
      <c r="B414" s="71"/>
      <c r="C414" s="72"/>
      <c r="F414" s="71"/>
    </row>
    <row r="415" spans="2:6" s="1" customFormat="1" ht="14">
      <c r="B415" s="71"/>
      <c r="C415" s="72"/>
      <c r="F415" s="71"/>
    </row>
    <row r="416" spans="2:6" s="1" customFormat="1" ht="14">
      <c r="B416" s="71"/>
      <c r="C416" s="72"/>
      <c r="F416" s="71"/>
    </row>
    <row r="417" spans="2:6" s="1" customFormat="1" ht="14">
      <c r="B417" s="71"/>
      <c r="C417" s="72"/>
      <c r="F417" s="71"/>
    </row>
    <row r="418" spans="2:6" s="1" customFormat="1" ht="14">
      <c r="B418" s="71"/>
      <c r="C418" s="72"/>
      <c r="F418" s="71"/>
    </row>
    <row r="419" spans="2:6" s="1" customFormat="1" ht="14">
      <c r="B419" s="71"/>
      <c r="C419" s="72"/>
      <c r="F419" s="71"/>
    </row>
    <row r="420" spans="2:6" s="1" customFormat="1" ht="14">
      <c r="B420" s="71"/>
      <c r="C420" s="72"/>
      <c r="F420" s="71"/>
    </row>
    <row r="421" spans="2:6" s="1" customFormat="1" ht="14">
      <c r="B421" s="71"/>
      <c r="C421" s="72"/>
      <c r="F421" s="71"/>
    </row>
    <row r="422" spans="2:6" s="1" customFormat="1" ht="14">
      <c r="B422" s="71"/>
      <c r="C422" s="72"/>
      <c r="F422" s="71"/>
    </row>
    <row r="423" spans="2:6" s="1" customFormat="1" ht="14">
      <c r="B423" s="71"/>
      <c r="C423" s="72"/>
      <c r="F423" s="71"/>
    </row>
    <row r="424" spans="2:6" s="1" customFormat="1" ht="14">
      <c r="B424" s="71"/>
      <c r="C424" s="72"/>
      <c r="F424" s="71"/>
    </row>
    <row r="425" spans="2:6" s="1" customFormat="1" ht="14">
      <c r="B425" s="71"/>
      <c r="C425" s="72"/>
      <c r="F425" s="71"/>
    </row>
    <row r="426" spans="2:6" s="1" customFormat="1" ht="14">
      <c r="B426" s="71"/>
      <c r="C426" s="72"/>
      <c r="F426" s="71"/>
    </row>
    <row r="427" spans="2:6" s="1" customFormat="1" ht="14">
      <c r="B427" s="71"/>
      <c r="C427" s="72"/>
      <c r="F427" s="71"/>
    </row>
    <row r="428" spans="2:6" s="1" customFormat="1" ht="14">
      <c r="B428" s="71"/>
      <c r="C428" s="72"/>
      <c r="F428" s="71"/>
    </row>
    <row r="429" spans="2:6" s="1" customFormat="1" ht="14">
      <c r="B429" s="71"/>
      <c r="C429" s="72"/>
      <c r="F429" s="71"/>
    </row>
    <row r="430" spans="2:6" s="1" customFormat="1" ht="14">
      <c r="B430" s="71"/>
      <c r="C430" s="72"/>
      <c r="F430" s="71"/>
    </row>
    <row r="431" spans="2:6" s="1" customFormat="1" ht="14">
      <c r="B431" s="71"/>
      <c r="C431" s="72"/>
      <c r="F431" s="71"/>
    </row>
    <row r="432" spans="2:6" s="1" customFormat="1" ht="14">
      <c r="B432" s="71"/>
      <c r="C432" s="72"/>
      <c r="F432" s="71"/>
    </row>
    <row r="433" spans="2:6" s="1" customFormat="1" ht="14">
      <c r="B433" s="71"/>
      <c r="C433" s="72"/>
      <c r="F433" s="71"/>
    </row>
    <row r="434" spans="2:6" s="1" customFormat="1" ht="14">
      <c r="B434" s="71"/>
      <c r="C434" s="72"/>
      <c r="F434" s="71"/>
    </row>
    <row r="435" spans="2:6" s="1" customFormat="1" ht="14">
      <c r="B435" s="71"/>
      <c r="C435" s="72"/>
      <c r="F435" s="71"/>
    </row>
    <row r="436" spans="2:6" s="1" customFormat="1" ht="14">
      <c r="B436" s="71"/>
      <c r="C436" s="72"/>
      <c r="F436" s="71"/>
    </row>
    <row r="437" spans="2:6" s="1" customFormat="1" ht="14">
      <c r="B437" s="71"/>
      <c r="C437" s="72"/>
      <c r="F437" s="71"/>
    </row>
    <row r="438" spans="2:6" s="1" customFormat="1" ht="14">
      <c r="B438" s="71"/>
      <c r="C438" s="72"/>
      <c r="F438" s="71"/>
    </row>
    <row r="439" spans="2:6" s="1" customFormat="1" ht="14">
      <c r="B439" s="71"/>
      <c r="C439" s="72"/>
      <c r="F439" s="71"/>
    </row>
    <row r="440" spans="2:6" s="1" customFormat="1" ht="14">
      <c r="B440" s="71"/>
      <c r="C440" s="72"/>
      <c r="F440" s="71"/>
    </row>
    <row r="441" spans="2:6" s="1" customFormat="1" ht="14">
      <c r="B441" s="71"/>
      <c r="C441" s="72"/>
      <c r="F441" s="71"/>
    </row>
    <row r="442" spans="2:6" s="1" customFormat="1" ht="14">
      <c r="B442" s="71"/>
      <c r="C442" s="72"/>
      <c r="F442" s="71"/>
    </row>
    <row r="443" spans="2:6" s="1" customFormat="1" ht="14">
      <c r="B443" s="71"/>
      <c r="C443" s="72"/>
      <c r="F443" s="71"/>
    </row>
    <row r="444" spans="2:6" s="1" customFormat="1" ht="14">
      <c r="B444" s="71"/>
      <c r="C444" s="72"/>
      <c r="F444" s="71"/>
    </row>
    <row r="445" spans="2:6" s="1" customFormat="1" ht="14">
      <c r="B445" s="71"/>
      <c r="C445" s="72"/>
      <c r="F445" s="71"/>
    </row>
    <row r="446" spans="2:6" s="1" customFormat="1" ht="14">
      <c r="B446" s="71"/>
      <c r="C446" s="72"/>
      <c r="F446" s="71"/>
    </row>
    <row r="447" spans="2:6" s="1" customFormat="1" ht="14">
      <c r="B447" s="71"/>
      <c r="C447" s="72"/>
      <c r="F447" s="71"/>
    </row>
    <row r="448" spans="2:6" s="1" customFormat="1" ht="14">
      <c r="B448" s="71"/>
      <c r="C448" s="72"/>
      <c r="F448" s="71"/>
    </row>
    <row r="449" spans="2:6" s="1" customFormat="1" ht="14">
      <c r="B449" s="71"/>
      <c r="C449" s="72"/>
      <c r="F449" s="71"/>
    </row>
    <row r="450" spans="2:6" s="1" customFormat="1" ht="14">
      <c r="B450" s="71"/>
      <c r="C450" s="72"/>
      <c r="F450" s="71"/>
    </row>
    <row r="451" spans="2:6" s="1" customFormat="1" ht="14">
      <c r="B451" s="71"/>
      <c r="C451" s="72"/>
      <c r="F451" s="71"/>
    </row>
    <row r="452" spans="2:6" s="1" customFormat="1" ht="14">
      <c r="B452" s="71"/>
      <c r="C452" s="72"/>
      <c r="F452" s="71"/>
    </row>
    <row r="453" spans="2:6" s="1" customFormat="1" ht="14">
      <c r="B453" s="71"/>
      <c r="C453" s="72"/>
      <c r="F453" s="71"/>
    </row>
    <row r="454" spans="2:6" s="1" customFormat="1" ht="14">
      <c r="B454" s="71"/>
      <c r="C454" s="72"/>
      <c r="F454" s="71"/>
    </row>
    <row r="455" spans="2:6" s="1" customFormat="1" ht="14">
      <c r="B455" s="71"/>
      <c r="C455" s="72"/>
      <c r="F455" s="71"/>
    </row>
    <row r="456" spans="2:6" s="1" customFormat="1" ht="14">
      <c r="B456" s="71"/>
      <c r="C456" s="72"/>
      <c r="F456" s="71"/>
    </row>
    <row r="457" spans="2:6" s="1" customFormat="1" ht="14">
      <c r="B457" s="71"/>
      <c r="C457" s="72"/>
      <c r="F457" s="71"/>
    </row>
    <row r="458" spans="2:6" s="1" customFormat="1" ht="14">
      <c r="B458" s="71"/>
      <c r="C458" s="72"/>
      <c r="F458" s="71"/>
    </row>
    <row r="459" spans="2:6" s="1" customFormat="1" ht="14">
      <c r="B459" s="71"/>
      <c r="C459" s="72"/>
      <c r="F459" s="71"/>
    </row>
    <row r="460" spans="2:6" s="1" customFormat="1" ht="14">
      <c r="B460" s="71"/>
      <c r="C460" s="72"/>
      <c r="F460" s="71"/>
    </row>
    <row r="461" spans="2:6" s="1" customFormat="1" ht="14">
      <c r="B461" s="71"/>
      <c r="C461" s="72"/>
      <c r="F461" s="71"/>
    </row>
    <row r="462" spans="2:6" s="1" customFormat="1" ht="14">
      <c r="B462" s="71"/>
      <c r="C462" s="72"/>
      <c r="F462" s="71"/>
    </row>
    <row r="463" spans="2:6" s="1" customFormat="1" ht="14">
      <c r="B463" s="71"/>
      <c r="C463" s="72"/>
      <c r="F463" s="71"/>
    </row>
    <row r="464" spans="2:6" s="1" customFormat="1" ht="14">
      <c r="B464" s="71"/>
      <c r="C464" s="72"/>
      <c r="F464" s="71"/>
    </row>
    <row r="465" spans="2:6" s="1" customFormat="1" ht="14">
      <c r="B465" s="71"/>
      <c r="C465" s="72"/>
      <c r="F465" s="71"/>
    </row>
    <row r="466" spans="2:6" s="1" customFormat="1" ht="14">
      <c r="B466" s="71"/>
      <c r="C466" s="72"/>
      <c r="F466" s="71"/>
    </row>
    <row r="467" spans="2:6" s="1" customFormat="1" ht="14">
      <c r="B467" s="71"/>
      <c r="C467" s="72"/>
      <c r="F467" s="71"/>
    </row>
    <row r="468" spans="2:6" s="1" customFormat="1" ht="14">
      <c r="B468" s="71"/>
      <c r="C468" s="72"/>
      <c r="F468" s="71"/>
    </row>
    <row r="469" spans="2:6" s="1" customFormat="1" ht="14">
      <c r="B469" s="71"/>
      <c r="C469" s="72"/>
      <c r="F469" s="71"/>
    </row>
    <row r="470" spans="2:6" s="1" customFormat="1" ht="14">
      <c r="B470" s="71"/>
      <c r="C470" s="72"/>
      <c r="F470" s="71"/>
    </row>
    <row r="471" spans="2:6" s="1" customFormat="1" ht="14">
      <c r="B471" s="71"/>
      <c r="C471" s="72"/>
      <c r="F471" s="71"/>
    </row>
    <row r="472" spans="2:6" s="1" customFormat="1" ht="14">
      <c r="B472" s="71"/>
      <c r="C472" s="72"/>
      <c r="F472" s="71"/>
    </row>
    <row r="473" spans="2:6" s="1" customFormat="1" ht="14">
      <c r="B473" s="71"/>
      <c r="C473" s="72"/>
      <c r="F473" s="71"/>
    </row>
    <row r="474" spans="2:6" s="1" customFormat="1" ht="14">
      <c r="B474" s="71"/>
      <c r="C474" s="72"/>
      <c r="F474" s="71"/>
    </row>
    <row r="475" spans="2:6" s="1" customFormat="1" ht="14">
      <c r="B475" s="71"/>
      <c r="C475" s="72"/>
      <c r="F475" s="71"/>
    </row>
    <row r="476" spans="2:6" s="1" customFormat="1" ht="14">
      <c r="B476" s="71"/>
      <c r="C476" s="72"/>
      <c r="F476" s="71"/>
    </row>
    <row r="477" spans="2:6" s="1" customFormat="1" ht="14">
      <c r="B477" s="71"/>
      <c r="C477" s="72"/>
      <c r="F477" s="71"/>
    </row>
    <row r="478" spans="2:6" s="1" customFormat="1" ht="14">
      <c r="B478" s="71"/>
      <c r="C478" s="72"/>
      <c r="F478" s="71"/>
    </row>
    <row r="479" spans="2:6" s="1" customFormat="1" ht="14">
      <c r="B479" s="71"/>
      <c r="C479" s="72"/>
      <c r="F479" s="71"/>
    </row>
    <row r="480" spans="2:6" s="1" customFormat="1" ht="14">
      <c r="B480" s="71"/>
      <c r="C480" s="72"/>
      <c r="F480" s="71"/>
    </row>
    <row r="481" spans="2:6" s="1" customFormat="1" ht="14">
      <c r="B481" s="71"/>
      <c r="C481" s="72"/>
      <c r="F481" s="71"/>
    </row>
    <row r="482" spans="2:6" s="1" customFormat="1" ht="14">
      <c r="B482" s="71"/>
      <c r="C482" s="72"/>
      <c r="F482" s="71"/>
    </row>
    <row r="483" spans="2:6" s="1" customFormat="1" ht="14">
      <c r="B483" s="71"/>
      <c r="C483" s="72"/>
      <c r="F483" s="71"/>
    </row>
    <row r="484" spans="2:6" s="1" customFormat="1" ht="14">
      <c r="B484" s="71"/>
      <c r="C484" s="72"/>
      <c r="F484" s="71"/>
    </row>
    <row r="485" spans="2:6" s="1" customFormat="1" ht="14">
      <c r="B485" s="71"/>
      <c r="C485" s="72"/>
      <c r="F485" s="71"/>
    </row>
    <row r="486" spans="2:6" s="1" customFormat="1" ht="14">
      <c r="B486" s="71"/>
      <c r="C486" s="72"/>
      <c r="F486" s="71"/>
    </row>
    <row r="487" spans="2:6" s="1" customFormat="1" ht="14">
      <c r="B487" s="71"/>
      <c r="C487" s="72"/>
      <c r="F487" s="71"/>
    </row>
    <row r="488" spans="2:6" s="1" customFormat="1" ht="14">
      <c r="B488" s="71"/>
      <c r="C488" s="72"/>
      <c r="F488" s="71"/>
    </row>
    <row r="489" spans="2:6" s="1" customFormat="1" ht="14">
      <c r="B489" s="71"/>
      <c r="C489" s="72"/>
      <c r="F489" s="71"/>
    </row>
    <row r="490" spans="2:6" s="1" customFormat="1" ht="14">
      <c r="B490" s="71"/>
      <c r="C490" s="72"/>
      <c r="F490" s="71"/>
    </row>
    <row r="491" spans="2:6" s="1" customFormat="1" ht="14">
      <c r="B491" s="71"/>
      <c r="C491" s="72"/>
      <c r="F491" s="71"/>
    </row>
    <row r="492" spans="2:6" s="1" customFormat="1" ht="14">
      <c r="B492" s="71"/>
      <c r="C492" s="72"/>
      <c r="F492" s="71"/>
    </row>
    <row r="493" spans="2:6" s="1" customFormat="1" ht="14">
      <c r="B493" s="71"/>
      <c r="C493" s="72"/>
      <c r="F493" s="71"/>
    </row>
    <row r="494" spans="2:6" s="1" customFormat="1" ht="14">
      <c r="B494" s="71"/>
      <c r="C494" s="72"/>
      <c r="F494" s="71"/>
    </row>
    <row r="495" spans="2:6" s="1" customFormat="1" ht="14">
      <c r="B495" s="71"/>
      <c r="C495" s="72"/>
      <c r="F495" s="71"/>
    </row>
    <row r="496" spans="2:6" s="1" customFormat="1" ht="14">
      <c r="B496" s="71"/>
      <c r="C496" s="72"/>
      <c r="F496" s="71"/>
    </row>
    <row r="497" spans="2:6" s="1" customFormat="1" ht="14">
      <c r="B497" s="71"/>
      <c r="C497" s="72"/>
      <c r="F497" s="71"/>
    </row>
    <row r="498" spans="2:6" s="1" customFormat="1" ht="14">
      <c r="B498" s="71"/>
      <c r="C498" s="72"/>
      <c r="F498" s="71"/>
    </row>
    <row r="499" spans="2:6" s="1" customFormat="1" ht="14">
      <c r="B499" s="71"/>
      <c r="C499" s="72"/>
      <c r="F499" s="71"/>
    </row>
    <row r="500" spans="2:6" s="1" customFormat="1" ht="14">
      <c r="B500" s="71"/>
      <c r="C500" s="72"/>
      <c r="F500" s="71"/>
    </row>
    <row r="501" spans="2:6" s="1" customFormat="1" ht="14">
      <c r="B501" s="71"/>
      <c r="C501" s="72"/>
      <c r="F501" s="71"/>
    </row>
    <row r="502" spans="2:6" s="1" customFormat="1" ht="14">
      <c r="B502" s="71"/>
      <c r="C502" s="72"/>
      <c r="F502" s="71"/>
    </row>
    <row r="503" spans="2:6" s="1" customFormat="1" ht="14">
      <c r="B503" s="71"/>
      <c r="C503" s="72"/>
      <c r="F503" s="71"/>
    </row>
    <row r="504" spans="2:6" s="1" customFormat="1" ht="14">
      <c r="B504" s="71"/>
      <c r="C504" s="72"/>
      <c r="F504" s="71"/>
    </row>
    <row r="505" spans="2:6" s="1" customFormat="1" ht="14">
      <c r="B505" s="71"/>
      <c r="C505" s="72"/>
      <c r="F505" s="71"/>
    </row>
    <row r="506" spans="2:6" s="1" customFormat="1" ht="14">
      <c r="B506" s="71"/>
      <c r="C506" s="72"/>
      <c r="F506" s="71"/>
    </row>
    <row r="507" spans="2:6" s="1" customFormat="1" ht="14">
      <c r="B507" s="71"/>
      <c r="C507" s="72"/>
      <c r="F507" s="71"/>
    </row>
    <row r="508" spans="2:6" s="1" customFormat="1" ht="14">
      <c r="B508" s="71"/>
      <c r="C508" s="72"/>
      <c r="F508" s="71"/>
    </row>
    <row r="509" spans="2:6" s="1" customFormat="1" ht="14">
      <c r="B509" s="71"/>
      <c r="C509" s="72"/>
      <c r="F509" s="71"/>
    </row>
    <row r="510" spans="2:6" s="1" customFormat="1" ht="14">
      <c r="B510" s="71"/>
      <c r="C510" s="72"/>
      <c r="F510" s="71"/>
    </row>
    <row r="511" spans="2:6" s="1" customFormat="1" ht="14">
      <c r="B511" s="71"/>
      <c r="C511" s="72"/>
      <c r="F511" s="71"/>
    </row>
    <row r="512" spans="2:6" s="1" customFormat="1" ht="14">
      <c r="B512" s="71"/>
      <c r="C512" s="72"/>
      <c r="F512" s="71"/>
    </row>
    <row r="513" spans="2:6" s="1" customFormat="1" ht="14">
      <c r="B513" s="71"/>
      <c r="C513" s="72"/>
      <c r="F513" s="71"/>
    </row>
    <row r="514" spans="2:6" s="1" customFormat="1" ht="14">
      <c r="B514" s="71"/>
      <c r="C514" s="72"/>
      <c r="F514" s="71"/>
    </row>
    <row r="515" spans="2:6" s="1" customFormat="1" ht="14">
      <c r="B515" s="71"/>
      <c r="C515" s="72"/>
      <c r="F515" s="71"/>
    </row>
    <row r="516" spans="2:6" s="1" customFormat="1" ht="14">
      <c r="B516" s="71"/>
      <c r="C516" s="72"/>
      <c r="F516" s="71"/>
    </row>
    <row r="517" spans="2:6" s="1" customFormat="1" ht="14">
      <c r="B517" s="71"/>
      <c r="C517" s="72"/>
      <c r="F517" s="71"/>
    </row>
    <row r="518" spans="2:6" s="1" customFormat="1" ht="14">
      <c r="B518" s="71"/>
      <c r="C518" s="72"/>
      <c r="F518" s="71"/>
    </row>
    <row r="519" spans="2:6" s="1" customFormat="1" ht="14">
      <c r="B519" s="71"/>
      <c r="C519" s="72"/>
      <c r="F519" s="71"/>
    </row>
    <row r="520" spans="2:6" s="1" customFormat="1" ht="14">
      <c r="B520" s="71"/>
      <c r="C520" s="72"/>
      <c r="F520" s="71"/>
    </row>
    <row r="521" spans="2:6" s="1" customFormat="1" ht="14">
      <c r="B521" s="71"/>
      <c r="C521" s="72"/>
      <c r="F521" s="71"/>
    </row>
    <row r="522" spans="2:6" s="1" customFormat="1" ht="14">
      <c r="B522" s="71"/>
      <c r="C522" s="72"/>
      <c r="F522" s="71"/>
    </row>
    <row r="523" spans="2:6" s="1" customFormat="1" ht="14">
      <c r="B523" s="71"/>
      <c r="C523" s="72"/>
      <c r="F523" s="71"/>
    </row>
    <row r="524" spans="2:6" s="1" customFormat="1" ht="14">
      <c r="B524" s="71"/>
      <c r="C524" s="72"/>
      <c r="F524" s="71"/>
    </row>
    <row r="525" spans="2:6" s="1" customFormat="1" ht="14">
      <c r="B525" s="71"/>
      <c r="C525" s="72"/>
      <c r="F525" s="71"/>
    </row>
    <row r="526" spans="2:6" s="1" customFormat="1" ht="14">
      <c r="B526" s="71"/>
      <c r="C526" s="72"/>
      <c r="F526" s="71"/>
    </row>
    <row r="527" spans="2:6" s="1" customFormat="1" ht="14">
      <c r="B527" s="71"/>
      <c r="C527" s="72"/>
      <c r="F527" s="71"/>
    </row>
    <row r="528" spans="2:6" s="1" customFormat="1" ht="14">
      <c r="B528" s="71"/>
      <c r="C528" s="72"/>
      <c r="F528" s="71"/>
    </row>
    <row r="529" spans="2:6" s="1" customFormat="1" ht="14">
      <c r="B529" s="71"/>
      <c r="C529" s="72"/>
      <c r="F529" s="71"/>
    </row>
    <row r="530" spans="2:6" s="1" customFormat="1" ht="14">
      <c r="B530" s="71"/>
      <c r="C530" s="72"/>
      <c r="F530" s="71"/>
    </row>
    <row r="531" spans="2:6" s="1" customFormat="1" ht="14">
      <c r="B531" s="71"/>
      <c r="C531" s="72"/>
      <c r="F531" s="71"/>
    </row>
    <row r="532" spans="2:6" s="1" customFormat="1" ht="14">
      <c r="B532" s="71"/>
      <c r="C532" s="72"/>
      <c r="F532" s="71"/>
    </row>
    <row r="533" spans="2:6" s="1" customFormat="1" ht="14">
      <c r="B533" s="71"/>
      <c r="C533" s="72"/>
      <c r="F533" s="71"/>
    </row>
    <row r="534" spans="2:6" s="1" customFormat="1" ht="14">
      <c r="B534" s="71"/>
      <c r="C534" s="72"/>
      <c r="F534" s="71"/>
    </row>
    <row r="535" spans="2:6" s="1" customFormat="1" ht="14">
      <c r="B535" s="71"/>
      <c r="C535" s="72"/>
      <c r="F535" s="71"/>
    </row>
    <row r="536" spans="2:6" s="1" customFormat="1" ht="14">
      <c r="B536" s="71"/>
      <c r="C536" s="72"/>
      <c r="F536" s="71"/>
    </row>
    <row r="537" spans="2:6" s="1" customFormat="1" ht="14">
      <c r="B537" s="71"/>
      <c r="C537" s="72"/>
      <c r="F537" s="71"/>
    </row>
    <row r="538" spans="2:6" s="1" customFormat="1" ht="14">
      <c r="B538" s="71"/>
      <c r="C538" s="72"/>
      <c r="F538" s="71"/>
    </row>
    <row r="539" spans="2:6" s="1" customFormat="1" ht="14">
      <c r="B539" s="71"/>
      <c r="C539" s="72"/>
      <c r="F539" s="71"/>
    </row>
    <row r="540" spans="2:6" s="1" customFormat="1" ht="14">
      <c r="B540" s="71"/>
      <c r="C540" s="72"/>
      <c r="F540" s="71"/>
    </row>
    <row r="541" spans="2:6" s="1" customFormat="1" ht="14">
      <c r="B541" s="71"/>
      <c r="C541" s="72"/>
      <c r="F541" s="71"/>
    </row>
    <row r="542" spans="2:6" s="1" customFormat="1" ht="14">
      <c r="B542" s="71"/>
      <c r="C542" s="72"/>
      <c r="F542" s="71"/>
    </row>
    <row r="543" spans="2:6" s="1" customFormat="1" ht="14">
      <c r="B543" s="71"/>
      <c r="C543" s="72"/>
      <c r="F543" s="71"/>
    </row>
    <row r="544" spans="2:6" s="1" customFormat="1" ht="14">
      <c r="B544" s="71"/>
      <c r="C544" s="72"/>
      <c r="F544" s="71"/>
    </row>
    <row r="545" spans="2:6" s="1" customFormat="1" ht="14">
      <c r="B545" s="71"/>
      <c r="C545" s="72"/>
      <c r="F545" s="71"/>
    </row>
    <row r="546" spans="2:6" s="1" customFormat="1" ht="14">
      <c r="B546" s="71"/>
      <c r="C546" s="72"/>
      <c r="F546" s="71"/>
    </row>
    <row r="547" spans="2:6" s="1" customFormat="1" ht="14">
      <c r="B547" s="71"/>
      <c r="C547" s="72"/>
      <c r="F547" s="71"/>
    </row>
    <row r="548" spans="2:6" s="1" customFormat="1" ht="14">
      <c r="B548" s="71"/>
      <c r="C548" s="72"/>
      <c r="F548" s="71"/>
    </row>
    <row r="549" spans="2:6" s="1" customFormat="1" ht="14">
      <c r="B549" s="71"/>
      <c r="C549" s="72"/>
      <c r="F549" s="71"/>
    </row>
    <row r="550" spans="2:6" s="1" customFormat="1" ht="14">
      <c r="B550" s="71"/>
      <c r="C550" s="72"/>
      <c r="F550" s="71"/>
    </row>
    <row r="551" spans="2:6" s="1" customFormat="1" ht="14">
      <c r="B551" s="71"/>
      <c r="C551" s="72"/>
      <c r="F551" s="71"/>
    </row>
    <row r="552" spans="2:6" s="1" customFormat="1" ht="14">
      <c r="B552" s="71"/>
      <c r="C552" s="72"/>
      <c r="F552" s="71"/>
    </row>
    <row r="553" spans="2:6" s="1" customFormat="1" ht="14">
      <c r="B553" s="71"/>
      <c r="C553" s="72"/>
      <c r="F553" s="71"/>
    </row>
    <row r="554" spans="2:6" s="1" customFormat="1" ht="14">
      <c r="B554" s="71"/>
      <c r="C554" s="72"/>
      <c r="F554" s="71"/>
    </row>
    <row r="555" spans="2:6" s="1" customFormat="1" ht="14">
      <c r="B555" s="71"/>
      <c r="C555" s="72"/>
      <c r="F555" s="71"/>
    </row>
    <row r="556" spans="2:6" s="1" customFormat="1" ht="14">
      <c r="B556" s="71"/>
      <c r="C556" s="72"/>
      <c r="F556" s="71"/>
    </row>
    <row r="557" spans="2:6" s="1" customFormat="1" ht="14">
      <c r="B557" s="71"/>
      <c r="C557" s="72"/>
      <c r="F557" s="71"/>
    </row>
    <row r="558" spans="2:6" s="1" customFormat="1" ht="14">
      <c r="B558" s="71"/>
      <c r="C558" s="72"/>
      <c r="F558" s="71"/>
    </row>
    <row r="559" spans="2:6" s="1" customFormat="1" ht="14">
      <c r="B559" s="71"/>
      <c r="C559" s="72"/>
      <c r="F559" s="71"/>
    </row>
    <row r="560" spans="2:6" s="1" customFormat="1" ht="14">
      <c r="B560" s="71"/>
      <c r="C560" s="72"/>
      <c r="F560" s="71"/>
    </row>
    <row r="561" spans="2:6" s="1" customFormat="1" ht="14">
      <c r="B561" s="71"/>
      <c r="C561" s="72"/>
      <c r="F561" s="71"/>
    </row>
    <row r="562" spans="2:6" s="1" customFormat="1" ht="14">
      <c r="B562" s="71"/>
      <c r="C562" s="72"/>
      <c r="F562" s="71"/>
    </row>
    <row r="563" spans="2:6" s="1" customFormat="1" ht="14">
      <c r="B563" s="71"/>
      <c r="C563" s="72"/>
      <c r="F563" s="71"/>
    </row>
    <row r="564" spans="2:6" s="1" customFormat="1" ht="14">
      <c r="B564" s="71"/>
      <c r="C564" s="72"/>
      <c r="F564" s="71"/>
    </row>
    <row r="565" spans="2:6" s="1" customFormat="1" ht="14">
      <c r="B565" s="71"/>
      <c r="C565" s="72"/>
      <c r="F565" s="71"/>
    </row>
    <row r="566" spans="2:6" s="1" customFormat="1" ht="14">
      <c r="B566" s="71"/>
      <c r="C566" s="72"/>
      <c r="F566" s="71"/>
    </row>
    <row r="567" spans="2:6" s="1" customFormat="1" ht="14">
      <c r="B567" s="71"/>
      <c r="C567" s="72"/>
      <c r="F567" s="71"/>
    </row>
    <row r="568" spans="2:6" s="1" customFormat="1" ht="14">
      <c r="B568" s="71"/>
      <c r="C568" s="72"/>
      <c r="F568" s="71"/>
    </row>
    <row r="569" spans="2:6" s="1" customFormat="1" ht="14">
      <c r="B569" s="71"/>
      <c r="C569" s="72"/>
      <c r="F569" s="71"/>
    </row>
    <row r="570" spans="2:6" s="1" customFormat="1" ht="14">
      <c r="B570" s="71"/>
      <c r="C570" s="72"/>
      <c r="F570" s="71"/>
    </row>
    <row r="571" spans="2:6" s="1" customFormat="1" ht="14">
      <c r="B571" s="71"/>
      <c r="C571" s="72"/>
      <c r="F571" s="71"/>
    </row>
    <row r="572" spans="2:6" s="1" customFormat="1" ht="14">
      <c r="B572" s="71"/>
      <c r="C572" s="72"/>
      <c r="F572" s="71"/>
    </row>
    <row r="573" spans="2:6" s="1" customFormat="1" ht="14">
      <c r="B573" s="71"/>
      <c r="C573" s="72"/>
      <c r="F573" s="71"/>
    </row>
    <row r="574" spans="2:6" s="1" customFormat="1" ht="14">
      <c r="B574" s="71"/>
      <c r="C574" s="72"/>
      <c r="F574" s="71"/>
    </row>
    <row r="575" spans="2:6" s="1" customFormat="1" ht="14">
      <c r="B575" s="71"/>
      <c r="C575" s="72"/>
      <c r="F575" s="71"/>
    </row>
    <row r="576" spans="2:6" s="1" customFormat="1" ht="14">
      <c r="B576" s="71"/>
      <c r="C576" s="72"/>
      <c r="F576" s="71"/>
    </row>
    <row r="577" spans="2:6" s="1" customFormat="1" ht="14">
      <c r="B577" s="71"/>
      <c r="C577" s="72"/>
      <c r="F577" s="71"/>
    </row>
    <row r="578" spans="2:6" s="1" customFormat="1" ht="14">
      <c r="B578" s="71"/>
      <c r="C578" s="72"/>
      <c r="F578" s="71"/>
    </row>
    <row r="579" spans="2:6" s="1" customFormat="1" ht="14">
      <c r="B579" s="71"/>
      <c r="C579" s="72"/>
      <c r="F579" s="71"/>
    </row>
    <row r="580" spans="2:6" s="1" customFormat="1" ht="14">
      <c r="B580" s="71"/>
      <c r="C580" s="72"/>
      <c r="F580" s="71"/>
    </row>
    <row r="581" spans="2:6" s="1" customFormat="1" ht="14">
      <c r="B581" s="71"/>
      <c r="C581" s="72"/>
      <c r="F581" s="71"/>
    </row>
    <row r="582" spans="2:6" s="1" customFormat="1" ht="14">
      <c r="B582" s="71"/>
      <c r="C582" s="72"/>
      <c r="F582" s="71"/>
    </row>
    <row r="583" spans="2:6" s="1" customFormat="1" ht="14">
      <c r="B583" s="71"/>
      <c r="C583" s="72"/>
      <c r="F583" s="71"/>
    </row>
    <row r="584" spans="2:6" s="1" customFormat="1" ht="14">
      <c r="B584" s="71"/>
      <c r="C584" s="72"/>
      <c r="F584" s="71"/>
    </row>
    <row r="585" spans="2:6" s="1" customFormat="1" ht="14">
      <c r="B585" s="71"/>
      <c r="C585" s="72"/>
      <c r="F585" s="71"/>
    </row>
    <row r="586" spans="2:6" s="1" customFormat="1" ht="14">
      <c r="B586" s="71"/>
      <c r="C586" s="72"/>
      <c r="F586" s="71"/>
    </row>
    <row r="587" spans="2:6" s="1" customFormat="1" ht="14">
      <c r="B587" s="71"/>
      <c r="C587" s="72"/>
      <c r="F587" s="71"/>
    </row>
    <row r="588" spans="2:6" s="1" customFormat="1" ht="14">
      <c r="B588" s="71"/>
      <c r="C588" s="72"/>
      <c r="F588" s="71"/>
    </row>
    <row r="589" spans="2:6" s="1" customFormat="1" ht="14">
      <c r="B589" s="71"/>
      <c r="C589" s="72"/>
      <c r="F589" s="71"/>
    </row>
    <row r="590" spans="2:6" s="1" customFormat="1" ht="14">
      <c r="B590" s="71"/>
      <c r="C590" s="72"/>
      <c r="F590" s="71"/>
    </row>
    <row r="591" spans="2:6" s="1" customFormat="1" ht="14">
      <c r="B591" s="71"/>
      <c r="C591" s="72"/>
      <c r="F591" s="71"/>
    </row>
    <row r="592" spans="2:6" s="1" customFormat="1" ht="14">
      <c r="B592" s="71"/>
      <c r="C592" s="72"/>
      <c r="F592" s="71"/>
    </row>
    <row r="593" spans="2:6" s="1" customFormat="1" ht="14">
      <c r="B593" s="71"/>
      <c r="C593" s="72"/>
      <c r="F593" s="71"/>
    </row>
    <row r="594" spans="2:6" s="1" customFormat="1" ht="14">
      <c r="B594" s="71"/>
      <c r="C594" s="72"/>
      <c r="F594" s="71"/>
    </row>
    <row r="595" spans="2:6" s="1" customFormat="1" ht="14">
      <c r="B595" s="71"/>
      <c r="C595" s="72"/>
      <c r="F595" s="71"/>
    </row>
    <row r="596" spans="2:6" s="1" customFormat="1" ht="14">
      <c r="B596" s="71"/>
      <c r="C596" s="72"/>
      <c r="F596" s="71"/>
    </row>
    <row r="597" spans="2:6" s="1" customFormat="1" ht="14">
      <c r="B597" s="71"/>
      <c r="C597" s="72"/>
      <c r="F597" s="71"/>
    </row>
    <row r="598" spans="2:6" s="1" customFormat="1" ht="14">
      <c r="B598" s="71"/>
      <c r="C598" s="72"/>
      <c r="F598" s="71"/>
    </row>
    <row r="599" spans="2:6" s="1" customFormat="1" ht="14">
      <c r="B599" s="71"/>
      <c r="C599" s="72"/>
      <c r="F599" s="71"/>
    </row>
    <row r="600" spans="2:6" s="1" customFormat="1" ht="14">
      <c r="B600" s="71"/>
      <c r="C600" s="72"/>
      <c r="F600" s="71"/>
    </row>
    <row r="601" spans="2:6" s="1" customFormat="1" ht="14">
      <c r="B601" s="71"/>
      <c r="C601" s="72"/>
      <c r="F601" s="71"/>
    </row>
    <row r="602" spans="2:6" s="1" customFormat="1" ht="14">
      <c r="B602" s="71"/>
      <c r="C602" s="72"/>
      <c r="F602" s="71"/>
    </row>
    <row r="603" spans="2:6" s="1" customFormat="1" ht="14">
      <c r="B603" s="71"/>
      <c r="C603" s="72"/>
      <c r="F603" s="71"/>
    </row>
    <row r="604" spans="2:6" s="1" customFormat="1" ht="14">
      <c r="B604" s="71"/>
      <c r="C604" s="72"/>
      <c r="F604" s="71"/>
    </row>
    <row r="605" spans="2:6" s="1" customFormat="1" ht="14">
      <c r="B605" s="71"/>
      <c r="C605" s="72"/>
      <c r="F605" s="71"/>
    </row>
    <row r="606" spans="2:6" s="1" customFormat="1" ht="14">
      <c r="B606" s="71"/>
      <c r="C606" s="72"/>
      <c r="F606" s="71"/>
    </row>
    <row r="607" spans="2:6" s="1" customFormat="1" ht="14">
      <c r="B607" s="71"/>
      <c r="C607" s="72"/>
      <c r="F607" s="71"/>
    </row>
    <row r="608" spans="2:6" s="1" customFormat="1" ht="14">
      <c r="B608" s="71"/>
      <c r="C608" s="72"/>
      <c r="F608" s="71"/>
    </row>
    <row r="609" spans="2:6" s="1" customFormat="1" ht="14">
      <c r="B609" s="71"/>
      <c r="C609" s="72"/>
      <c r="F609" s="71"/>
    </row>
    <row r="610" spans="2:6" s="1" customFormat="1" ht="14">
      <c r="B610" s="71"/>
      <c r="C610" s="72"/>
      <c r="F610" s="71"/>
    </row>
    <row r="611" spans="2:6" s="1" customFormat="1" ht="14">
      <c r="B611" s="71"/>
      <c r="C611" s="72"/>
      <c r="F611" s="71"/>
    </row>
    <row r="612" spans="2:6" s="1" customFormat="1" ht="14">
      <c r="B612" s="71"/>
      <c r="C612" s="72"/>
      <c r="F612" s="71"/>
    </row>
    <row r="613" spans="2:6" s="1" customFormat="1" ht="14">
      <c r="B613" s="71"/>
      <c r="C613" s="72"/>
      <c r="F613" s="71"/>
    </row>
    <row r="614" spans="2:6" s="1" customFormat="1" ht="14">
      <c r="B614" s="71"/>
      <c r="C614" s="72"/>
      <c r="F614" s="71"/>
    </row>
    <row r="615" spans="2:6" s="1" customFormat="1" ht="14">
      <c r="B615" s="71"/>
      <c r="C615" s="72"/>
      <c r="F615" s="71"/>
    </row>
    <row r="616" spans="2:6" s="1" customFormat="1" ht="14">
      <c r="B616" s="71"/>
      <c r="C616" s="72"/>
      <c r="F616" s="71"/>
    </row>
    <row r="617" spans="2:6" s="1" customFormat="1" ht="14">
      <c r="B617" s="71"/>
      <c r="C617" s="72"/>
      <c r="F617" s="71"/>
    </row>
    <row r="618" spans="2:6" s="1" customFormat="1" ht="14">
      <c r="B618" s="71"/>
      <c r="C618" s="72"/>
      <c r="F618" s="71"/>
    </row>
    <row r="619" spans="2:6" s="1" customFormat="1" ht="14">
      <c r="B619" s="71"/>
      <c r="C619" s="72"/>
      <c r="F619" s="71"/>
    </row>
    <row r="620" spans="2:6" s="1" customFormat="1" ht="14">
      <c r="B620" s="71"/>
      <c r="C620" s="72"/>
      <c r="F620" s="71"/>
    </row>
    <row r="621" spans="2:6" s="1" customFormat="1" ht="14">
      <c r="B621" s="71"/>
      <c r="C621" s="72"/>
      <c r="F621" s="71"/>
    </row>
    <row r="622" spans="2:6" s="1" customFormat="1" ht="14">
      <c r="B622" s="71"/>
      <c r="C622" s="72"/>
      <c r="F622" s="71"/>
    </row>
    <row r="623" spans="2:6" s="1" customFormat="1" ht="14">
      <c r="B623" s="71"/>
      <c r="C623" s="72"/>
      <c r="F623" s="71"/>
    </row>
    <row r="624" spans="2:6" s="1" customFormat="1" ht="14">
      <c r="B624" s="71"/>
      <c r="C624" s="72"/>
      <c r="F624" s="71"/>
    </row>
    <row r="625" spans="2:6" s="1" customFormat="1" ht="14">
      <c r="B625" s="71"/>
      <c r="C625" s="72"/>
      <c r="F625" s="71"/>
    </row>
    <row r="626" spans="2:6" s="1" customFormat="1" ht="14">
      <c r="B626" s="71"/>
      <c r="C626" s="72"/>
      <c r="F626" s="71"/>
    </row>
    <row r="627" spans="2:6" s="1" customFormat="1" ht="14">
      <c r="B627" s="71"/>
      <c r="C627" s="72"/>
      <c r="F627" s="71"/>
    </row>
    <row r="628" spans="2:6" s="1" customFormat="1" ht="14">
      <c r="B628" s="71"/>
      <c r="C628" s="72"/>
      <c r="F628" s="71"/>
    </row>
    <row r="629" spans="2:6" s="1" customFormat="1" ht="14">
      <c r="B629" s="71"/>
      <c r="C629" s="72"/>
      <c r="F629" s="71"/>
    </row>
    <row r="630" spans="2:6" s="1" customFormat="1" ht="14">
      <c r="B630" s="71"/>
      <c r="C630" s="72"/>
      <c r="F630" s="71"/>
    </row>
    <row r="631" spans="2:6" s="1" customFormat="1" ht="14">
      <c r="B631" s="71"/>
      <c r="C631" s="72"/>
      <c r="F631" s="71"/>
    </row>
    <row r="632" spans="2:6" s="1" customFormat="1" ht="14">
      <c r="B632" s="71"/>
      <c r="C632" s="72"/>
      <c r="F632" s="71"/>
    </row>
    <row r="633" spans="2:6" s="1" customFormat="1" ht="14">
      <c r="B633" s="71"/>
      <c r="C633" s="72"/>
      <c r="F633" s="71"/>
    </row>
    <row r="634" spans="2:6" s="1" customFormat="1" ht="14">
      <c r="B634" s="71"/>
      <c r="C634" s="72"/>
      <c r="F634" s="71"/>
    </row>
    <row r="635" spans="2:6" s="1" customFormat="1" ht="14">
      <c r="B635" s="71"/>
      <c r="C635" s="72"/>
      <c r="F635" s="71"/>
    </row>
    <row r="636" spans="2:6" s="1" customFormat="1" ht="14">
      <c r="B636" s="71"/>
      <c r="C636" s="72"/>
      <c r="F636" s="71"/>
    </row>
    <row r="637" spans="2:6" s="1" customFormat="1" ht="14">
      <c r="B637" s="71"/>
      <c r="C637" s="72"/>
      <c r="F637" s="71"/>
    </row>
    <row r="638" spans="2:6" s="1" customFormat="1" ht="14">
      <c r="B638" s="71"/>
      <c r="C638" s="72"/>
      <c r="F638" s="71"/>
    </row>
    <row r="639" spans="2:6" s="1" customFormat="1" ht="14">
      <c r="B639" s="71"/>
      <c r="C639" s="72"/>
      <c r="F639" s="71"/>
    </row>
    <row r="640" spans="2:6" s="1" customFormat="1" ht="14">
      <c r="B640" s="71"/>
      <c r="C640" s="72"/>
      <c r="F640" s="71"/>
    </row>
    <row r="641" spans="2:6" s="1" customFormat="1" ht="14">
      <c r="B641" s="71"/>
      <c r="C641" s="72"/>
      <c r="F641" s="71"/>
    </row>
    <row r="642" spans="2:6" s="1" customFormat="1" ht="14">
      <c r="B642" s="71"/>
      <c r="C642" s="72"/>
      <c r="F642" s="71"/>
    </row>
    <row r="643" spans="2:6" s="1" customFormat="1" ht="14">
      <c r="B643" s="71"/>
      <c r="C643" s="72"/>
      <c r="F643" s="71"/>
    </row>
    <row r="644" spans="2:6" s="1" customFormat="1" ht="14">
      <c r="B644" s="71"/>
      <c r="C644" s="72"/>
      <c r="F644" s="71"/>
    </row>
    <row r="645" spans="2:6" s="1" customFormat="1" ht="14">
      <c r="B645" s="71"/>
      <c r="C645" s="72"/>
      <c r="F645" s="71"/>
    </row>
    <row r="646" spans="2:6" s="1" customFormat="1" ht="14">
      <c r="B646" s="71"/>
      <c r="C646" s="72"/>
      <c r="F646" s="71"/>
    </row>
    <row r="647" spans="2:6" s="1" customFormat="1" ht="14">
      <c r="B647" s="71"/>
      <c r="C647" s="72"/>
      <c r="F647" s="71"/>
    </row>
    <row r="648" spans="2:6" s="1" customFormat="1" ht="14">
      <c r="B648" s="71"/>
      <c r="C648" s="72"/>
      <c r="F648" s="71"/>
    </row>
    <row r="649" spans="2:6" s="1" customFormat="1" ht="14">
      <c r="B649" s="71"/>
      <c r="C649" s="72"/>
      <c r="F649" s="71"/>
    </row>
    <row r="650" spans="2:6" s="1" customFormat="1" ht="14">
      <c r="B650" s="71"/>
      <c r="C650" s="72"/>
      <c r="F650" s="71"/>
    </row>
    <row r="651" spans="2:6" s="1" customFormat="1" ht="14">
      <c r="B651" s="71"/>
      <c r="C651" s="72"/>
      <c r="F651" s="71"/>
    </row>
    <row r="652" spans="2:6" s="1" customFormat="1" ht="14">
      <c r="B652" s="71"/>
      <c r="C652" s="72"/>
      <c r="F652" s="71"/>
    </row>
    <row r="653" spans="2:6" s="1" customFormat="1" ht="14">
      <c r="B653" s="71"/>
      <c r="C653" s="72"/>
      <c r="F653" s="71"/>
    </row>
    <row r="654" spans="2:6" s="1" customFormat="1" ht="14">
      <c r="B654" s="71"/>
      <c r="C654" s="72"/>
      <c r="F654" s="71"/>
    </row>
    <row r="655" spans="2:6" s="1" customFormat="1" ht="14">
      <c r="B655" s="71"/>
      <c r="C655" s="72"/>
      <c r="F655" s="71"/>
    </row>
    <row r="656" spans="2:6" s="1" customFormat="1" ht="14">
      <c r="B656" s="71"/>
      <c r="C656" s="72"/>
      <c r="F656" s="71"/>
    </row>
    <row r="657" spans="2:6" s="1" customFormat="1" ht="14">
      <c r="B657" s="71"/>
      <c r="C657" s="72"/>
      <c r="F657" s="71"/>
    </row>
    <row r="658" spans="2:6" s="1" customFormat="1" ht="14">
      <c r="B658" s="71"/>
      <c r="C658" s="72"/>
      <c r="F658" s="71"/>
    </row>
    <row r="659" spans="2:6" s="1" customFormat="1" ht="14">
      <c r="B659" s="71"/>
      <c r="C659" s="72"/>
      <c r="F659" s="71"/>
    </row>
    <row r="660" spans="2:6" s="1" customFormat="1" ht="14">
      <c r="B660" s="71"/>
      <c r="C660" s="72"/>
      <c r="F660" s="71"/>
    </row>
    <row r="661" spans="2:6" s="1" customFormat="1" ht="14">
      <c r="B661" s="71"/>
      <c r="C661" s="72"/>
      <c r="F661" s="71"/>
    </row>
    <row r="662" spans="2:6" s="1" customFormat="1" ht="14">
      <c r="B662" s="71"/>
      <c r="C662" s="72"/>
      <c r="F662" s="71"/>
    </row>
    <row r="663" spans="2:6" s="1" customFormat="1" ht="14">
      <c r="B663" s="71"/>
      <c r="C663" s="72"/>
      <c r="F663" s="71"/>
    </row>
    <row r="664" spans="2:6" s="1" customFormat="1" ht="14">
      <c r="B664" s="71"/>
      <c r="C664" s="72"/>
      <c r="F664" s="71"/>
    </row>
    <row r="665" spans="2:6" s="1" customFormat="1" ht="14">
      <c r="B665" s="71"/>
      <c r="C665" s="72"/>
      <c r="F665" s="71"/>
    </row>
    <row r="666" spans="2:6" s="1" customFormat="1" ht="14">
      <c r="B666" s="71"/>
      <c r="C666" s="72"/>
      <c r="F666" s="71"/>
    </row>
    <row r="667" spans="2:6" s="1" customFormat="1" ht="14">
      <c r="B667" s="71"/>
      <c r="C667" s="72"/>
      <c r="F667" s="71"/>
    </row>
    <row r="668" spans="2:6" s="1" customFormat="1" ht="14">
      <c r="B668" s="71"/>
      <c r="C668" s="72"/>
      <c r="F668" s="71"/>
    </row>
    <row r="669" spans="2:6" s="1" customFormat="1" ht="14">
      <c r="B669" s="71"/>
      <c r="C669" s="72"/>
      <c r="F669" s="71"/>
    </row>
    <row r="670" spans="2:6" s="1" customFormat="1" ht="14">
      <c r="B670" s="71"/>
      <c r="C670" s="72"/>
      <c r="F670" s="71"/>
    </row>
    <row r="671" spans="2:6" s="1" customFormat="1" ht="14">
      <c r="B671" s="71"/>
      <c r="C671" s="72"/>
      <c r="F671" s="71"/>
    </row>
    <row r="672" spans="2:6" s="1" customFormat="1" ht="14">
      <c r="B672" s="71"/>
      <c r="C672" s="72"/>
      <c r="F672" s="71"/>
    </row>
    <row r="673" spans="2:6" s="1" customFormat="1" ht="14">
      <c r="B673" s="71"/>
      <c r="C673" s="72"/>
      <c r="F673" s="71"/>
    </row>
    <row r="674" spans="2:6" s="1" customFormat="1" ht="14">
      <c r="B674" s="71"/>
      <c r="C674" s="72"/>
      <c r="F674" s="71"/>
    </row>
    <row r="675" spans="2:6" s="1" customFormat="1" ht="14">
      <c r="B675" s="71"/>
      <c r="C675" s="72"/>
      <c r="F675" s="71"/>
    </row>
    <row r="676" spans="2:6" s="1" customFormat="1" ht="14">
      <c r="B676" s="71"/>
      <c r="C676" s="72"/>
      <c r="F676" s="71"/>
    </row>
    <row r="677" spans="2:6" s="1" customFormat="1" ht="14">
      <c r="B677" s="71"/>
      <c r="C677" s="72"/>
      <c r="F677" s="71"/>
    </row>
    <row r="678" spans="2:6" s="1" customFormat="1" ht="14">
      <c r="B678" s="71"/>
      <c r="C678" s="72"/>
      <c r="F678" s="71"/>
    </row>
    <row r="679" spans="2:6" s="1" customFormat="1" ht="14">
      <c r="B679" s="71"/>
      <c r="C679" s="72"/>
      <c r="F679" s="71"/>
    </row>
    <row r="680" spans="2:6" s="1" customFormat="1" ht="14">
      <c r="B680" s="71"/>
      <c r="C680" s="72"/>
      <c r="F680" s="71"/>
    </row>
    <row r="681" spans="2:6" s="1" customFormat="1" ht="14">
      <c r="B681" s="71"/>
      <c r="C681" s="72"/>
      <c r="F681" s="71"/>
    </row>
    <row r="682" spans="2:6" s="1" customFormat="1" ht="14">
      <c r="B682" s="71"/>
      <c r="C682" s="72"/>
      <c r="F682" s="71"/>
    </row>
    <row r="683" spans="2:6" s="1" customFormat="1" ht="14">
      <c r="B683" s="71"/>
      <c r="C683" s="72"/>
      <c r="F683" s="71"/>
    </row>
    <row r="684" spans="2:6" s="1" customFormat="1" ht="14">
      <c r="B684" s="71"/>
      <c r="C684" s="72"/>
      <c r="F684" s="71"/>
    </row>
    <row r="685" spans="2:6" s="1" customFormat="1" ht="14">
      <c r="B685" s="71"/>
      <c r="C685" s="72"/>
      <c r="F685" s="71"/>
    </row>
    <row r="686" spans="2:6" s="1" customFormat="1" ht="14">
      <c r="B686" s="71"/>
      <c r="C686" s="72"/>
      <c r="F686" s="71"/>
    </row>
    <row r="687" spans="2:6" s="1" customFormat="1" ht="14">
      <c r="B687" s="71"/>
      <c r="C687" s="72"/>
      <c r="F687" s="71"/>
    </row>
    <row r="688" spans="2:6" s="1" customFormat="1" ht="14">
      <c r="B688" s="71"/>
      <c r="C688" s="72"/>
      <c r="F688" s="71"/>
    </row>
    <row r="689" spans="2:6" s="1" customFormat="1" ht="14">
      <c r="B689" s="71"/>
      <c r="C689" s="72"/>
      <c r="F689" s="71"/>
    </row>
    <row r="690" spans="2:6" s="1" customFormat="1" ht="14">
      <c r="B690" s="71"/>
      <c r="C690" s="72"/>
      <c r="F690" s="71"/>
    </row>
    <row r="691" spans="2:6" s="1" customFormat="1" ht="14">
      <c r="B691" s="71"/>
      <c r="C691" s="72"/>
      <c r="F691" s="71"/>
    </row>
    <row r="692" spans="2:6" s="1" customFormat="1" ht="14">
      <c r="B692" s="71"/>
      <c r="C692" s="72"/>
      <c r="F692" s="71"/>
    </row>
    <row r="693" spans="2:6" s="1" customFormat="1" ht="14">
      <c r="B693" s="71"/>
      <c r="C693" s="72"/>
      <c r="F693" s="71"/>
    </row>
    <row r="694" spans="2:6" s="1" customFormat="1" ht="14">
      <c r="B694" s="71"/>
      <c r="C694" s="72"/>
      <c r="F694" s="71"/>
    </row>
    <row r="695" spans="2:6" s="1" customFormat="1" ht="14">
      <c r="B695" s="71"/>
      <c r="C695" s="72"/>
      <c r="F695" s="71"/>
    </row>
    <row r="696" spans="2:6" s="1" customFormat="1" ht="14">
      <c r="B696" s="71"/>
      <c r="C696" s="72"/>
      <c r="F696" s="71"/>
    </row>
    <row r="697" spans="2:6" s="1" customFormat="1" ht="14">
      <c r="B697" s="71"/>
      <c r="C697" s="72"/>
      <c r="F697" s="71"/>
    </row>
    <row r="698" spans="2:6" s="1" customFormat="1" ht="14">
      <c r="B698" s="71"/>
      <c r="C698" s="72"/>
      <c r="F698" s="71"/>
    </row>
    <row r="699" spans="2:6" s="1" customFormat="1" ht="14">
      <c r="B699" s="71"/>
      <c r="C699" s="72"/>
      <c r="F699" s="71"/>
    </row>
    <row r="700" spans="2:6" s="1" customFormat="1" ht="14">
      <c r="B700" s="71"/>
      <c r="C700" s="72"/>
      <c r="F700" s="71"/>
    </row>
    <row r="701" spans="2:6" s="1" customFormat="1" ht="14">
      <c r="B701" s="71"/>
      <c r="C701" s="72"/>
      <c r="F701" s="71"/>
    </row>
    <row r="702" spans="2:6" s="1" customFormat="1" ht="14">
      <c r="B702" s="71"/>
      <c r="C702" s="72"/>
      <c r="F702" s="71"/>
    </row>
    <row r="703" spans="2:6" s="1" customFormat="1" ht="14">
      <c r="B703" s="71"/>
      <c r="C703" s="72"/>
      <c r="F703" s="71"/>
    </row>
    <row r="704" spans="2:6" s="1" customFormat="1" ht="14">
      <c r="B704" s="71"/>
      <c r="C704" s="72"/>
      <c r="F704" s="71"/>
    </row>
    <row r="705" spans="2:6" s="1" customFormat="1" ht="14">
      <c r="B705" s="71"/>
      <c r="C705" s="72"/>
      <c r="F705" s="71"/>
    </row>
    <row r="706" spans="2:6" s="1" customFormat="1" ht="14">
      <c r="B706" s="71"/>
      <c r="C706" s="72"/>
      <c r="F706" s="71"/>
    </row>
    <row r="707" spans="2:6" s="1" customFormat="1" ht="14">
      <c r="B707" s="71"/>
      <c r="C707" s="72"/>
      <c r="F707" s="71"/>
    </row>
    <row r="708" spans="2:6" s="1" customFormat="1" ht="14">
      <c r="B708" s="71"/>
      <c r="C708" s="72"/>
      <c r="F708" s="71"/>
    </row>
    <row r="709" spans="2:6" s="1" customFormat="1" ht="14">
      <c r="B709" s="71"/>
      <c r="C709" s="72"/>
      <c r="F709" s="71"/>
    </row>
    <row r="710" spans="2:6" s="1" customFormat="1" ht="14">
      <c r="B710" s="71"/>
      <c r="C710" s="72"/>
      <c r="F710" s="71"/>
    </row>
    <row r="711" spans="2:6" s="1" customFormat="1" ht="14">
      <c r="B711" s="71"/>
      <c r="C711" s="72"/>
      <c r="F711" s="71"/>
    </row>
    <row r="712" spans="2:6" s="1" customFormat="1" ht="14">
      <c r="B712" s="71"/>
      <c r="C712" s="72"/>
      <c r="F712" s="71"/>
    </row>
    <row r="713" spans="2:6" s="1" customFormat="1" ht="14">
      <c r="B713" s="71"/>
      <c r="C713" s="72"/>
      <c r="F713" s="71"/>
    </row>
    <row r="714" spans="2:6" s="1" customFormat="1" ht="14">
      <c r="B714" s="71"/>
      <c r="C714" s="72"/>
      <c r="F714" s="71"/>
    </row>
    <row r="715" spans="2:6" s="1" customFormat="1" ht="14">
      <c r="B715" s="71"/>
      <c r="C715" s="72"/>
      <c r="F715" s="71"/>
    </row>
    <row r="716" spans="2:6" s="1" customFormat="1" ht="14">
      <c r="B716" s="71"/>
      <c r="C716" s="72"/>
      <c r="F716" s="71"/>
    </row>
    <row r="717" spans="2:6" s="1" customFormat="1" ht="14">
      <c r="B717" s="71"/>
      <c r="C717" s="72"/>
      <c r="F717" s="71"/>
    </row>
    <row r="718" spans="2:6" s="1" customFormat="1" ht="14">
      <c r="B718" s="71"/>
      <c r="C718" s="72"/>
      <c r="F718" s="71"/>
    </row>
    <row r="719" spans="2:6" s="1" customFormat="1" ht="14">
      <c r="B719" s="71"/>
      <c r="C719" s="72"/>
      <c r="F719" s="71"/>
    </row>
    <row r="720" spans="2:6" s="1" customFormat="1" ht="14">
      <c r="B720" s="71"/>
      <c r="C720" s="72"/>
      <c r="F720" s="71"/>
    </row>
    <row r="721" spans="2:6" s="1" customFormat="1" ht="14">
      <c r="B721" s="71"/>
      <c r="C721" s="72"/>
      <c r="F721" s="71"/>
    </row>
    <row r="722" spans="2:6" s="1" customFormat="1" ht="14">
      <c r="B722" s="71"/>
      <c r="C722" s="72"/>
      <c r="F722" s="71"/>
    </row>
    <row r="723" spans="2:6" s="1" customFormat="1" ht="14">
      <c r="B723" s="71"/>
      <c r="C723" s="72"/>
      <c r="F723" s="71"/>
    </row>
    <row r="724" spans="2:6" s="1" customFormat="1" ht="14">
      <c r="B724" s="71"/>
      <c r="C724" s="72"/>
      <c r="F724" s="71"/>
    </row>
    <row r="725" spans="2:6" s="1" customFormat="1" ht="14">
      <c r="B725" s="71"/>
      <c r="C725" s="72"/>
      <c r="F725" s="71"/>
    </row>
    <row r="726" spans="2:6" s="1" customFormat="1" ht="14">
      <c r="B726" s="71"/>
      <c r="C726" s="72"/>
      <c r="F726" s="71"/>
    </row>
    <row r="727" spans="2:6" s="1" customFormat="1" ht="14">
      <c r="B727" s="71"/>
      <c r="C727" s="72"/>
      <c r="F727" s="71"/>
    </row>
    <row r="728" spans="2:6" s="1" customFormat="1" ht="14">
      <c r="B728" s="71"/>
      <c r="C728" s="72"/>
      <c r="F728" s="71"/>
    </row>
    <row r="729" spans="2:6" s="1" customFormat="1" ht="14">
      <c r="B729" s="71"/>
      <c r="C729" s="72"/>
      <c r="F729" s="71"/>
    </row>
    <row r="730" spans="2:6" s="1" customFormat="1" ht="14">
      <c r="B730" s="71"/>
      <c r="C730" s="72"/>
      <c r="F730" s="71"/>
    </row>
    <row r="731" spans="2:6" s="1" customFormat="1" ht="14">
      <c r="B731" s="71"/>
      <c r="C731" s="72"/>
      <c r="F731" s="71"/>
    </row>
    <row r="732" spans="2:6" s="1" customFormat="1" ht="14">
      <c r="B732" s="71"/>
      <c r="C732" s="72"/>
      <c r="F732" s="71"/>
    </row>
    <row r="733" spans="2:6" s="1" customFormat="1" ht="14">
      <c r="B733" s="71"/>
      <c r="C733" s="72"/>
      <c r="F733" s="71"/>
    </row>
    <row r="734" spans="2:6" s="1" customFormat="1" ht="14">
      <c r="B734" s="71"/>
      <c r="C734" s="72"/>
      <c r="F734" s="71"/>
    </row>
    <row r="735" spans="2:6" s="1" customFormat="1" ht="14">
      <c r="B735" s="71"/>
      <c r="C735" s="72"/>
      <c r="F735" s="71"/>
    </row>
    <row r="736" spans="2:6" s="1" customFormat="1" ht="14">
      <c r="B736" s="71"/>
      <c r="C736" s="72"/>
      <c r="F736" s="71"/>
    </row>
    <row r="737" spans="2:6" s="1" customFormat="1" ht="14">
      <c r="B737" s="71"/>
      <c r="C737" s="72"/>
      <c r="F737" s="71"/>
    </row>
    <row r="738" spans="2:6" s="1" customFormat="1" ht="14">
      <c r="B738" s="71"/>
      <c r="C738" s="72"/>
      <c r="F738" s="71"/>
    </row>
    <row r="739" spans="2:6" s="1" customFormat="1" ht="14">
      <c r="B739" s="71"/>
      <c r="C739" s="72"/>
      <c r="F739" s="71"/>
    </row>
    <row r="740" spans="2:6" s="1" customFormat="1" ht="14">
      <c r="B740" s="71"/>
      <c r="C740" s="72"/>
      <c r="F740" s="71"/>
    </row>
    <row r="741" spans="2:6" s="1" customFormat="1" ht="14">
      <c r="B741" s="71"/>
      <c r="C741" s="72"/>
      <c r="F741" s="71"/>
    </row>
    <row r="742" spans="2:6" s="1" customFormat="1" ht="14">
      <c r="B742" s="71"/>
      <c r="C742" s="72"/>
      <c r="F742" s="71"/>
    </row>
    <row r="743" spans="2:6" s="1" customFormat="1" ht="14">
      <c r="B743" s="71"/>
      <c r="C743" s="72"/>
      <c r="F743" s="71"/>
    </row>
    <row r="744" spans="2:6" s="1" customFormat="1" ht="14">
      <c r="B744" s="71"/>
      <c r="C744" s="72"/>
      <c r="F744" s="71"/>
    </row>
    <row r="745" spans="2:6" s="1" customFormat="1" ht="14">
      <c r="B745" s="71"/>
      <c r="C745" s="72"/>
      <c r="F745" s="71"/>
    </row>
    <row r="746" spans="2:6" s="1" customFormat="1" ht="14">
      <c r="B746" s="71"/>
      <c r="C746" s="72"/>
      <c r="F746" s="71"/>
    </row>
    <row r="747" spans="2:6" s="1" customFormat="1" ht="14">
      <c r="B747" s="71"/>
      <c r="C747" s="72"/>
      <c r="F747" s="71"/>
    </row>
    <row r="748" spans="2:6" s="1" customFormat="1" ht="14">
      <c r="B748" s="71"/>
      <c r="C748" s="72"/>
      <c r="F748" s="71"/>
    </row>
    <row r="749" spans="2:6" s="1" customFormat="1" ht="14">
      <c r="B749" s="71"/>
      <c r="C749" s="72"/>
      <c r="F749" s="71"/>
    </row>
    <row r="750" spans="2:6" s="1" customFormat="1" ht="14">
      <c r="B750" s="71"/>
      <c r="C750" s="72"/>
      <c r="F750" s="71"/>
    </row>
    <row r="751" spans="2:6" s="1" customFormat="1" ht="14">
      <c r="B751" s="71"/>
      <c r="C751" s="72"/>
      <c r="F751" s="71"/>
    </row>
    <row r="752" spans="2:6" s="1" customFormat="1" ht="14">
      <c r="B752" s="71"/>
      <c r="C752" s="72"/>
      <c r="F752" s="71"/>
    </row>
    <row r="753" spans="2:6" s="1" customFormat="1" ht="14">
      <c r="B753" s="71"/>
      <c r="C753" s="72"/>
      <c r="F753" s="71"/>
    </row>
    <row r="754" spans="2:6" s="1" customFormat="1" ht="14">
      <c r="B754" s="71"/>
      <c r="C754" s="72"/>
      <c r="F754" s="71"/>
    </row>
    <row r="755" spans="2:6" s="1" customFormat="1" ht="14">
      <c r="B755" s="71"/>
      <c r="C755" s="72"/>
      <c r="F755" s="71"/>
    </row>
    <row r="756" spans="2:6" s="1" customFormat="1" ht="14">
      <c r="B756" s="71"/>
      <c r="C756" s="72"/>
      <c r="F756" s="71"/>
    </row>
    <row r="757" spans="2:6" s="1" customFormat="1" ht="14">
      <c r="B757" s="71"/>
      <c r="C757" s="72"/>
      <c r="F757" s="71"/>
    </row>
    <row r="758" spans="2:6" s="1" customFormat="1" ht="14">
      <c r="B758" s="71"/>
      <c r="C758" s="72"/>
      <c r="F758" s="71"/>
    </row>
    <row r="759" spans="2:6" s="1" customFormat="1" ht="14">
      <c r="B759" s="71"/>
      <c r="C759" s="72"/>
      <c r="F759" s="71"/>
    </row>
    <row r="760" spans="2:6" s="1" customFormat="1" ht="14">
      <c r="B760" s="71"/>
      <c r="C760" s="72"/>
      <c r="F760" s="71"/>
    </row>
    <row r="761" spans="2:6" s="1" customFormat="1" ht="14">
      <c r="B761" s="71"/>
      <c r="C761" s="72"/>
      <c r="F761" s="71"/>
    </row>
    <row r="762" spans="2:6" s="1" customFormat="1" ht="14">
      <c r="B762" s="71"/>
      <c r="C762" s="72"/>
      <c r="F762" s="71"/>
    </row>
    <row r="763" spans="2:6" s="1" customFormat="1" ht="14">
      <c r="B763" s="71"/>
      <c r="C763" s="72"/>
      <c r="F763" s="71"/>
    </row>
    <row r="764" spans="2:6" s="1" customFormat="1" ht="14">
      <c r="B764" s="71"/>
      <c r="C764" s="72"/>
      <c r="F764" s="71"/>
    </row>
    <row r="765" spans="2:6" s="1" customFormat="1" ht="14">
      <c r="B765" s="71"/>
      <c r="C765" s="72"/>
      <c r="F765" s="71"/>
    </row>
    <row r="766" spans="2:6" s="1" customFormat="1" ht="14">
      <c r="B766" s="71"/>
      <c r="C766" s="72"/>
      <c r="F766" s="71"/>
    </row>
    <row r="767" spans="2:6" s="1" customFormat="1" ht="14">
      <c r="B767" s="71"/>
      <c r="C767" s="72"/>
      <c r="F767" s="71"/>
    </row>
    <row r="768" spans="2:6" s="1" customFormat="1" ht="14">
      <c r="B768" s="71"/>
      <c r="C768" s="72"/>
      <c r="F768" s="71"/>
    </row>
    <row r="769" spans="2:6" s="1" customFormat="1" ht="14">
      <c r="B769" s="71"/>
      <c r="C769" s="72"/>
      <c r="F769" s="71"/>
    </row>
    <row r="770" spans="2:6" s="1" customFormat="1" ht="14">
      <c r="B770" s="71"/>
      <c r="C770" s="72"/>
      <c r="F770" s="71"/>
    </row>
    <row r="771" spans="2:6" s="1" customFormat="1" ht="14">
      <c r="B771" s="71"/>
      <c r="C771" s="72"/>
      <c r="F771" s="71"/>
    </row>
    <row r="772" spans="2:6" s="1" customFormat="1" ht="14">
      <c r="B772" s="71"/>
      <c r="C772" s="72"/>
      <c r="F772" s="71"/>
    </row>
    <row r="773" spans="2:6" s="1" customFormat="1" ht="14">
      <c r="B773" s="71"/>
      <c r="C773" s="72"/>
      <c r="F773" s="71"/>
    </row>
    <row r="774" spans="2:6" s="1" customFormat="1" ht="14">
      <c r="B774" s="71"/>
      <c r="C774" s="72"/>
      <c r="F774" s="71"/>
    </row>
    <row r="775" spans="2:6" s="1" customFormat="1" ht="14">
      <c r="B775" s="71"/>
      <c r="C775" s="72"/>
      <c r="F775" s="71"/>
    </row>
    <row r="776" spans="2:6" s="1" customFormat="1" ht="14">
      <c r="B776" s="71"/>
      <c r="C776" s="72"/>
      <c r="F776" s="71"/>
    </row>
    <row r="777" spans="2:6" s="1" customFormat="1" ht="14">
      <c r="B777" s="71"/>
      <c r="C777" s="72"/>
      <c r="F777" s="71"/>
    </row>
    <row r="778" spans="2:6" s="1" customFormat="1" ht="14">
      <c r="B778" s="71"/>
      <c r="C778" s="72"/>
      <c r="F778" s="71"/>
    </row>
    <row r="779" spans="2:6" s="1" customFormat="1" ht="14">
      <c r="B779" s="71"/>
      <c r="C779" s="72"/>
      <c r="F779" s="71"/>
    </row>
    <row r="780" spans="2:6" s="1" customFormat="1" ht="14">
      <c r="B780" s="71"/>
      <c r="C780" s="72"/>
      <c r="F780" s="71"/>
    </row>
    <row r="781" spans="2:6" s="1" customFormat="1" ht="14">
      <c r="B781" s="71"/>
      <c r="C781" s="72"/>
      <c r="F781" s="71"/>
    </row>
    <row r="782" spans="2:6" s="1" customFormat="1" ht="14">
      <c r="B782" s="71"/>
      <c r="C782" s="72"/>
      <c r="F782" s="71"/>
    </row>
    <row r="783" spans="2:6" s="1" customFormat="1" ht="14">
      <c r="B783" s="71"/>
      <c r="C783" s="72"/>
      <c r="F783" s="71"/>
    </row>
    <row r="784" spans="2:6" s="1" customFormat="1" ht="14">
      <c r="B784" s="71"/>
      <c r="C784" s="72"/>
      <c r="F784" s="71"/>
    </row>
    <row r="785" spans="2:6" s="1" customFormat="1" ht="14">
      <c r="B785" s="71"/>
      <c r="C785" s="72"/>
      <c r="F785" s="71"/>
    </row>
    <row r="786" spans="2:6" s="1" customFormat="1" ht="14">
      <c r="B786" s="71"/>
      <c r="C786" s="72"/>
      <c r="F786" s="71"/>
    </row>
    <row r="787" spans="2:6" s="1" customFormat="1" ht="14">
      <c r="B787" s="71"/>
      <c r="C787" s="72"/>
      <c r="F787" s="71"/>
    </row>
    <row r="788" spans="2:6" s="1" customFormat="1" ht="14">
      <c r="B788" s="71"/>
      <c r="C788" s="72"/>
      <c r="F788" s="71"/>
    </row>
    <row r="789" spans="2:6" s="1" customFormat="1" ht="14">
      <c r="B789" s="71"/>
      <c r="C789" s="72"/>
      <c r="F789" s="71"/>
    </row>
    <row r="790" spans="2:6" s="1" customFormat="1" ht="14">
      <c r="B790" s="71"/>
      <c r="C790" s="72"/>
      <c r="F790" s="71"/>
    </row>
    <row r="791" spans="2:6" s="1" customFormat="1" ht="14">
      <c r="B791" s="71"/>
      <c r="C791" s="72"/>
      <c r="F791" s="71"/>
    </row>
    <row r="792" spans="2:6" s="1" customFormat="1" ht="14">
      <c r="B792" s="71"/>
      <c r="C792" s="72"/>
      <c r="F792" s="71"/>
    </row>
    <row r="793" spans="2:6" s="1" customFormat="1" ht="14">
      <c r="B793" s="71"/>
      <c r="C793" s="72"/>
      <c r="F793" s="71"/>
    </row>
    <row r="794" spans="2:6" s="1" customFormat="1" ht="14">
      <c r="B794" s="71"/>
      <c r="C794" s="72"/>
      <c r="F794" s="71"/>
    </row>
    <row r="795" spans="2:6" s="1" customFormat="1" ht="14">
      <c r="B795" s="71"/>
      <c r="C795" s="72"/>
      <c r="F795" s="71"/>
    </row>
    <row r="796" spans="2:6" s="1" customFormat="1" ht="14">
      <c r="B796" s="71"/>
      <c r="C796" s="72"/>
      <c r="F796" s="71"/>
    </row>
    <row r="797" spans="2:6" s="1" customFormat="1" ht="14">
      <c r="B797" s="71"/>
      <c r="C797" s="72"/>
      <c r="F797" s="71"/>
    </row>
    <row r="798" spans="2:6" s="1" customFormat="1" ht="14">
      <c r="B798" s="71"/>
      <c r="C798" s="72"/>
      <c r="F798" s="71"/>
    </row>
    <row r="799" spans="2:6" s="1" customFormat="1" ht="14">
      <c r="B799" s="71"/>
      <c r="C799" s="72"/>
      <c r="F799" s="71"/>
    </row>
    <row r="800" spans="2:6" s="1" customFormat="1" ht="14">
      <c r="B800" s="71"/>
      <c r="C800" s="72"/>
      <c r="F800" s="71"/>
    </row>
    <row r="801" spans="2:6" s="1" customFormat="1" ht="14">
      <c r="B801" s="71"/>
      <c r="C801" s="72"/>
      <c r="F801" s="71"/>
    </row>
    <row r="802" spans="2:6" s="1" customFormat="1" ht="14">
      <c r="B802" s="71"/>
      <c r="C802" s="72"/>
      <c r="F802" s="71"/>
    </row>
    <row r="803" spans="2:6" s="1" customFormat="1" ht="14">
      <c r="B803" s="71"/>
      <c r="C803" s="72"/>
      <c r="F803" s="71"/>
    </row>
    <row r="804" spans="2:6" s="1" customFormat="1" ht="14">
      <c r="B804" s="71"/>
      <c r="C804" s="72"/>
      <c r="F804" s="71"/>
    </row>
    <row r="805" spans="2:6" s="1" customFormat="1" ht="14">
      <c r="B805" s="71"/>
      <c r="C805" s="72"/>
      <c r="F805" s="71"/>
    </row>
    <row r="806" spans="2:6" s="1" customFormat="1" ht="14">
      <c r="B806" s="71"/>
      <c r="C806" s="72"/>
      <c r="F806" s="71"/>
    </row>
    <row r="807" spans="2:6" s="1" customFormat="1" ht="14">
      <c r="B807" s="71"/>
      <c r="C807" s="72"/>
      <c r="F807" s="71"/>
    </row>
    <row r="808" spans="2:6" s="1" customFormat="1" ht="14">
      <c r="B808" s="71"/>
      <c r="C808" s="72"/>
      <c r="F808" s="71"/>
    </row>
    <row r="809" spans="2:6" s="1" customFormat="1" ht="14">
      <c r="B809" s="71"/>
      <c r="C809" s="72"/>
      <c r="F809" s="71"/>
    </row>
    <row r="810" spans="2:6" s="1" customFormat="1" ht="14">
      <c r="B810" s="71"/>
      <c r="C810" s="72"/>
      <c r="F810" s="71"/>
    </row>
    <row r="811" spans="2:6" s="1" customFormat="1" ht="14">
      <c r="B811" s="71"/>
      <c r="C811" s="72"/>
      <c r="F811" s="71"/>
    </row>
    <row r="812" spans="2:6" s="1" customFormat="1" ht="14">
      <c r="B812" s="71"/>
      <c r="C812" s="72"/>
      <c r="F812" s="71"/>
    </row>
    <row r="813" spans="2:6" s="1" customFormat="1" ht="14">
      <c r="B813" s="71"/>
      <c r="C813" s="72"/>
      <c r="F813" s="71"/>
    </row>
    <row r="814" spans="2:6" s="1" customFormat="1" ht="14">
      <c r="B814" s="71"/>
      <c r="C814" s="72"/>
      <c r="F814" s="71"/>
    </row>
    <row r="815" spans="2:6" s="1" customFormat="1" ht="14">
      <c r="B815" s="71"/>
      <c r="C815" s="72"/>
      <c r="F815" s="71"/>
    </row>
    <row r="816" spans="2:6" s="1" customFormat="1" ht="14">
      <c r="B816" s="71"/>
      <c r="C816" s="72"/>
      <c r="F816" s="71"/>
    </row>
    <row r="817" spans="2:6" s="1" customFormat="1" ht="14">
      <c r="B817" s="71"/>
      <c r="C817" s="72"/>
      <c r="F817" s="71"/>
    </row>
    <row r="818" spans="2:6" s="1" customFormat="1" ht="14">
      <c r="B818" s="71"/>
      <c r="C818" s="72"/>
      <c r="F818" s="71"/>
    </row>
    <row r="819" spans="2:6" s="1" customFormat="1" ht="14">
      <c r="B819" s="71"/>
      <c r="C819" s="72"/>
      <c r="F819" s="71"/>
    </row>
    <row r="820" spans="2:6" s="1" customFormat="1" ht="14">
      <c r="B820" s="71"/>
      <c r="C820" s="72"/>
      <c r="F820" s="71"/>
    </row>
    <row r="821" spans="2:6" s="1" customFormat="1" ht="14">
      <c r="B821" s="71"/>
      <c r="C821" s="72"/>
      <c r="F821" s="71"/>
    </row>
    <row r="822" spans="2:6" s="1" customFormat="1" ht="14">
      <c r="B822" s="71"/>
      <c r="C822" s="72"/>
      <c r="F822" s="71"/>
    </row>
    <row r="823" spans="2:6" s="1" customFormat="1" ht="14">
      <c r="B823" s="71"/>
      <c r="C823" s="72"/>
      <c r="F823" s="71"/>
    </row>
    <row r="824" spans="2:6" s="1" customFormat="1" ht="14">
      <c r="B824" s="71"/>
      <c r="C824" s="72"/>
      <c r="F824" s="71"/>
    </row>
    <row r="825" spans="2:6" s="1" customFormat="1" ht="14">
      <c r="B825" s="71"/>
      <c r="C825" s="72"/>
      <c r="F825" s="71"/>
    </row>
    <row r="826" spans="2:6" s="1" customFormat="1" ht="14">
      <c r="B826" s="71"/>
      <c r="C826" s="72"/>
      <c r="F826" s="71"/>
    </row>
    <row r="827" spans="2:6" s="1" customFormat="1" ht="14">
      <c r="B827" s="71"/>
      <c r="C827" s="72"/>
      <c r="F827" s="71"/>
    </row>
    <row r="828" spans="2:6" s="1" customFormat="1" ht="14">
      <c r="B828" s="71"/>
      <c r="C828" s="72"/>
      <c r="F828" s="71"/>
    </row>
    <row r="829" spans="2:6" s="1" customFormat="1" ht="14">
      <c r="B829" s="71"/>
      <c r="C829" s="72"/>
      <c r="F829" s="71"/>
    </row>
    <row r="830" spans="2:6" s="1" customFormat="1" ht="14">
      <c r="B830" s="71"/>
      <c r="C830" s="72"/>
      <c r="F830" s="71"/>
    </row>
    <row r="831" spans="2:6" s="1" customFormat="1" ht="14">
      <c r="B831" s="71"/>
      <c r="C831" s="72"/>
      <c r="F831" s="71"/>
    </row>
    <row r="832" spans="2:6" s="1" customFormat="1" ht="14">
      <c r="B832" s="71"/>
      <c r="C832" s="72"/>
      <c r="F832" s="71"/>
    </row>
    <row r="833" spans="2:6" s="1" customFormat="1" ht="14">
      <c r="B833" s="71"/>
      <c r="C833" s="72"/>
      <c r="F833" s="71"/>
    </row>
    <row r="834" spans="2:6" s="1" customFormat="1" ht="14">
      <c r="B834" s="71"/>
      <c r="C834" s="72"/>
      <c r="F834" s="71"/>
    </row>
    <row r="835" spans="2:6" s="1" customFormat="1" ht="14">
      <c r="B835" s="71"/>
      <c r="C835" s="72"/>
      <c r="F835" s="71"/>
    </row>
    <row r="836" spans="2:6" s="1" customFormat="1" ht="14">
      <c r="B836" s="71"/>
      <c r="C836" s="72"/>
      <c r="F836" s="71"/>
    </row>
    <row r="837" spans="2:6" s="1" customFormat="1" ht="14">
      <c r="B837" s="71"/>
      <c r="C837" s="72"/>
      <c r="F837" s="71"/>
    </row>
    <row r="838" spans="2:6" s="1" customFormat="1" ht="14">
      <c r="B838" s="71"/>
      <c r="C838" s="72"/>
      <c r="F838" s="71"/>
    </row>
    <row r="839" spans="2:6" s="1" customFormat="1" ht="14">
      <c r="B839" s="71"/>
      <c r="C839" s="72"/>
      <c r="F839" s="71"/>
    </row>
    <row r="840" spans="2:6" s="1" customFormat="1" ht="14">
      <c r="B840" s="71"/>
      <c r="C840" s="72"/>
      <c r="F840" s="71"/>
    </row>
    <row r="841" spans="2:6" s="1" customFormat="1" ht="14">
      <c r="B841" s="71"/>
      <c r="C841" s="72"/>
      <c r="F841" s="71"/>
    </row>
    <row r="842" spans="2:6" s="1" customFormat="1" ht="14">
      <c r="B842" s="71"/>
      <c r="C842" s="72"/>
      <c r="F842" s="71"/>
    </row>
    <row r="843" spans="2:6" s="1" customFormat="1" ht="14">
      <c r="B843" s="71"/>
      <c r="C843" s="72"/>
      <c r="F843" s="71"/>
    </row>
    <row r="844" spans="2:6" s="1" customFormat="1" ht="14">
      <c r="B844" s="71"/>
      <c r="C844" s="72"/>
      <c r="F844" s="71"/>
    </row>
    <row r="845" spans="2:6" s="1" customFormat="1" ht="14">
      <c r="B845" s="71"/>
      <c r="C845" s="72"/>
      <c r="F845" s="71"/>
    </row>
    <row r="846" spans="2:6" s="1" customFormat="1" ht="14">
      <c r="B846" s="71"/>
      <c r="C846" s="72"/>
      <c r="F846" s="71"/>
    </row>
    <row r="847" spans="2:6" s="1" customFormat="1" ht="14">
      <c r="B847" s="71"/>
      <c r="C847" s="72"/>
      <c r="F847" s="71"/>
    </row>
    <row r="848" spans="2:6" s="1" customFormat="1" ht="14">
      <c r="B848" s="71"/>
      <c r="C848" s="72"/>
      <c r="F848" s="71"/>
    </row>
    <row r="849" spans="2:6" s="1" customFormat="1" ht="14">
      <c r="B849" s="71"/>
      <c r="C849" s="72"/>
      <c r="F849" s="71"/>
    </row>
    <row r="850" spans="2:6" s="1" customFormat="1" ht="14">
      <c r="B850" s="71"/>
      <c r="C850" s="72"/>
      <c r="F850" s="71"/>
    </row>
    <row r="851" spans="2:6" s="1" customFormat="1" ht="14">
      <c r="B851" s="71"/>
      <c r="C851" s="72"/>
      <c r="F851" s="71"/>
    </row>
    <row r="852" spans="2:6" s="1" customFormat="1" ht="14">
      <c r="B852" s="71"/>
      <c r="C852" s="72"/>
      <c r="F852" s="71"/>
    </row>
    <row r="853" spans="2:6" s="1" customFormat="1" ht="14">
      <c r="B853" s="71"/>
      <c r="C853" s="72"/>
      <c r="F853" s="71"/>
    </row>
    <row r="854" spans="2:6" s="1" customFormat="1" ht="14">
      <c r="B854" s="71"/>
      <c r="C854" s="72"/>
      <c r="F854" s="71"/>
    </row>
    <row r="855" spans="2:6" s="1" customFormat="1" ht="14">
      <c r="B855" s="71"/>
      <c r="C855" s="72"/>
      <c r="F855" s="71"/>
    </row>
    <row r="856" spans="2:6" s="1" customFormat="1" ht="14">
      <c r="B856" s="71"/>
      <c r="C856" s="72"/>
      <c r="F856" s="71"/>
    </row>
    <row r="857" spans="2:6" s="1" customFormat="1" ht="14">
      <c r="B857" s="71"/>
      <c r="C857" s="72"/>
      <c r="F857" s="71"/>
    </row>
    <row r="858" spans="2:6" s="1" customFormat="1" ht="14">
      <c r="B858" s="71"/>
      <c r="C858" s="72"/>
      <c r="F858" s="71"/>
    </row>
    <row r="859" spans="2:6" s="1" customFormat="1" ht="14">
      <c r="B859" s="71"/>
      <c r="C859" s="72"/>
      <c r="F859" s="71"/>
    </row>
    <row r="860" spans="2:6" s="1" customFormat="1" ht="14">
      <c r="B860" s="71"/>
      <c r="C860" s="72"/>
      <c r="F860" s="71"/>
    </row>
    <row r="861" spans="2:6" s="1" customFormat="1" ht="14">
      <c r="B861" s="71"/>
      <c r="C861" s="72"/>
      <c r="F861" s="71"/>
    </row>
    <row r="862" spans="2:6" s="1" customFormat="1" ht="14">
      <c r="B862" s="71"/>
      <c r="C862" s="72"/>
      <c r="F862" s="71"/>
    </row>
    <row r="863" spans="2:6" s="1" customFormat="1" ht="14">
      <c r="B863" s="71"/>
      <c r="C863" s="72"/>
      <c r="F863" s="71"/>
    </row>
    <row r="864" spans="2:6" s="1" customFormat="1" ht="14">
      <c r="B864" s="71"/>
      <c r="C864" s="72"/>
      <c r="F864" s="71"/>
    </row>
    <row r="865" spans="2:6" s="1" customFormat="1" ht="14">
      <c r="B865" s="71"/>
      <c r="C865" s="72"/>
      <c r="F865" s="71"/>
    </row>
    <row r="866" spans="2:6" s="1" customFormat="1" ht="14">
      <c r="B866" s="71"/>
      <c r="C866" s="72"/>
      <c r="F866" s="71"/>
    </row>
    <row r="867" spans="2:6" s="1" customFormat="1" ht="14">
      <c r="B867" s="71"/>
      <c r="C867" s="72"/>
      <c r="F867" s="71"/>
    </row>
    <row r="868" spans="2:6" s="1" customFormat="1" ht="14">
      <c r="B868" s="71"/>
      <c r="C868" s="72"/>
      <c r="F868" s="71"/>
    </row>
    <row r="869" spans="2:6" s="1" customFormat="1" ht="14">
      <c r="B869" s="71"/>
      <c r="C869" s="72"/>
      <c r="F869" s="71"/>
    </row>
    <row r="870" spans="2:6" s="1" customFormat="1" ht="14">
      <c r="B870" s="71"/>
      <c r="C870" s="72"/>
      <c r="F870" s="71"/>
    </row>
    <row r="871" spans="2:6" s="1" customFormat="1" ht="14">
      <c r="B871" s="71"/>
      <c r="C871" s="72"/>
      <c r="F871" s="71"/>
    </row>
    <row r="872" spans="2:6" s="1" customFormat="1" ht="14">
      <c r="B872" s="71"/>
      <c r="C872" s="72"/>
      <c r="F872" s="71"/>
    </row>
    <row r="873" spans="2:6" s="1" customFormat="1" ht="14">
      <c r="B873" s="71"/>
      <c r="C873" s="72"/>
      <c r="F873" s="71"/>
    </row>
    <row r="874" spans="2:6" s="1" customFormat="1" ht="14">
      <c r="B874" s="71"/>
      <c r="C874" s="72"/>
      <c r="F874" s="71"/>
    </row>
    <row r="875" spans="2:6" s="1" customFormat="1" ht="14">
      <c r="B875" s="71"/>
      <c r="C875" s="72"/>
      <c r="F875" s="71"/>
    </row>
    <row r="876" spans="2:6" s="1" customFormat="1" ht="14">
      <c r="B876" s="71"/>
      <c r="C876" s="72"/>
      <c r="F876" s="71"/>
    </row>
    <row r="877" spans="2:6" s="1" customFormat="1" ht="14">
      <c r="B877" s="71"/>
      <c r="C877" s="72"/>
      <c r="F877" s="71"/>
    </row>
    <row r="878" spans="2:6" s="1" customFormat="1" ht="14">
      <c r="B878" s="71"/>
      <c r="C878" s="72"/>
      <c r="F878" s="71"/>
    </row>
    <row r="879" spans="2:6" s="1" customFormat="1" ht="14">
      <c r="B879" s="71"/>
      <c r="C879" s="72"/>
      <c r="F879" s="71"/>
    </row>
    <row r="880" spans="2:6" s="1" customFormat="1" ht="14">
      <c r="B880" s="71"/>
      <c r="C880" s="72"/>
      <c r="F880" s="71"/>
    </row>
    <row r="881" spans="2:6" s="1" customFormat="1" ht="14">
      <c r="B881" s="71"/>
      <c r="C881" s="72"/>
      <c r="F881" s="71"/>
    </row>
    <row r="882" spans="2:6" s="1" customFormat="1" ht="14">
      <c r="B882" s="71"/>
      <c r="C882" s="72"/>
      <c r="F882" s="71"/>
    </row>
    <row r="883" spans="2:6" s="1" customFormat="1" ht="14">
      <c r="B883" s="71"/>
      <c r="C883" s="72"/>
      <c r="F883" s="71"/>
    </row>
    <row r="884" spans="2:6" s="1" customFormat="1" ht="14">
      <c r="B884" s="71"/>
      <c r="C884" s="72"/>
      <c r="F884" s="71"/>
    </row>
    <row r="885" spans="2:6" s="1" customFormat="1" ht="14">
      <c r="B885" s="71"/>
      <c r="C885" s="72"/>
      <c r="F885" s="71"/>
    </row>
    <row r="886" spans="2:6" s="1" customFormat="1" ht="14">
      <c r="B886" s="71"/>
      <c r="C886" s="72"/>
      <c r="F886" s="71"/>
    </row>
    <row r="887" spans="2:6" s="1" customFormat="1" ht="14">
      <c r="B887" s="71"/>
      <c r="C887" s="72"/>
      <c r="F887" s="71"/>
    </row>
    <row r="888" spans="2:6" s="1" customFormat="1" ht="14">
      <c r="B888" s="71"/>
      <c r="C888" s="72"/>
      <c r="F888" s="71"/>
    </row>
    <row r="889" spans="2:6" s="1" customFormat="1" ht="14">
      <c r="B889" s="71"/>
      <c r="C889" s="72"/>
      <c r="F889" s="71"/>
    </row>
    <row r="890" spans="2:6" s="1" customFormat="1" ht="14">
      <c r="B890" s="71"/>
      <c r="C890" s="72"/>
      <c r="F890" s="71"/>
    </row>
    <row r="891" spans="2:6" s="1" customFormat="1" ht="14">
      <c r="B891" s="71"/>
      <c r="C891" s="72"/>
      <c r="F891" s="71"/>
    </row>
    <row r="892" spans="2:6" s="1" customFormat="1" ht="14">
      <c r="B892" s="71"/>
      <c r="C892" s="72"/>
      <c r="F892" s="71"/>
    </row>
    <row r="893" spans="2:6" s="1" customFormat="1" ht="14">
      <c r="B893" s="71"/>
      <c r="C893" s="72"/>
      <c r="F893" s="71"/>
    </row>
    <row r="894" spans="2:6" s="1" customFormat="1" ht="14">
      <c r="B894" s="71"/>
      <c r="C894" s="72"/>
      <c r="F894" s="71"/>
    </row>
    <row r="895" spans="2:6" s="1" customFormat="1" ht="14">
      <c r="B895" s="71"/>
      <c r="C895" s="72"/>
      <c r="F895" s="71"/>
    </row>
    <row r="896" spans="2:6" s="1" customFormat="1" ht="14">
      <c r="B896" s="71"/>
      <c r="C896" s="72"/>
      <c r="F896" s="71"/>
    </row>
    <row r="897" spans="2:6" s="1" customFormat="1" ht="14">
      <c r="B897" s="71"/>
      <c r="C897" s="72"/>
      <c r="F897" s="71"/>
    </row>
    <row r="898" spans="2:6" s="1" customFormat="1" ht="14">
      <c r="B898" s="71"/>
      <c r="C898" s="72"/>
      <c r="F898" s="71"/>
    </row>
    <row r="899" spans="2:6" s="1" customFormat="1" ht="14">
      <c r="B899" s="71"/>
      <c r="C899" s="72"/>
      <c r="F899" s="71"/>
    </row>
    <row r="900" spans="2:6" s="1" customFormat="1" ht="14">
      <c r="B900" s="71"/>
      <c r="C900" s="72"/>
      <c r="F900" s="71"/>
    </row>
    <row r="901" spans="2:6" s="1" customFormat="1" ht="14">
      <c r="B901" s="71"/>
      <c r="C901" s="72"/>
      <c r="F901" s="71"/>
    </row>
    <row r="902" spans="2:6" s="1" customFormat="1" ht="14">
      <c r="B902" s="71"/>
      <c r="C902" s="72"/>
      <c r="F902" s="71"/>
    </row>
    <row r="903" spans="2:6" s="1" customFormat="1" ht="14">
      <c r="B903" s="71"/>
      <c r="C903" s="72"/>
      <c r="F903" s="71"/>
    </row>
    <row r="904" spans="2:6" s="1" customFormat="1" ht="14">
      <c r="B904" s="71"/>
      <c r="C904" s="72"/>
      <c r="F904" s="71"/>
    </row>
    <row r="905" spans="2:6" s="1" customFormat="1" ht="14">
      <c r="B905" s="71"/>
      <c r="C905" s="72"/>
      <c r="F905" s="71"/>
    </row>
    <row r="906" spans="2:6" s="1" customFormat="1" ht="14">
      <c r="B906" s="71"/>
      <c r="C906" s="72"/>
      <c r="F906" s="71"/>
    </row>
    <row r="907" spans="2:6" s="1" customFormat="1" ht="14">
      <c r="B907" s="71"/>
      <c r="C907" s="72"/>
      <c r="F907" s="71"/>
    </row>
    <row r="908" spans="2:6" s="1" customFormat="1" ht="14">
      <c r="B908" s="71"/>
      <c r="C908" s="72"/>
      <c r="F908" s="71"/>
    </row>
    <row r="909" spans="2:6" s="1" customFormat="1" ht="14">
      <c r="B909" s="71"/>
      <c r="C909" s="72"/>
      <c r="F909" s="71"/>
    </row>
    <row r="910" spans="2:6" s="1" customFormat="1" ht="14">
      <c r="B910" s="71"/>
      <c r="C910" s="72"/>
      <c r="F910" s="71"/>
    </row>
    <row r="911" spans="2:6" s="1" customFormat="1" ht="14">
      <c r="B911" s="71"/>
      <c r="C911" s="72"/>
      <c r="F911" s="71"/>
    </row>
    <row r="912" spans="2:6" s="1" customFormat="1" ht="14">
      <c r="B912" s="71"/>
      <c r="C912" s="72"/>
      <c r="F912" s="71"/>
    </row>
    <row r="913" spans="2:6" s="1" customFormat="1" ht="14">
      <c r="B913" s="71"/>
      <c r="C913" s="72"/>
      <c r="F913" s="71"/>
    </row>
    <row r="914" spans="2:6" s="1" customFormat="1" ht="14">
      <c r="B914" s="71"/>
      <c r="C914" s="72"/>
      <c r="F914" s="71"/>
    </row>
    <row r="915" spans="2:6" s="1" customFormat="1" ht="14">
      <c r="B915" s="71"/>
      <c r="C915" s="72"/>
      <c r="F915" s="71"/>
    </row>
    <row r="916" spans="2:6" s="1" customFormat="1" ht="14">
      <c r="B916" s="71"/>
      <c r="C916" s="72"/>
      <c r="F916" s="71"/>
    </row>
    <row r="917" spans="2:6" s="1" customFormat="1" ht="14">
      <c r="B917" s="71"/>
      <c r="C917" s="72"/>
      <c r="F917" s="71"/>
    </row>
    <row r="918" spans="2:6" s="1" customFormat="1" ht="14">
      <c r="B918" s="71"/>
      <c r="C918" s="72"/>
      <c r="F918" s="71"/>
    </row>
    <row r="919" spans="2:6" s="1" customFormat="1" ht="14">
      <c r="B919" s="71"/>
      <c r="C919" s="72"/>
      <c r="F919" s="71"/>
    </row>
    <row r="920" spans="2:6" s="1" customFormat="1" ht="14">
      <c r="B920" s="71"/>
      <c r="C920" s="72"/>
      <c r="F920" s="71"/>
    </row>
    <row r="921" spans="2:6" s="1" customFormat="1" ht="14">
      <c r="B921" s="71"/>
      <c r="C921" s="72"/>
      <c r="F921" s="71"/>
    </row>
    <row r="922" spans="2:6" s="1" customFormat="1" ht="14">
      <c r="B922" s="71"/>
      <c r="C922" s="72"/>
      <c r="F922" s="71"/>
    </row>
    <row r="923" spans="2:6" s="1" customFormat="1" ht="14">
      <c r="B923" s="71"/>
      <c r="C923" s="72"/>
      <c r="F923" s="71"/>
    </row>
    <row r="924" spans="2:6" s="1" customFormat="1" ht="14">
      <c r="B924" s="71"/>
      <c r="C924" s="72"/>
      <c r="F924" s="71"/>
    </row>
    <row r="925" spans="2:6" s="1" customFormat="1" ht="14">
      <c r="B925" s="71"/>
      <c r="C925" s="72"/>
      <c r="F925" s="71"/>
    </row>
    <row r="926" spans="2:6" s="1" customFormat="1" ht="14">
      <c r="B926" s="71"/>
      <c r="C926" s="72"/>
      <c r="F926" s="71"/>
    </row>
    <row r="927" spans="2:6" s="1" customFormat="1" ht="14">
      <c r="B927" s="71"/>
      <c r="C927" s="72"/>
      <c r="F927" s="71"/>
    </row>
    <row r="928" spans="2:6" s="1" customFormat="1" ht="14">
      <c r="B928" s="71"/>
      <c r="C928" s="72"/>
      <c r="F928" s="71"/>
    </row>
    <row r="929" spans="2:6" s="1" customFormat="1" ht="14">
      <c r="B929" s="71"/>
      <c r="C929" s="72"/>
      <c r="F929" s="71"/>
    </row>
    <row r="930" spans="2:6" s="1" customFormat="1" ht="14">
      <c r="B930" s="71"/>
      <c r="C930" s="72"/>
      <c r="F930" s="71"/>
    </row>
    <row r="931" spans="2:6" s="1" customFormat="1" ht="14">
      <c r="B931" s="71"/>
      <c r="C931" s="72"/>
      <c r="F931" s="71"/>
    </row>
    <row r="932" spans="2:6" s="1" customFormat="1" ht="14">
      <c r="B932" s="71"/>
      <c r="C932" s="72"/>
      <c r="F932" s="71"/>
    </row>
    <row r="933" spans="2:6" s="1" customFormat="1" ht="14">
      <c r="B933" s="71"/>
      <c r="C933" s="72"/>
      <c r="F933" s="71"/>
    </row>
    <row r="934" spans="2:6" s="1" customFormat="1" ht="14">
      <c r="B934" s="71"/>
      <c r="C934" s="72"/>
      <c r="F934" s="71"/>
    </row>
    <row r="935" spans="2:6" s="1" customFormat="1" ht="14">
      <c r="B935" s="71"/>
      <c r="C935" s="72"/>
      <c r="F935" s="71"/>
    </row>
    <row r="936" spans="2:6" s="1" customFormat="1" ht="14">
      <c r="B936" s="71"/>
      <c r="C936" s="72"/>
      <c r="F936" s="71"/>
    </row>
    <row r="937" spans="2:6" s="1" customFormat="1" ht="14">
      <c r="B937" s="71"/>
      <c r="C937" s="72"/>
      <c r="F937" s="71"/>
    </row>
    <row r="938" spans="2:6" s="1" customFormat="1" ht="14">
      <c r="B938" s="71"/>
      <c r="C938" s="72"/>
      <c r="F938" s="71"/>
    </row>
    <row r="939" spans="2:6" s="1" customFormat="1" ht="14">
      <c r="B939" s="71"/>
      <c r="C939" s="72"/>
      <c r="F939" s="71"/>
    </row>
    <row r="940" spans="2:6" s="1" customFormat="1" ht="14">
      <c r="B940" s="71"/>
      <c r="C940" s="72"/>
      <c r="F940" s="71"/>
    </row>
    <row r="941" spans="2:6" s="1" customFormat="1" ht="14">
      <c r="B941" s="71"/>
      <c r="C941" s="72"/>
      <c r="F941" s="71"/>
    </row>
    <row r="942" spans="2:6" s="1" customFormat="1" ht="14">
      <c r="B942" s="71"/>
      <c r="C942" s="72"/>
      <c r="F942" s="71"/>
    </row>
    <row r="943" spans="2:6" s="1" customFormat="1" ht="14">
      <c r="B943" s="71"/>
      <c r="C943" s="72"/>
      <c r="F943" s="71"/>
    </row>
    <row r="944" spans="2:6" s="1" customFormat="1" ht="14">
      <c r="B944" s="71"/>
      <c r="C944" s="72"/>
      <c r="F944" s="71"/>
    </row>
    <row r="945" spans="2:6" s="1" customFormat="1" ht="14">
      <c r="B945" s="71"/>
      <c r="C945" s="72"/>
      <c r="F945" s="71"/>
    </row>
    <row r="946" spans="2:6" s="1" customFormat="1" ht="14">
      <c r="B946" s="71"/>
      <c r="C946" s="72"/>
      <c r="F946" s="71"/>
    </row>
    <row r="947" spans="2:6" s="1" customFormat="1" ht="14">
      <c r="B947" s="71"/>
      <c r="C947" s="72"/>
      <c r="F947" s="71"/>
    </row>
    <row r="948" spans="2:6" s="1" customFormat="1" ht="14">
      <c r="B948" s="71"/>
      <c r="C948" s="72"/>
      <c r="F948" s="71"/>
    </row>
    <row r="949" spans="2:6" s="1" customFormat="1" ht="14">
      <c r="B949" s="71"/>
      <c r="C949" s="72"/>
      <c r="F949" s="71"/>
    </row>
    <row r="950" spans="2:6" s="1" customFormat="1" ht="14">
      <c r="B950" s="71"/>
      <c r="C950" s="72"/>
      <c r="F950" s="71"/>
    </row>
    <row r="951" spans="2:6" s="1" customFormat="1" ht="14">
      <c r="B951" s="71"/>
      <c r="C951" s="72"/>
      <c r="F951" s="71"/>
    </row>
    <row r="952" spans="2:6" s="1" customFormat="1" ht="14">
      <c r="B952" s="71"/>
      <c r="C952" s="72"/>
      <c r="F952" s="71"/>
    </row>
    <row r="953" spans="2:6" s="1" customFormat="1" ht="14">
      <c r="B953" s="71"/>
      <c r="C953" s="72"/>
      <c r="F953" s="71"/>
    </row>
    <row r="954" spans="2:6" s="1" customFormat="1" ht="14">
      <c r="B954" s="71"/>
      <c r="C954" s="72"/>
      <c r="F954" s="71"/>
    </row>
    <row r="955" spans="2:6" s="1" customFormat="1" ht="14">
      <c r="B955" s="71"/>
      <c r="C955" s="72"/>
      <c r="F955" s="71"/>
    </row>
    <row r="956" spans="2:6" s="1" customFormat="1" ht="14">
      <c r="B956" s="71"/>
      <c r="C956" s="72"/>
      <c r="F956" s="71"/>
    </row>
    <row r="957" spans="2:6" s="1" customFormat="1" ht="14">
      <c r="B957" s="71"/>
      <c r="C957" s="72"/>
      <c r="F957" s="71"/>
    </row>
    <row r="958" spans="2:6" s="1" customFormat="1" ht="14">
      <c r="B958" s="71"/>
      <c r="C958" s="72"/>
      <c r="F958" s="71"/>
    </row>
    <row r="959" spans="2:6" s="1" customFormat="1" ht="14">
      <c r="B959" s="71"/>
      <c r="C959" s="72"/>
      <c r="F959" s="71"/>
    </row>
    <row r="960" spans="2:6" s="1" customFormat="1" ht="14">
      <c r="B960" s="71"/>
      <c r="C960" s="72"/>
      <c r="F960" s="71"/>
    </row>
    <row r="961" spans="2:6" s="1" customFormat="1" ht="14">
      <c r="B961" s="71"/>
      <c r="C961" s="72"/>
      <c r="F961" s="71"/>
    </row>
    <row r="962" spans="2:6" s="1" customFormat="1" ht="14">
      <c r="B962" s="71"/>
      <c r="C962" s="72"/>
      <c r="F962" s="71"/>
    </row>
    <row r="963" spans="2:6" s="1" customFormat="1" ht="14">
      <c r="B963" s="71"/>
      <c r="C963" s="72"/>
      <c r="F963" s="71"/>
    </row>
    <row r="964" spans="2:6" s="1" customFormat="1" ht="14">
      <c r="B964" s="71"/>
      <c r="C964" s="72"/>
      <c r="F964" s="71"/>
    </row>
    <row r="965" spans="2:6" s="1" customFormat="1" ht="14">
      <c r="B965" s="71"/>
      <c r="C965" s="72"/>
      <c r="F965" s="71"/>
    </row>
    <row r="966" spans="2:6" s="1" customFormat="1" ht="14">
      <c r="B966" s="71"/>
      <c r="C966" s="72"/>
      <c r="F966" s="71"/>
    </row>
    <row r="967" spans="2:6" s="1" customFormat="1" ht="14">
      <c r="B967" s="71"/>
      <c r="C967" s="72"/>
      <c r="F967" s="71"/>
    </row>
    <row r="968" spans="2:6" s="1" customFormat="1" ht="14">
      <c r="B968" s="71"/>
      <c r="C968" s="72"/>
      <c r="F968" s="71"/>
    </row>
    <row r="969" spans="2:6" s="1" customFormat="1" ht="14">
      <c r="B969" s="71"/>
      <c r="C969" s="72"/>
      <c r="F969" s="71"/>
    </row>
    <row r="970" spans="2:6" s="1" customFormat="1" ht="14">
      <c r="B970" s="71"/>
      <c r="C970" s="72"/>
      <c r="F970" s="71"/>
    </row>
    <row r="971" spans="2:6" s="1" customFormat="1" ht="14">
      <c r="B971" s="71"/>
      <c r="C971" s="72"/>
      <c r="F971" s="71"/>
    </row>
    <row r="972" spans="2:6" s="1" customFormat="1" ht="14">
      <c r="B972" s="71"/>
      <c r="C972" s="72"/>
      <c r="F972" s="71"/>
    </row>
    <row r="973" spans="2:6" s="1" customFormat="1" ht="14">
      <c r="B973" s="71"/>
      <c r="C973" s="72"/>
      <c r="F973" s="71"/>
    </row>
    <row r="974" spans="2:6" s="1" customFormat="1" ht="14">
      <c r="B974" s="71"/>
      <c r="C974" s="72"/>
      <c r="F974" s="71"/>
    </row>
    <row r="975" spans="2:6" s="1" customFormat="1" ht="14">
      <c r="B975" s="71"/>
      <c r="C975" s="72"/>
      <c r="F975" s="71"/>
    </row>
    <row r="976" spans="2:6" s="1" customFormat="1" ht="14">
      <c r="B976" s="71"/>
      <c r="C976" s="72"/>
      <c r="F976" s="71"/>
    </row>
    <row r="977" spans="2:6" s="1" customFormat="1" ht="14">
      <c r="B977" s="71"/>
      <c r="C977" s="72"/>
      <c r="F977" s="71"/>
    </row>
    <row r="978" spans="2:6" s="1" customFormat="1" ht="14">
      <c r="B978" s="71"/>
      <c r="C978" s="72"/>
      <c r="F978" s="71"/>
    </row>
    <row r="979" spans="2:6" s="1" customFormat="1" ht="14">
      <c r="B979" s="71"/>
      <c r="C979" s="72"/>
      <c r="F979" s="71"/>
    </row>
    <row r="980" spans="2:6" s="1" customFormat="1" ht="14">
      <c r="B980" s="71"/>
      <c r="C980" s="72"/>
      <c r="F980" s="71"/>
    </row>
    <row r="981" spans="2:6" s="1" customFormat="1" ht="14">
      <c r="B981" s="71"/>
      <c r="C981" s="72"/>
      <c r="F981" s="71"/>
    </row>
    <row r="982" spans="2:6" s="1" customFormat="1" ht="14">
      <c r="B982" s="71"/>
      <c r="C982" s="72"/>
      <c r="F982" s="71"/>
    </row>
    <row r="983" spans="2:6" s="1" customFormat="1" ht="14">
      <c r="B983" s="71"/>
      <c r="C983" s="72"/>
      <c r="F983" s="71"/>
    </row>
    <row r="984" spans="2:6" s="1" customFormat="1" ht="14">
      <c r="B984" s="71"/>
      <c r="C984" s="72"/>
      <c r="F984" s="71"/>
    </row>
    <row r="985" spans="2:6" s="1" customFormat="1" ht="14">
      <c r="B985" s="71"/>
      <c r="C985" s="72"/>
      <c r="F985" s="71"/>
    </row>
    <row r="986" spans="2:6" s="1" customFormat="1" ht="14">
      <c r="B986" s="71"/>
      <c r="C986" s="72"/>
      <c r="F986" s="71"/>
    </row>
    <row r="987" spans="2:6" s="1" customFormat="1" ht="14">
      <c r="B987" s="71"/>
      <c r="C987" s="72"/>
      <c r="F987" s="71"/>
    </row>
    <row r="988" spans="2:6" s="1" customFormat="1" ht="14">
      <c r="B988" s="71"/>
      <c r="C988" s="72"/>
      <c r="F988" s="71"/>
    </row>
    <row r="989" spans="2:6" s="1" customFormat="1" ht="14">
      <c r="B989" s="71"/>
      <c r="C989" s="72"/>
      <c r="F989" s="71"/>
    </row>
    <row r="990" spans="2:6" s="1" customFormat="1" ht="14">
      <c r="B990" s="71"/>
      <c r="C990" s="72"/>
      <c r="F990" s="71"/>
    </row>
    <row r="991" spans="2:6" s="1" customFormat="1" ht="14">
      <c r="B991" s="71"/>
      <c r="C991" s="72"/>
      <c r="F991" s="71"/>
    </row>
    <row r="992" spans="2:6" s="1" customFormat="1" ht="14">
      <c r="B992" s="71"/>
      <c r="C992" s="72"/>
      <c r="F992" s="71"/>
    </row>
    <row r="993" spans="2:6" s="1" customFormat="1" ht="14">
      <c r="B993" s="71"/>
      <c r="C993" s="72"/>
      <c r="F993" s="71"/>
    </row>
    <row r="994" spans="2:6" s="1" customFormat="1" ht="14">
      <c r="B994" s="71"/>
      <c r="C994" s="72"/>
      <c r="F994" s="71"/>
    </row>
    <row r="995" spans="2:6" s="1" customFormat="1" ht="14">
      <c r="B995" s="71"/>
      <c r="C995" s="72"/>
      <c r="F995" s="71"/>
    </row>
    <row r="996" spans="2:6" s="1" customFormat="1" ht="14">
      <c r="B996" s="71"/>
      <c r="C996" s="72"/>
      <c r="F996" s="71"/>
    </row>
    <row r="997" spans="2:6" s="1" customFormat="1" ht="14">
      <c r="B997" s="71"/>
      <c r="C997" s="72"/>
      <c r="F997" s="71"/>
    </row>
    <row r="998" spans="2:6" s="1" customFormat="1" ht="14">
      <c r="B998" s="71"/>
      <c r="C998" s="72"/>
      <c r="F998" s="71"/>
    </row>
    <row r="999" spans="2:6" s="1" customFormat="1" ht="14">
      <c r="B999" s="71"/>
      <c r="C999" s="72"/>
      <c r="F999" s="71"/>
    </row>
    <row r="1000" spans="2:6" s="1" customFormat="1" ht="14">
      <c r="B1000" s="71"/>
      <c r="C1000" s="72"/>
      <c r="F1000" s="71"/>
    </row>
    <row r="1001" spans="2:6" s="1" customFormat="1" ht="14">
      <c r="B1001" s="71"/>
      <c r="C1001" s="72"/>
      <c r="F1001" s="71"/>
    </row>
    <row r="1002" spans="2:6" s="1" customFormat="1" ht="14">
      <c r="B1002" s="71"/>
      <c r="C1002" s="72"/>
      <c r="F1002" s="71"/>
    </row>
    <row r="1003" spans="2:6" s="1" customFormat="1" ht="14">
      <c r="B1003" s="71"/>
      <c r="C1003" s="72"/>
      <c r="F1003" s="71"/>
    </row>
    <row r="1004" spans="2:6" s="1" customFormat="1" ht="14">
      <c r="B1004" s="71"/>
      <c r="C1004" s="72"/>
      <c r="F1004" s="71"/>
    </row>
    <row r="1005" spans="2:6" s="1" customFormat="1" ht="14">
      <c r="B1005" s="71"/>
      <c r="C1005" s="72"/>
      <c r="F1005" s="71"/>
    </row>
    <row r="1006" spans="2:6" s="1" customFormat="1" ht="14">
      <c r="B1006" s="71"/>
      <c r="C1006" s="72"/>
      <c r="F1006" s="71"/>
    </row>
    <row r="1007" spans="2:6" s="1" customFormat="1" ht="14">
      <c r="B1007" s="71"/>
      <c r="C1007" s="72"/>
      <c r="F1007" s="71"/>
    </row>
    <row r="1008" spans="2:6" s="1" customFormat="1" ht="14">
      <c r="B1008" s="71"/>
      <c r="C1008" s="72"/>
      <c r="F1008" s="71"/>
    </row>
    <row r="1009" spans="2:6" s="1" customFormat="1" ht="14">
      <c r="B1009" s="71"/>
      <c r="C1009" s="72"/>
      <c r="F1009" s="71"/>
    </row>
    <row r="1010" spans="2:6" s="1" customFormat="1" ht="14">
      <c r="B1010" s="71"/>
      <c r="C1010" s="72"/>
      <c r="F1010" s="71"/>
    </row>
    <row r="1011" spans="2:6" s="1" customFormat="1" ht="14">
      <c r="B1011" s="71"/>
      <c r="C1011" s="72"/>
      <c r="F1011" s="71"/>
    </row>
    <row r="1012" spans="2:6" s="1" customFormat="1" ht="14">
      <c r="B1012" s="71"/>
      <c r="C1012" s="72"/>
      <c r="F1012" s="71"/>
    </row>
    <row r="1013" spans="2:6" s="1" customFormat="1" ht="14">
      <c r="B1013" s="71"/>
      <c r="C1013" s="72"/>
      <c r="F1013" s="71"/>
    </row>
    <row r="1014" spans="2:6" s="1" customFormat="1" ht="14">
      <c r="B1014" s="71"/>
      <c r="C1014" s="72"/>
      <c r="F1014" s="71"/>
    </row>
    <row r="1015" spans="2:6" s="1" customFormat="1" ht="14">
      <c r="B1015" s="71"/>
      <c r="C1015" s="72"/>
      <c r="F1015" s="71"/>
    </row>
    <row r="1016" spans="2:6" s="1" customFormat="1" ht="14">
      <c r="B1016" s="71"/>
      <c r="C1016" s="72"/>
      <c r="F1016" s="71"/>
    </row>
    <row r="1017" spans="2:6" s="1" customFormat="1" ht="14">
      <c r="B1017" s="71"/>
      <c r="C1017" s="72"/>
      <c r="F1017" s="71"/>
    </row>
    <row r="1018" spans="2:6" s="1" customFormat="1" ht="14">
      <c r="B1018" s="71"/>
      <c r="C1018" s="72"/>
      <c r="F1018" s="71"/>
    </row>
    <row r="1019" spans="2:6" s="1" customFormat="1" ht="14">
      <c r="B1019" s="71"/>
      <c r="C1019" s="72"/>
      <c r="F1019" s="71"/>
    </row>
    <row r="1020" spans="2:6" s="1" customFormat="1" ht="14">
      <c r="B1020" s="71"/>
      <c r="C1020" s="72"/>
      <c r="F1020" s="71"/>
    </row>
    <row r="1021" spans="2:6" s="1" customFormat="1" ht="14">
      <c r="B1021" s="71"/>
      <c r="C1021" s="72"/>
      <c r="F1021" s="71"/>
    </row>
    <row r="1022" spans="2:6" s="1" customFormat="1" ht="14">
      <c r="B1022" s="71"/>
      <c r="C1022" s="72"/>
      <c r="F1022" s="71"/>
    </row>
    <row r="1023" spans="2:6" s="1" customFormat="1" ht="14">
      <c r="B1023" s="71"/>
      <c r="C1023" s="72"/>
      <c r="F1023" s="71"/>
    </row>
    <row r="1024" spans="2:6" s="1" customFormat="1" ht="14">
      <c r="B1024" s="71"/>
      <c r="C1024" s="72"/>
      <c r="F1024" s="71"/>
    </row>
    <row r="1025" spans="2:6" s="1" customFormat="1" ht="14">
      <c r="B1025" s="71"/>
      <c r="C1025" s="72"/>
      <c r="F1025" s="71"/>
    </row>
    <row r="1026" spans="2:6" s="1" customFormat="1" ht="14">
      <c r="B1026" s="71"/>
      <c r="C1026" s="72"/>
      <c r="F1026" s="71"/>
    </row>
    <row r="1027" spans="2:6" s="1" customFormat="1" ht="14">
      <c r="B1027" s="71"/>
      <c r="C1027" s="72"/>
      <c r="F1027" s="71"/>
    </row>
    <row r="1028" spans="2:6" s="1" customFormat="1" ht="14">
      <c r="B1028" s="71"/>
      <c r="C1028" s="72"/>
      <c r="F1028" s="71"/>
    </row>
    <row r="1029" spans="2:6" s="1" customFormat="1" ht="14">
      <c r="B1029" s="71"/>
      <c r="C1029" s="72"/>
      <c r="F1029" s="71"/>
    </row>
    <row r="1030" spans="2:6" s="1" customFormat="1" ht="14">
      <c r="B1030" s="71"/>
      <c r="C1030" s="72"/>
      <c r="F1030" s="71"/>
    </row>
    <row r="1031" spans="2:6" s="1" customFormat="1" ht="14">
      <c r="B1031" s="71"/>
      <c r="C1031" s="72"/>
      <c r="F1031" s="71"/>
    </row>
    <row r="1032" spans="2:6" s="1" customFormat="1" ht="14">
      <c r="B1032" s="71"/>
      <c r="C1032" s="72"/>
      <c r="F1032" s="71"/>
    </row>
    <row r="1033" spans="2:6" s="1" customFormat="1" ht="14">
      <c r="B1033" s="71"/>
      <c r="C1033" s="72"/>
      <c r="F1033" s="71"/>
    </row>
    <row r="1034" spans="2:6" s="1" customFormat="1" ht="14">
      <c r="B1034" s="71"/>
      <c r="C1034" s="72"/>
      <c r="F1034" s="71"/>
    </row>
    <row r="1035" spans="2:6" s="1" customFormat="1" ht="14">
      <c r="B1035" s="71"/>
      <c r="C1035" s="72"/>
      <c r="F1035" s="71"/>
    </row>
    <row r="1036" spans="2:6" s="1" customFormat="1" ht="14">
      <c r="B1036" s="71"/>
      <c r="C1036" s="72"/>
      <c r="F1036" s="71"/>
    </row>
    <row r="1037" spans="2:6" s="1" customFormat="1" ht="14">
      <c r="B1037" s="71"/>
      <c r="C1037" s="72"/>
      <c r="F1037" s="71"/>
    </row>
    <row r="1038" spans="2:6" s="1" customFormat="1" ht="14">
      <c r="B1038" s="71"/>
      <c r="C1038" s="72"/>
      <c r="F1038" s="71"/>
    </row>
    <row r="1039" spans="2:6" s="1" customFormat="1" ht="14">
      <c r="B1039" s="71"/>
      <c r="C1039" s="72"/>
      <c r="F1039" s="71"/>
    </row>
    <row r="1040" spans="2:6" s="1" customFormat="1" ht="14">
      <c r="B1040" s="71"/>
      <c r="C1040" s="72"/>
      <c r="F1040" s="71"/>
    </row>
    <row r="1041" spans="2:6" s="1" customFormat="1" ht="14">
      <c r="B1041" s="71"/>
      <c r="C1041" s="72"/>
      <c r="F1041" s="71"/>
    </row>
    <row r="1042" spans="2:6" s="1" customFormat="1" ht="14">
      <c r="B1042" s="71"/>
      <c r="C1042" s="72"/>
      <c r="F1042" s="71"/>
    </row>
    <row r="1043" spans="2:6" s="1" customFormat="1" ht="14">
      <c r="B1043" s="71"/>
      <c r="C1043" s="72"/>
      <c r="F1043" s="71"/>
    </row>
    <row r="1044" spans="2:6" s="1" customFormat="1" ht="14">
      <c r="B1044" s="71"/>
      <c r="C1044" s="72"/>
      <c r="F1044" s="71"/>
    </row>
    <row r="1045" spans="2:6" s="1" customFormat="1" ht="14">
      <c r="B1045" s="71"/>
      <c r="C1045" s="72"/>
      <c r="F1045" s="71"/>
    </row>
    <row r="1046" spans="2:6" s="1" customFormat="1" ht="14">
      <c r="B1046" s="71"/>
      <c r="C1046" s="72"/>
      <c r="F1046" s="71"/>
    </row>
    <row r="1047" spans="2:6" s="1" customFormat="1" ht="14">
      <c r="B1047" s="71"/>
      <c r="C1047" s="72"/>
      <c r="F1047" s="71"/>
    </row>
    <row r="1048" spans="2:6" s="1" customFormat="1" ht="14">
      <c r="B1048" s="71"/>
      <c r="C1048" s="72"/>
      <c r="F1048" s="71"/>
    </row>
    <row r="1049" spans="2:6" s="1" customFormat="1" ht="14">
      <c r="B1049" s="71"/>
      <c r="C1049" s="72"/>
      <c r="F1049" s="71"/>
    </row>
    <row r="1050" spans="2:6" s="1" customFormat="1" ht="14">
      <c r="B1050" s="71"/>
      <c r="C1050" s="72"/>
      <c r="F1050" s="71"/>
    </row>
    <row r="1051" spans="2:6" s="1" customFormat="1" ht="14">
      <c r="B1051" s="71"/>
      <c r="C1051" s="72"/>
      <c r="F1051" s="71"/>
    </row>
    <row r="1052" spans="2:6" s="1" customFormat="1" ht="14">
      <c r="B1052" s="71"/>
      <c r="C1052" s="72"/>
      <c r="F1052" s="71"/>
    </row>
    <row r="1053" spans="2:6" s="1" customFormat="1" ht="14">
      <c r="B1053" s="71"/>
      <c r="C1053" s="72"/>
      <c r="F1053" s="71"/>
    </row>
    <row r="1054" spans="2:6" s="1" customFormat="1" ht="14">
      <c r="B1054" s="71"/>
      <c r="C1054" s="72"/>
      <c r="F1054" s="71"/>
    </row>
    <row r="1055" spans="2:6" s="1" customFormat="1" ht="14">
      <c r="B1055" s="71"/>
      <c r="C1055" s="72"/>
      <c r="F1055" s="71"/>
    </row>
    <row r="1056" spans="2:6" s="1" customFormat="1" ht="14">
      <c r="B1056" s="71"/>
      <c r="C1056" s="72"/>
      <c r="F1056" s="71"/>
    </row>
    <row r="1057" spans="2:6" s="1" customFormat="1" ht="14">
      <c r="B1057" s="71"/>
      <c r="C1057" s="72"/>
      <c r="F1057" s="71"/>
    </row>
    <row r="1058" spans="2:6" s="1" customFormat="1" ht="14">
      <c r="B1058" s="71"/>
      <c r="C1058" s="72"/>
      <c r="F1058" s="71"/>
    </row>
    <row r="1059" spans="2:6" s="1" customFormat="1" ht="14">
      <c r="B1059" s="71"/>
      <c r="C1059" s="72"/>
      <c r="F1059" s="71"/>
    </row>
    <row r="1060" spans="2:6" s="1" customFormat="1" ht="14">
      <c r="B1060" s="71"/>
      <c r="C1060" s="72"/>
      <c r="F1060" s="71"/>
    </row>
    <row r="1061" spans="2:6" s="1" customFormat="1" ht="14">
      <c r="B1061" s="71"/>
      <c r="C1061" s="72"/>
      <c r="F1061" s="71"/>
    </row>
    <row r="1062" spans="2:6" s="1" customFormat="1" ht="14">
      <c r="B1062" s="71"/>
      <c r="C1062" s="72"/>
      <c r="F1062" s="71"/>
    </row>
    <row r="1063" spans="2:6" s="1" customFormat="1" ht="14">
      <c r="B1063" s="71"/>
      <c r="C1063" s="72"/>
      <c r="F1063" s="71"/>
    </row>
    <row r="1064" spans="2:6" s="1" customFormat="1" ht="14">
      <c r="B1064" s="71"/>
      <c r="C1064" s="72"/>
      <c r="F1064" s="71"/>
    </row>
    <row r="1065" spans="2:6" s="1" customFormat="1" ht="14">
      <c r="B1065" s="71"/>
      <c r="C1065" s="72"/>
      <c r="F1065" s="71"/>
    </row>
    <row r="1066" spans="2:6" s="1" customFormat="1" ht="14">
      <c r="B1066" s="71"/>
      <c r="C1066" s="72"/>
      <c r="F1066" s="71"/>
    </row>
    <row r="1067" spans="2:6" s="1" customFormat="1" ht="14">
      <c r="B1067" s="71"/>
      <c r="C1067" s="72"/>
      <c r="F1067" s="71"/>
    </row>
    <row r="1068" spans="2:6" s="1" customFormat="1" ht="14">
      <c r="B1068" s="71"/>
      <c r="C1068" s="72"/>
      <c r="F1068" s="71"/>
    </row>
    <row r="1069" spans="2:6" s="1" customFormat="1" ht="14">
      <c r="B1069" s="71"/>
      <c r="C1069" s="72"/>
      <c r="F1069" s="71"/>
    </row>
    <row r="1070" spans="2:6" s="1" customFormat="1" ht="14">
      <c r="B1070" s="71"/>
      <c r="C1070" s="72"/>
      <c r="F1070" s="71"/>
    </row>
    <row r="1071" spans="2:6" s="1" customFormat="1" ht="14">
      <c r="B1071" s="71"/>
      <c r="C1071" s="72"/>
      <c r="F1071" s="71"/>
    </row>
    <row r="1072" spans="2:6" s="1" customFormat="1" ht="14">
      <c r="B1072" s="71"/>
      <c r="C1072" s="72"/>
      <c r="F1072" s="71"/>
    </row>
    <row r="1073" spans="2:6" s="1" customFormat="1" ht="14">
      <c r="B1073" s="71"/>
      <c r="C1073" s="72"/>
      <c r="F1073" s="71"/>
    </row>
    <row r="1074" spans="2:6" s="1" customFormat="1" ht="14">
      <c r="B1074" s="71"/>
      <c r="C1074" s="72"/>
      <c r="F1074" s="71"/>
    </row>
    <row r="1075" spans="2:6" s="1" customFormat="1" ht="14">
      <c r="B1075" s="71"/>
      <c r="C1075" s="72"/>
      <c r="F1075" s="71"/>
    </row>
    <row r="1076" spans="2:6" s="1" customFormat="1" ht="14">
      <c r="B1076" s="71"/>
      <c r="C1076" s="72"/>
      <c r="F1076" s="71"/>
    </row>
    <row r="1077" spans="2:6" s="1" customFormat="1" ht="14">
      <c r="B1077" s="71"/>
      <c r="C1077" s="72"/>
      <c r="F1077" s="71"/>
    </row>
    <row r="1078" spans="2:6" s="1" customFormat="1" ht="14">
      <c r="B1078" s="71"/>
      <c r="C1078" s="72"/>
      <c r="F1078" s="71"/>
    </row>
    <row r="1079" spans="2:6" s="1" customFormat="1" ht="14">
      <c r="B1079" s="71"/>
      <c r="C1079" s="72"/>
      <c r="F1079" s="71"/>
    </row>
    <row r="1080" spans="2:6" s="1" customFormat="1" ht="14">
      <c r="B1080" s="71"/>
      <c r="C1080" s="72"/>
      <c r="F1080" s="71"/>
    </row>
    <row r="1081" spans="2:6" s="1" customFormat="1" ht="14">
      <c r="B1081" s="71"/>
      <c r="C1081" s="72"/>
      <c r="F1081" s="71"/>
    </row>
    <row r="1082" spans="2:6" s="1" customFormat="1" ht="14">
      <c r="B1082" s="71"/>
      <c r="C1082" s="72"/>
      <c r="F1082" s="71"/>
    </row>
    <row r="1083" spans="2:6" s="1" customFormat="1" ht="14">
      <c r="B1083" s="71"/>
      <c r="C1083" s="72"/>
      <c r="F1083" s="71"/>
    </row>
    <row r="1084" spans="2:6" s="1" customFormat="1" ht="14">
      <c r="B1084" s="71"/>
      <c r="C1084" s="72"/>
      <c r="F1084" s="71"/>
    </row>
    <row r="1085" spans="2:6" s="1" customFormat="1" ht="14">
      <c r="B1085" s="71"/>
      <c r="C1085" s="72"/>
      <c r="F1085" s="71"/>
    </row>
    <row r="1086" spans="2:6" s="1" customFormat="1" ht="14">
      <c r="B1086" s="71"/>
      <c r="C1086" s="72"/>
      <c r="F1086" s="71"/>
    </row>
    <row r="1087" spans="2:6" s="1" customFormat="1" ht="14">
      <c r="B1087" s="71"/>
      <c r="C1087" s="72"/>
      <c r="F1087" s="71"/>
    </row>
    <row r="1088" spans="2:6" s="1" customFormat="1" ht="14">
      <c r="B1088" s="71"/>
      <c r="C1088" s="72"/>
      <c r="F1088" s="71"/>
    </row>
    <row r="1089" spans="2:6" s="1" customFormat="1" ht="14">
      <c r="B1089" s="71"/>
      <c r="C1089" s="72"/>
      <c r="F1089" s="71"/>
    </row>
    <row r="1090" spans="2:6" s="1" customFormat="1" ht="14">
      <c r="B1090" s="71"/>
      <c r="C1090" s="72"/>
      <c r="F1090" s="71"/>
    </row>
    <row r="1091" spans="2:6" s="1" customFormat="1" ht="14">
      <c r="B1091" s="71"/>
      <c r="C1091" s="72"/>
      <c r="F1091" s="71"/>
    </row>
    <row r="1092" spans="2:6" s="1" customFormat="1" ht="14">
      <c r="B1092" s="71"/>
      <c r="C1092" s="72"/>
      <c r="F1092" s="71"/>
    </row>
    <row r="1093" spans="2:6" s="1" customFormat="1" ht="14">
      <c r="B1093" s="71"/>
      <c r="C1093" s="72"/>
      <c r="F1093" s="71"/>
    </row>
    <row r="1094" spans="2:6" s="1" customFormat="1" ht="14">
      <c r="B1094" s="71"/>
      <c r="C1094" s="72"/>
      <c r="F1094" s="71"/>
    </row>
    <row r="1095" spans="2:6" s="1" customFormat="1" ht="14">
      <c r="B1095" s="71"/>
      <c r="C1095" s="72"/>
      <c r="F1095" s="71"/>
    </row>
    <row r="1096" spans="2:6" s="1" customFormat="1" ht="14">
      <c r="B1096" s="71"/>
      <c r="C1096" s="72"/>
      <c r="F1096" s="71"/>
    </row>
    <row r="1097" spans="2:6" s="1" customFormat="1" ht="14">
      <c r="B1097" s="71"/>
      <c r="C1097" s="72"/>
      <c r="F1097" s="71"/>
    </row>
    <row r="1098" spans="2:6" s="1" customFormat="1" ht="14">
      <c r="B1098" s="71"/>
      <c r="C1098" s="72"/>
      <c r="F1098" s="71"/>
    </row>
    <row r="1099" spans="2:6" s="1" customFormat="1" ht="14">
      <c r="B1099" s="71"/>
      <c r="C1099" s="72"/>
      <c r="F1099" s="71"/>
    </row>
    <row r="1100" spans="2:6" s="1" customFormat="1" ht="14">
      <c r="B1100" s="71"/>
      <c r="C1100" s="72"/>
      <c r="F1100" s="71"/>
    </row>
    <row r="1101" spans="2:6" s="1" customFormat="1" ht="14">
      <c r="B1101" s="71"/>
      <c r="C1101" s="72"/>
      <c r="F1101" s="71"/>
    </row>
    <row r="1102" spans="2:6" s="1" customFormat="1" ht="14">
      <c r="B1102" s="71"/>
      <c r="C1102" s="72"/>
      <c r="F1102" s="71"/>
    </row>
    <row r="1103" spans="2:6" s="1" customFormat="1" ht="14">
      <c r="B1103" s="71"/>
      <c r="C1103" s="72"/>
      <c r="F1103" s="71"/>
    </row>
    <row r="1104" spans="2:6" s="1" customFormat="1" ht="14">
      <c r="B1104" s="71"/>
      <c r="C1104" s="72"/>
      <c r="F1104" s="71"/>
    </row>
    <row r="1105" spans="2:6" s="1" customFormat="1" ht="14">
      <c r="B1105" s="71"/>
      <c r="C1105" s="72"/>
      <c r="F1105" s="71"/>
    </row>
    <row r="1106" spans="2:6" s="1" customFormat="1" ht="14">
      <c r="B1106" s="71"/>
      <c r="C1106" s="72"/>
      <c r="F1106" s="71"/>
    </row>
    <row r="1107" spans="2:6" s="1" customFormat="1" ht="14">
      <c r="B1107" s="71"/>
      <c r="C1107" s="72"/>
      <c r="F1107" s="71"/>
    </row>
    <row r="1108" spans="2:6" s="1" customFormat="1" ht="14">
      <c r="B1108" s="71"/>
      <c r="C1108" s="72"/>
      <c r="F1108" s="71"/>
    </row>
    <row r="1109" spans="2:6" s="1" customFormat="1" ht="14">
      <c r="B1109" s="71"/>
      <c r="C1109" s="72"/>
      <c r="F1109" s="71"/>
    </row>
    <row r="1110" spans="2:6" s="1" customFormat="1" ht="14">
      <c r="B1110" s="71"/>
      <c r="C1110" s="72"/>
      <c r="F1110" s="71"/>
    </row>
    <row r="1111" spans="2:6" s="1" customFormat="1" ht="14">
      <c r="B1111" s="71"/>
      <c r="C1111" s="72"/>
      <c r="F1111" s="71"/>
    </row>
    <row r="1112" spans="2:6" s="1" customFormat="1" ht="14">
      <c r="B1112" s="71"/>
      <c r="C1112" s="72"/>
      <c r="F1112" s="71"/>
    </row>
    <row r="1113" spans="2:6" s="1" customFormat="1" ht="14">
      <c r="B1113" s="71"/>
      <c r="C1113" s="72"/>
      <c r="F1113" s="71"/>
    </row>
    <row r="1114" spans="2:6" s="1" customFormat="1" ht="14">
      <c r="B1114" s="71"/>
      <c r="C1114" s="72"/>
      <c r="F1114" s="71"/>
    </row>
    <row r="1115" spans="2:6" s="1" customFormat="1" ht="14">
      <c r="B1115" s="71"/>
      <c r="C1115" s="72"/>
      <c r="F1115" s="71"/>
    </row>
    <row r="1116" spans="2:6" s="1" customFormat="1" ht="14">
      <c r="B1116" s="71"/>
      <c r="C1116" s="72"/>
      <c r="F1116" s="71"/>
    </row>
    <row r="1117" spans="2:6" s="1" customFormat="1" ht="14">
      <c r="B1117" s="71"/>
      <c r="C1117" s="72"/>
      <c r="F1117" s="71"/>
    </row>
    <row r="1118" spans="2:6" s="1" customFormat="1" ht="14">
      <c r="B1118" s="71"/>
      <c r="C1118" s="72"/>
      <c r="F1118" s="71"/>
    </row>
    <row r="1119" spans="2:6" s="1" customFormat="1" ht="14">
      <c r="B1119" s="71"/>
      <c r="C1119" s="72"/>
      <c r="F1119" s="71"/>
    </row>
    <row r="1120" spans="2:6" s="1" customFormat="1" ht="14">
      <c r="B1120" s="71"/>
      <c r="C1120" s="72"/>
      <c r="F1120" s="71"/>
    </row>
    <row r="1121" spans="2:6" s="1" customFormat="1" ht="14">
      <c r="B1121" s="71"/>
      <c r="C1121" s="72"/>
      <c r="F1121" s="71"/>
    </row>
    <row r="1122" spans="2:6" s="1" customFormat="1" ht="14">
      <c r="B1122" s="71"/>
      <c r="C1122" s="72"/>
      <c r="F1122" s="71"/>
    </row>
    <row r="1123" spans="2:6" s="1" customFormat="1" ht="14">
      <c r="B1123" s="71"/>
      <c r="C1123" s="72"/>
      <c r="F1123" s="71"/>
    </row>
    <row r="1124" spans="2:6" s="1" customFormat="1" ht="14">
      <c r="B1124" s="71"/>
      <c r="C1124" s="72"/>
      <c r="F1124" s="71"/>
    </row>
    <row r="1125" spans="2:6" s="1" customFormat="1" ht="14">
      <c r="B1125" s="71"/>
      <c r="C1125" s="72"/>
      <c r="F1125" s="71"/>
    </row>
    <row r="1126" spans="2:6" s="1" customFormat="1" ht="14">
      <c r="B1126" s="71"/>
      <c r="C1126" s="72"/>
      <c r="F1126" s="71"/>
    </row>
    <row r="1127" spans="2:6" s="1" customFormat="1" ht="14">
      <c r="B1127" s="71"/>
      <c r="C1127" s="72"/>
      <c r="F1127" s="71"/>
    </row>
    <row r="1128" spans="2:6" s="1" customFormat="1" ht="14">
      <c r="B1128" s="71"/>
      <c r="C1128" s="72"/>
      <c r="F1128" s="71"/>
    </row>
    <row r="1129" spans="2:6" s="1" customFormat="1" ht="14">
      <c r="B1129" s="71"/>
      <c r="C1129" s="72"/>
      <c r="F1129" s="71"/>
    </row>
    <row r="1130" spans="2:6" s="1" customFormat="1" ht="14">
      <c r="B1130" s="71"/>
      <c r="C1130" s="72"/>
      <c r="F1130" s="71"/>
    </row>
    <row r="1131" spans="2:6" s="1" customFormat="1" ht="14">
      <c r="B1131" s="71"/>
      <c r="C1131" s="72"/>
      <c r="F1131" s="71"/>
    </row>
    <row r="1132" spans="2:6" s="1" customFormat="1" ht="14">
      <c r="B1132" s="71"/>
      <c r="C1132" s="72"/>
      <c r="F1132" s="71"/>
    </row>
    <row r="1133" spans="2:6" s="1" customFormat="1" ht="14">
      <c r="B1133" s="71"/>
      <c r="C1133" s="72"/>
      <c r="F1133" s="71"/>
    </row>
    <row r="1134" spans="2:6" s="1" customFormat="1" ht="14">
      <c r="B1134" s="71"/>
      <c r="C1134" s="72"/>
      <c r="F1134" s="71"/>
    </row>
    <row r="1135" spans="2:6" s="1" customFormat="1" ht="14">
      <c r="B1135" s="71"/>
      <c r="C1135" s="72"/>
      <c r="F1135" s="71"/>
    </row>
    <row r="1136" spans="2:6" s="1" customFormat="1" ht="14">
      <c r="B1136" s="71"/>
      <c r="C1136" s="72"/>
      <c r="F1136" s="71"/>
    </row>
    <row r="1137" spans="2:6" s="1" customFormat="1" ht="14">
      <c r="B1137" s="71"/>
      <c r="C1137" s="72"/>
      <c r="F1137" s="71"/>
    </row>
    <row r="1138" spans="2:6" s="1" customFormat="1" ht="14">
      <c r="B1138" s="71"/>
      <c r="C1138" s="72"/>
      <c r="F1138" s="71"/>
    </row>
    <row r="1139" spans="2:6" s="1" customFormat="1" ht="14">
      <c r="B1139" s="71"/>
      <c r="C1139" s="72"/>
      <c r="F1139" s="71"/>
    </row>
    <row r="1140" spans="2:6" s="1" customFormat="1" ht="14">
      <c r="B1140" s="71"/>
      <c r="C1140" s="72"/>
      <c r="F1140" s="71"/>
    </row>
    <row r="1141" spans="2:6" s="1" customFormat="1" ht="14">
      <c r="B1141" s="71"/>
      <c r="C1141" s="72"/>
      <c r="F1141" s="71"/>
    </row>
    <row r="1142" spans="2:6" s="1" customFormat="1" ht="14">
      <c r="B1142" s="71"/>
      <c r="C1142" s="72"/>
      <c r="F1142" s="71"/>
    </row>
    <row r="1143" spans="2:6" s="1" customFormat="1" ht="14">
      <c r="B1143" s="71"/>
      <c r="C1143" s="72"/>
      <c r="F1143" s="71"/>
    </row>
    <row r="1144" spans="2:6" s="1" customFormat="1" ht="14">
      <c r="B1144" s="71"/>
      <c r="C1144" s="72"/>
      <c r="F1144" s="71"/>
    </row>
    <row r="1145" spans="2:6" s="1" customFormat="1" ht="14">
      <c r="B1145" s="71"/>
      <c r="C1145" s="72"/>
      <c r="F1145" s="71"/>
    </row>
    <row r="1146" spans="2:6" s="1" customFormat="1" ht="14">
      <c r="B1146" s="71"/>
      <c r="C1146" s="72"/>
      <c r="F1146" s="71"/>
    </row>
    <row r="1147" spans="2:6" s="1" customFormat="1" ht="14">
      <c r="B1147" s="71"/>
      <c r="C1147" s="72"/>
      <c r="F1147" s="71"/>
    </row>
    <row r="1148" spans="2:6" s="1" customFormat="1" ht="14">
      <c r="B1148" s="71"/>
      <c r="C1148" s="72"/>
      <c r="F1148" s="71"/>
    </row>
    <row r="1149" spans="2:6" s="1" customFormat="1" ht="14">
      <c r="B1149" s="71"/>
      <c r="C1149" s="72"/>
      <c r="F1149" s="71"/>
    </row>
    <row r="1150" spans="2:6" s="1" customFormat="1" ht="14">
      <c r="B1150" s="71"/>
      <c r="C1150" s="72"/>
      <c r="F1150" s="71"/>
    </row>
    <row r="1151" spans="2:6" s="1" customFormat="1" ht="14">
      <c r="B1151" s="71"/>
      <c r="C1151" s="72"/>
      <c r="F1151" s="71"/>
    </row>
    <row r="1152" spans="2:6" s="1" customFormat="1" ht="14">
      <c r="B1152" s="71"/>
      <c r="C1152" s="72"/>
      <c r="F1152" s="71"/>
    </row>
    <row r="1153" spans="2:6" s="1" customFormat="1" ht="14">
      <c r="B1153" s="71"/>
      <c r="C1153" s="72"/>
      <c r="F1153" s="71"/>
    </row>
    <row r="1154" spans="2:6" s="1" customFormat="1" ht="14">
      <c r="B1154" s="71"/>
      <c r="C1154" s="72"/>
      <c r="F1154" s="71"/>
    </row>
    <row r="1155" spans="2:6" s="1" customFormat="1" ht="14">
      <c r="B1155" s="71"/>
      <c r="C1155" s="72"/>
      <c r="F1155" s="71"/>
    </row>
    <row r="1156" spans="2:6" s="1" customFormat="1" ht="14">
      <c r="B1156" s="71"/>
      <c r="C1156" s="72"/>
      <c r="F1156" s="71"/>
    </row>
    <row r="1157" spans="2:6" s="1" customFormat="1" ht="14">
      <c r="B1157" s="71"/>
      <c r="C1157" s="72"/>
      <c r="F1157" s="71"/>
    </row>
    <row r="1158" spans="2:6" s="1" customFormat="1" ht="14">
      <c r="B1158" s="71"/>
      <c r="C1158" s="72"/>
      <c r="F1158" s="71"/>
    </row>
    <row r="1159" spans="2:6" s="1" customFormat="1" ht="14">
      <c r="B1159" s="71"/>
      <c r="C1159" s="72"/>
      <c r="F1159" s="71"/>
    </row>
    <row r="1160" spans="2:6" s="1" customFormat="1" ht="14">
      <c r="B1160" s="71"/>
      <c r="C1160" s="72"/>
      <c r="F1160" s="71"/>
    </row>
    <row r="1161" spans="2:6" s="1" customFormat="1" ht="14">
      <c r="B1161" s="71"/>
      <c r="C1161" s="72"/>
      <c r="F1161" s="71"/>
    </row>
    <row r="1162" spans="2:6" s="1" customFormat="1" ht="14">
      <c r="B1162" s="71"/>
      <c r="C1162" s="72"/>
      <c r="F1162" s="71"/>
    </row>
    <row r="1163" spans="2:6" s="1" customFormat="1" ht="14">
      <c r="B1163" s="71"/>
      <c r="C1163" s="72"/>
      <c r="F1163" s="71"/>
    </row>
    <row r="1164" spans="2:6" s="1" customFormat="1" ht="14">
      <c r="B1164" s="71"/>
      <c r="C1164" s="72"/>
      <c r="F1164" s="71"/>
    </row>
    <row r="1165" spans="2:6" s="1" customFormat="1" ht="14">
      <c r="B1165" s="71"/>
      <c r="C1165" s="72"/>
      <c r="F1165" s="71"/>
    </row>
    <row r="1166" spans="2:6" s="1" customFormat="1" ht="14">
      <c r="B1166" s="71"/>
      <c r="C1166" s="72"/>
      <c r="F1166" s="71"/>
    </row>
    <row r="1167" spans="2:6" s="1" customFormat="1" ht="14">
      <c r="B1167" s="71"/>
      <c r="C1167" s="72"/>
      <c r="F1167" s="71"/>
    </row>
    <row r="1168" spans="2:6" s="1" customFormat="1" ht="14">
      <c r="B1168" s="71"/>
      <c r="C1168" s="72"/>
      <c r="F1168" s="71"/>
    </row>
    <row r="1169" spans="2:6" s="1" customFormat="1" ht="14">
      <c r="B1169" s="71"/>
      <c r="C1169" s="72"/>
      <c r="F1169" s="71"/>
    </row>
    <row r="1170" spans="2:6" s="1" customFormat="1" ht="14">
      <c r="B1170" s="71"/>
      <c r="C1170" s="72"/>
      <c r="F1170" s="71"/>
    </row>
    <row r="1171" spans="2:6" s="1" customFormat="1" ht="14">
      <c r="B1171" s="71"/>
      <c r="C1171" s="72"/>
      <c r="F1171" s="71"/>
    </row>
    <row r="1172" spans="2:6" s="1" customFormat="1" ht="14">
      <c r="B1172" s="71"/>
      <c r="C1172" s="72"/>
      <c r="F1172" s="71"/>
    </row>
    <row r="1173" spans="2:6" s="1" customFormat="1" ht="14">
      <c r="B1173" s="71"/>
      <c r="C1173" s="72"/>
      <c r="F1173" s="71"/>
    </row>
    <row r="1174" spans="2:6" s="1" customFormat="1" ht="14">
      <c r="B1174" s="71"/>
      <c r="C1174" s="72"/>
      <c r="F1174" s="71"/>
    </row>
    <row r="1175" spans="2:6" s="1" customFormat="1" ht="14">
      <c r="B1175" s="71"/>
      <c r="C1175" s="72"/>
      <c r="F1175" s="71"/>
    </row>
    <row r="1176" spans="2:6" s="1" customFormat="1" ht="14">
      <c r="B1176" s="71"/>
      <c r="C1176" s="72"/>
      <c r="F1176" s="71"/>
    </row>
    <row r="1177" spans="2:6" s="1" customFormat="1" ht="14">
      <c r="B1177" s="71"/>
      <c r="C1177" s="72"/>
      <c r="F1177" s="71"/>
    </row>
    <row r="1178" spans="2:6" s="1" customFormat="1" ht="14">
      <c r="B1178" s="71"/>
      <c r="C1178" s="72"/>
      <c r="F1178" s="71"/>
    </row>
    <row r="1179" spans="2:6" s="1" customFormat="1" ht="14">
      <c r="B1179" s="71"/>
      <c r="C1179" s="72"/>
      <c r="F1179" s="71"/>
    </row>
    <row r="1180" spans="2:6" s="1" customFormat="1" ht="14">
      <c r="B1180" s="71"/>
      <c r="C1180" s="72"/>
      <c r="F1180" s="71"/>
    </row>
    <row r="1181" spans="2:6" s="1" customFormat="1" ht="14">
      <c r="B1181" s="71"/>
      <c r="C1181" s="72"/>
      <c r="F1181" s="71"/>
    </row>
    <row r="1182" spans="2:6" s="1" customFormat="1" ht="14">
      <c r="B1182" s="71"/>
      <c r="C1182" s="72"/>
      <c r="F1182" s="71"/>
    </row>
    <row r="1183" spans="2:6" s="1" customFormat="1" ht="14">
      <c r="B1183" s="71"/>
      <c r="C1183" s="72"/>
      <c r="F1183" s="71"/>
    </row>
    <row r="1184" spans="2:6" s="1" customFormat="1" ht="14">
      <c r="B1184" s="71"/>
      <c r="C1184" s="72"/>
      <c r="F1184" s="71"/>
    </row>
    <row r="1185" spans="2:6" s="1" customFormat="1" ht="14">
      <c r="B1185" s="71"/>
      <c r="C1185" s="72"/>
      <c r="F1185" s="71"/>
    </row>
    <row r="1186" spans="2:6" s="1" customFormat="1" ht="14">
      <c r="B1186" s="71"/>
      <c r="C1186" s="72"/>
      <c r="F1186" s="71"/>
    </row>
    <row r="1187" spans="2:6" s="1" customFormat="1" ht="14">
      <c r="B1187" s="71"/>
      <c r="C1187" s="72"/>
      <c r="F1187" s="71"/>
    </row>
    <row r="1188" spans="2:6" s="1" customFormat="1" ht="14">
      <c r="B1188" s="71"/>
      <c r="C1188" s="72"/>
      <c r="F1188" s="71"/>
    </row>
    <row r="1189" spans="2:6" s="1" customFormat="1" ht="14">
      <c r="B1189" s="71"/>
      <c r="C1189" s="72"/>
      <c r="F1189" s="71"/>
    </row>
    <row r="1190" spans="2:6" s="1" customFormat="1" ht="14">
      <c r="B1190" s="71"/>
      <c r="C1190" s="72"/>
      <c r="F1190" s="71"/>
    </row>
    <row r="1191" spans="2:6" s="1" customFormat="1" ht="14">
      <c r="B1191" s="71"/>
      <c r="C1191" s="72"/>
      <c r="F1191" s="71"/>
    </row>
    <row r="1192" spans="2:6" s="1" customFormat="1" ht="14">
      <c r="B1192" s="71"/>
      <c r="C1192" s="72"/>
      <c r="F1192" s="71"/>
    </row>
    <row r="1193" spans="2:6" s="1" customFormat="1" ht="14">
      <c r="B1193" s="71"/>
      <c r="C1193" s="72"/>
      <c r="F1193" s="71"/>
    </row>
    <row r="1194" spans="2:6" s="1" customFormat="1" ht="14">
      <c r="B1194" s="71"/>
      <c r="C1194" s="72"/>
      <c r="F1194" s="71"/>
    </row>
    <row r="1195" spans="2:6" s="1" customFormat="1" ht="14">
      <c r="B1195" s="71"/>
      <c r="C1195" s="72"/>
      <c r="F1195" s="71"/>
    </row>
    <row r="1196" spans="2:6" s="1" customFormat="1" ht="14">
      <c r="B1196" s="71"/>
      <c r="C1196" s="72"/>
      <c r="F1196" s="71"/>
    </row>
    <row r="1197" spans="2:6" s="1" customFormat="1" ht="14">
      <c r="B1197" s="71"/>
      <c r="C1197" s="72"/>
      <c r="F1197" s="71"/>
    </row>
    <row r="1198" spans="2:6" s="1" customFormat="1" ht="14">
      <c r="B1198" s="71"/>
      <c r="C1198" s="72"/>
      <c r="F1198" s="71"/>
    </row>
    <row r="1199" spans="2:6" s="1" customFormat="1" ht="14">
      <c r="B1199" s="71"/>
      <c r="C1199" s="72"/>
      <c r="F1199" s="71"/>
    </row>
    <row r="1200" spans="2:6" s="1" customFormat="1" ht="14">
      <c r="B1200" s="71"/>
      <c r="C1200" s="72"/>
      <c r="F1200" s="71"/>
    </row>
    <row r="1201" spans="2:6" s="1" customFormat="1" ht="14">
      <c r="B1201" s="71"/>
      <c r="C1201" s="72"/>
      <c r="F1201" s="71"/>
    </row>
    <row r="1202" spans="2:6" s="1" customFormat="1" ht="14">
      <c r="B1202" s="71"/>
      <c r="C1202" s="72"/>
      <c r="F1202" s="71"/>
    </row>
    <row r="1203" spans="2:6" s="1" customFormat="1" ht="14">
      <c r="B1203" s="71"/>
      <c r="C1203" s="72"/>
      <c r="F1203" s="71"/>
    </row>
    <row r="1204" spans="2:6" s="1" customFormat="1" ht="14">
      <c r="B1204" s="71"/>
      <c r="C1204" s="72"/>
      <c r="F1204" s="71"/>
    </row>
    <row r="1205" spans="2:6" s="1" customFormat="1" ht="14">
      <c r="B1205" s="71"/>
      <c r="C1205" s="72"/>
      <c r="F1205" s="71"/>
    </row>
    <row r="1206" spans="2:6" s="1" customFormat="1" ht="14">
      <c r="B1206" s="71"/>
      <c r="C1206" s="72"/>
      <c r="F1206" s="71"/>
    </row>
    <row r="1207" spans="2:6" s="1" customFormat="1" ht="14">
      <c r="B1207" s="71"/>
      <c r="C1207" s="72"/>
      <c r="F1207" s="71"/>
    </row>
    <row r="1208" spans="2:6" s="1" customFormat="1" ht="14">
      <c r="B1208" s="71"/>
      <c r="C1208" s="72"/>
      <c r="F1208" s="71"/>
    </row>
    <row r="1209" spans="2:6" s="1" customFormat="1" ht="14">
      <c r="B1209" s="71"/>
      <c r="C1209" s="72"/>
      <c r="F1209" s="71"/>
    </row>
    <row r="1210" spans="2:6" s="1" customFormat="1" ht="14">
      <c r="B1210" s="71"/>
      <c r="C1210" s="72"/>
      <c r="F1210" s="71"/>
    </row>
    <row r="1211" spans="2:6" s="1" customFormat="1" ht="14">
      <c r="B1211" s="71"/>
      <c r="C1211" s="72"/>
      <c r="F1211" s="71"/>
    </row>
    <row r="1212" spans="2:6" s="1" customFormat="1" ht="14">
      <c r="B1212" s="71"/>
      <c r="C1212" s="72"/>
      <c r="F1212" s="71"/>
    </row>
    <row r="1213" spans="2:6" s="1" customFormat="1" ht="14">
      <c r="B1213" s="71"/>
      <c r="C1213" s="72"/>
      <c r="F1213" s="71"/>
    </row>
    <row r="1214" spans="2:6" s="1" customFormat="1" ht="14">
      <c r="B1214" s="71"/>
      <c r="C1214" s="72"/>
      <c r="F1214" s="71"/>
    </row>
    <row r="1215" spans="2:6" s="1" customFormat="1" ht="14">
      <c r="B1215" s="71"/>
      <c r="C1215" s="72"/>
      <c r="F1215" s="71"/>
    </row>
    <row r="1216" spans="2:6" s="1" customFormat="1" ht="14">
      <c r="B1216" s="71"/>
      <c r="C1216" s="72"/>
      <c r="F1216" s="71"/>
    </row>
    <row r="1217" spans="2:6" s="1" customFormat="1" ht="14">
      <c r="B1217" s="71"/>
      <c r="C1217" s="72"/>
      <c r="F1217" s="71"/>
    </row>
    <row r="1218" spans="2:6" s="1" customFormat="1" ht="14">
      <c r="B1218" s="71"/>
      <c r="C1218" s="72"/>
      <c r="F1218" s="71"/>
    </row>
    <row r="1219" spans="2:6" s="1" customFormat="1" ht="14">
      <c r="B1219" s="71"/>
      <c r="C1219" s="72"/>
      <c r="F1219" s="71"/>
    </row>
    <row r="1220" spans="2:6" s="1" customFormat="1" ht="14">
      <c r="B1220" s="71"/>
      <c r="C1220" s="72"/>
      <c r="F1220" s="71"/>
    </row>
    <row r="1221" spans="2:6" s="1" customFormat="1" ht="14">
      <c r="B1221" s="71"/>
      <c r="C1221" s="72"/>
      <c r="F1221" s="71"/>
    </row>
    <row r="1222" spans="2:6" s="1" customFormat="1" ht="14">
      <c r="B1222" s="71"/>
      <c r="C1222" s="72"/>
      <c r="F1222" s="71"/>
    </row>
    <row r="1223" spans="2:6" s="1" customFormat="1" ht="14">
      <c r="B1223" s="71"/>
      <c r="C1223" s="72"/>
      <c r="F1223" s="71"/>
    </row>
    <row r="1224" spans="2:6" s="1" customFormat="1" ht="14">
      <c r="B1224" s="71"/>
      <c r="C1224" s="72"/>
      <c r="F1224" s="71"/>
    </row>
    <row r="1225" spans="2:6" s="1" customFormat="1" ht="14">
      <c r="B1225" s="71"/>
      <c r="C1225" s="72"/>
      <c r="F1225" s="71"/>
    </row>
    <row r="1226" spans="2:6" s="1" customFormat="1" ht="14">
      <c r="B1226" s="71"/>
      <c r="C1226" s="72"/>
      <c r="F1226" s="71"/>
    </row>
    <row r="1227" spans="2:6" s="1" customFormat="1" ht="14">
      <c r="B1227" s="71"/>
      <c r="C1227" s="72"/>
      <c r="F1227" s="71"/>
    </row>
    <row r="1228" spans="2:6" s="1" customFormat="1" ht="14">
      <c r="B1228" s="71"/>
      <c r="C1228" s="72"/>
      <c r="F1228" s="71"/>
    </row>
    <row r="1229" spans="2:6" s="1" customFormat="1" ht="14">
      <c r="B1229" s="71"/>
      <c r="C1229" s="72"/>
      <c r="F1229" s="71"/>
    </row>
    <row r="1230" spans="2:6" s="1" customFormat="1" ht="14">
      <c r="B1230" s="71"/>
      <c r="C1230" s="72"/>
      <c r="F1230" s="71"/>
    </row>
    <row r="1231" spans="2:6" s="1" customFormat="1" ht="14">
      <c r="B1231" s="71"/>
      <c r="C1231" s="72"/>
      <c r="F1231" s="71"/>
    </row>
    <row r="1232" spans="2:6" s="1" customFormat="1" ht="14">
      <c r="B1232" s="71"/>
      <c r="C1232" s="72"/>
      <c r="F1232" s="71"/>
    </row>
    <row r="1233" spans="2:6" s="1" customFormat="1" ht="14">
      <c r="B1233" s="71"/>
      <c r="C1233" s="72"/>
      <c r="F1233" s="71"/>
    </row>
    <row r="1234" spans="2:6" s="1" customFormat="1" ht="14">
      <c r="B1234" s="71"/>
      <c r="C1234" s="72"/>
      <c r="F1234" s="71"/>
    </row>
    <row r="1235" spans="2:6" s="1" customFormat="1" ht="14">
      <c r="B1235" s="71"/>
      <c r="C1235" s="72"/>
      <c r="F1235" s="71"/>
    </row>
    <row r="1236" spans="2:6" s="1" customFormat="1" ht="14">
      <c r="B1236" s="71"/>
      <c r="C1236" s="72"/>
      <c r="F1236" s="71"/>
    </row>
    <row r="1237" spans="2:6" s="1" customFormat="1" ht="14">
      <c r="B1237" s="71"/>
      <c r="C1237" s="72"/>
      <c r="F1237" s="71"/>
    </row>
    <row r="1238" spans="2:6" s="1" customFormat="1" ht="14">
      <c r="B1238" s="71"/>
      <c r="C1238" s="72"/>
      <c r="F1238" s="71"/>
    </row>
    <row r="1239" spans="2:6" s="1" customFormat="1" ht="14">
      <c r="B1239" s="71"/>
      <c r="C1239" s="72"/>
      <c r="F1239" s="71"/>
    </row>
    <row r="1240" spans="2:6" s="1" customFormat="1" ht="14">
      <c r="B1240" s="71"/>
      <c r="C1240" s="72"/>
      <c r="F1240" s="71"/>
    </row>
    <row r="1241" spans="2:6" s="1" customFormat="1" ht="14">
      <c r="B1241" s="71"/>
      <c r="C1241" s="72"/>
      <c r="F1241" s="71"/>
    </row>
    <row r="1242" spans="2:6" s="1" customFormat="1" ht="14">
      <c r="B1242" s="71"/>
      <c r="C1242" s="72"/>
      <c r="F1242" s="71"/>
    </row>
    <row r="1243" spans="2:6" s="1" customFormat="1" ht="14">
      <c r="B1243" s="71"/>
      <c r="C1243" s="72"/>
      <c r="F1243" s="71"/>
    </row>
    <row r="1244" spans="2:6" s="1" customFormat="1" ht="14">
      <c r="B1244" s="71"/>
      <c r="C1244" s="72"/>
      <c r="F1244" s="71"/>
    </row>
    <row r="1245" spans="2:6" s="1" customFormat="1" ht="14">
      <c r="B1245" s="71"/>
      <c r="C1245" s="72"/>
      <c r="F1245" s="71"/>
    </row>
    <row r="1246" spans="2:6" s="1" customFormat="1" ht="14">
      <c r="B1246" s="71"/>
      <c r="C1246" s="72"/>
      <c r="F1246" s="71"/>
    </row>
    <row r="1247" spans="2:6" s="1" customFormat="1" ht="14">
      <c r="B1247" s="71"/>
      <c r="C1247" s="72"/>
      <c r="F1247" s="71"/>
    </row>
    <row r="1248" spans="2:6" s="1" customFormat="1" ht="14">
      <c r="B1248" s="71"/>
      <c r="C1248" s="72"/>
      <c r="F1248" s="71"/>
    </row>
    <row r="1249" spans="2:6" s="1" customFormat="1" ht="14">
      <c r="B1249" s="71"/>
      <c r="C1249" s="72"/>
      <c r="F1249" s="71"/>
    </row>
    <row r="1250" spans="2:6" s="1" customFormat="1" ht="14">
      <c r="B1250" s="71"/>
      <c r="C1250" s="72"/>
      <c r="F1250" s="71"/>
    </row>
    <row r="1251" spans="2:6" s="1" customFormat="1" ht="14">
      <c r="B1251" s="71"/>
      <c r="C1251" s="72"/>
      <c r="F1251" s="71"/>
    </row>
    <row r="1252" spans="2:6" s="1" customFormat="1" ht="14">
      <c r="B1252" s="71"/>
      <c r="C1252" s="72"/>
      <c r="F1252" s="71"/>
    </row>
    <row r="1253" spans="2:6" s="1" customFormat="1" ht="14">
      <c r="B1253" s="71"/>
      <c r="C1253" s="72"/>
      <c r="F1253" s="71"/>
    </row>
    <row r="1254" spans="2:6" s="1" customFormat="1" ht="14">
      <c r="B1254" s="71"/>
      <c r="C1254" s="72"/>
      <c r="F1254" s="71"/>
    </row>
    <row r="1255" spans="2:6" s="1" customFormat="1" ht="14">
      <c r="B1255" s="71"/>
      <c r="C1255" s="72"/>
      <c r="F1255" s="71"/>
    </row>
    <row r="1256" spans="2:6" s="1" customFormat="1" ht="14">
      <c r="B1256" s="71"/>
      <c r="C1256" s="72"/>
      <c r="F1256" s="71"/>
    </row>
    <row r="1257" spans="2:6" s="1" customFormat="1" ht="14">
      <c r="B1257" s="71"/>
      <c r="C1257" s="72"/>
      <c r="F1257" s="71"/>
    </row>
    <row r="1258" spans="2:6" s="1" customFormat="1" ht="14">
      <c r="B1258" s="71"/>
      <c r="C1258" s="72"/>
      <c r="F1258" s="71"/>
    </row>
    <row r="1259" spans="2:6" s="1" customFormat="1" ht="14">
      <c r="B1259" s="71"/>
      <c r="C1259" s="72"/>
      <c r="F1259" s="71"/>
    </row>
    <row r="1260" spans="2:6" s="1" customFormat="1" ht="14">
      <c r="B1260" s="71"/>
      <c r="C1260" s="72"/>
      <c r="F1260" s="71"/>
    </row>
    <row r="1261" spans="2:6" s="1" customFormat="1" ht="14">
      <c r="B1261" s="71"/>
      <c r="C1261" s="72"/>
      <c r="F1261" s="71"/>
    </row>
    <row r="1262" spans="2:6" s="1" customFormat="1" ht="14">
      <c r="B1262" s="71"/>
      <c r="C1262" s="72"/>
      <c r="F1262" s="71"/>
    </row>
    <row r="1263" spans="2:6" s="1" customFormat="1" ht="14">
      <c r="B1263" s="71"/>
      <c r="C1263" s="72"/>
      <c r="F1263" s="71"/>
    </row>
    <row r="1264" spans="2:6" s="1" customFormat="1" ht="14">
      <c r="B1264" s="71"/>
      <c r="C1264" s="72"/>
      <c r="F1264" s="71"/>
    </row>
    <row r="1265" spans="2:6" s="1" customFormat="1" ht="14">
      <c r="B1265" s="71"/>
      <c r="C1265" s="72"/>
      <c r="F1265" s="71"/>
    </row>
    <row r="1266" spans="2:6" s="1" customFormat="1" ht="14">
      <c r="B1266" s="71"/>
      <c r="C1266" s="72"/>
      <c r="F1266" s="71"/>
    </row>
    <row r="1267" spans="2:6" s="1" customFormat="1" ht="14">
      <c r="B1267" s="71"/>
      <c r="C1267" s="72"/>
      <c r="F1267" s="71"/>
    </row>
    <row r="1268" spans="2:6" s="1" customFormat="1" ht="14">
      <c r="B1268" s="71"/>
      <c r="C1268" s="72"/>
      <c r="F1268" s="71"/>
    </row>
    <row r="1269" spans="2:6" s="1" customFormat="1" ht="14">
      <c r="B1269" s="71"/>
      <c r="C1269" s="72"/>
      <c r="F1269" s="71"/>
    </row>
    <row r="1270" spans="2:6" s="1" customFormat="1" ht="14">
      <c r="B1270" s="71"/>
      <c r="C1270" s="72"/>
      <c r="F1270" s="71"/>
    </row>
    <row r="1271" spans="2:6" s="1" customFormat="1" ht="14">
      <c r="B1271" s="71"/>
      <c r="C1271" s="72"/>
      <c r="F1271" s="71"/>
    </row>
    <row r="1272" spans="2:6" s="1" customFormat="1" ht="14">
      <c r="B1272" s="71"/>
      <c r="C1272" s="72"/>
      <c r="F1272" s="71"/>
    </row>
    <row r="1273" spans="2:6" s="1" customFormat="1" ht="14">
      <c r="B1273" s="71"/>
      <c r="C1273" s="72"/>
      <c r="F1273" s="71"/>
    </row>
    <row r="1274" spans="2:6" s="1" customFormat="1" ht="14">
      <c r="B1274" s="71"/>
      <c r="C1274" s="72"/>
      <c r="F1274" s="71"/>
    </row>
    <row r="1275" spans="2:6" s="1" customFormat="1" ht="14">
      <c r="B1275" s="71"/>
      <c r="C1275" s="72"/>
      <c r="F1275" s="71"/>
    </row>
    <row r="1276" spans="2:6" s="1" customFormat="1" ht="14">
      <c r="B1276" s="71"/>
      <c r="C1276" s="72"/>
      <c r="F1276" s="71"/>
    </row>
    <row r="1277" spans="2:6" s="1" customFormat="1" ht="14">
      <c r="B1277" s="71"/>
      <c r="C1277" s="72"/>
      <c r="F1277" s="71"/>
    </row>
    <row r="1278" spans="2:6" s="1" customFormat="1" ht="14">
      <c r="B1278" s="71"/>
      <c r="C1278" s="72"/>
      <c r="F1278" s="71"/>
    </row>
    <row r="1279" spans="2:6" s="1" customFormat="1" ht="14">
      <c r="B1279" s="71"/>
      <c r="C1279" s="72"/>
      <c r="F1279" s="71"/>
    </row>
    <row r="1280" spans="2:6" s="1" customFormat="1" ht="14">
      <c r="B1280" s="71"/>
      <c r="C1280" s="72"/>
      <c r="F1280" s="71"/>
    </row>
    <row r="1281" spans="2:6" s="1" customFormat="1" ht="14">
      <c r="B1281" s="71"/>
      <c r="C1281" s="72"/>
      <c r="F1281" s="71"/>
    </row>
    <row r="1282" spans="2:6" s="1" customFormat="1" ht="14">
      <c r="B1282" s="71"/>
      <c r="C1282" s="72"/>
      <c r="F1282" s="71"/>
    </row>
    <row r="1283" spans="2:6" s="1" customFormat="1" ht="14">
      <c r="B1283" s="71"/>
      <c r="C1283" s="72"/>
      <c r="F1283" s="71"/>
    </row>
    <row r="1284" spans="2:6" s="1" customFormat="1" ht="14">
      <c r="B1284" s="71"/>
      <c r="C1284" s="72"/>
      <c r="F1284" s="71"/>
    </row>
    <row r="1285" spans="2:6" s="1" customFormat="1" ht="14">
      <c r="B1285" s="71"/>
      <c r="C1285" s="72"/>
      <c r="F1285" s="71"/>
    </row>
    <row r="1286" spans="2:6" s="1" customFormat="1" ht="14">
      <c r="B1286" s="71"/>
      <c r="C1286" s="72"/>
      <c r="F1286" s="71"/>
    </row>
    <row r="1287" spans="2:6" s="1" customFormat="1" ht="14">
      <c r="B1287" s="71"/>
      <c r="C1287" s="72"/>
      <c r="F1287" s="71"/>
    </row>
    <row r="1288" spans="2:6" s="1" customFormat="1" ht="14">
      <c r="B1288" s="71"/>
      <c r="C1288" s="72"/>
      <c r="F1288" s="71"/>
    </row>
    <row r="1289" spans="2:6" s="1" customFormat="1" ht="14">
      <c r="B1289" s="71"/>
      <c r="C1289" s="72"/>
      <c r="F1289" s="71"/>
    </row>
    <row r="1290" spans="2:6" s="1" customFormat="1" ht="14">
      <c r="B1290" s="71"/>
      <c r="C1290" s="72"/>
      <c r="F1290" s="71"/>
    </row>
    <row r="1291" spans="2:6" s="1" customFormat="1" ht="14">
      <c r="B1291" s="71"/>
      <c r="C1291" s="72"/>
      <c r="F1291" s="71"/>
    </row>
    <row r="1292" spans="2:6" s="1" customFormat="1" ht="14">
      <c r="B1292" s="71"/>
      <c r="C1292" s="72"/>
      <c r="F1292" s="71"/>
    </row>
    <row r="1293" spans="2:6" s="1" customFormat="1" ht="14">
      <c r="B1293" s="71"/>
      <c r="C1293" s="72"/>
      <c r="F1293" s="71"/>
    </row>
    <row r="1294" spans="2:6" s="1" customFormat="1" ht="14">
      <c r="B1294" s="71"/>
      <c r="C1294" s="72"/>
      <c r="F1294" s="71"/>
    </row>
    <row r="1295" spans="2:6" s="1" customFormat="1" ht="14">
      <c r="B1295" s="71"/>
      <c r="C1295" s="72"/>
      <c r="F1295" s="71"/>
    </row>
    <row r="1296" spans="2:6" s="1" customFormat="1" ht="14">
      <c r="B1296" s="71"/>
      <c r="C1296" s="72"/>
      <c r="F1296" s="71"/>
    </row>
    <row r="1297" spans="2:6" s="1" customFormat="1" ht="14">
      <c r="B1297" s="71"/>
      <c r="C1297" s="72"/>
      <c r="F1297" s="71"/>
    </row>
    <row r="1298" spans="2:6" s="1" customFormat="1" ht="14">
      <c r="B1298" s="71"/>
      <c r="C1298" s="72"/>
      <c r="F1298" s="71"/>
    </row>
    <row r="1299" spans="2:6" s="1" customFormat="1" ht="14">
      <c r="B1299" s="71"/>
      <c r="C1299" s="72"/>
      <c r="F1299" s="71"/>
    </row>
    <row r="1300" spans="2:6" s="1" customFormat="1" ht="14">
      <c r="B1300" s="71"/>
      <c r="C1300" s="72"/>
      <c r="F1300" s="71"/>
    </row>
    <row r="1301" spans="2:6" s="1" customFormat="1" ht="14">
      <c r="B1301" s="71"/>
      <c r="C1301" s="72"/>
      <c r="F1301" s="71"/>
    </row>
    <row r="1302" spans="2:6" s="1" customFormat="1" ht="14">
      <c r="B1302" s="71"/>
      <c r="C1302" s="72"/>
      <c r="F1302" s="71"/>
    </row>
    <row r="1303" spans="2:6" s="1" customFormat="1" ht="14">
      <c r="B1303" s="71"/>
      <c r="C1303" s="72"/>
      <c r="F1303" s="71"/>
    </row>
    <row r="1304" spans="2:6" s="1" customFormat="1" ht="14">
      <c r="B1304" s="71"/>
      <c r="C1304" s="72"/>
      <c r="F1304" s="71"/>
    </row>
    <row r="1305" spans="2:6" s="1" customFormat="1" ht="14">
      <c r="B1305" s="71"/>
      <c r="C1305" s="72"/>
      <c r="F1305" s="71"/>
    </row>
    <row r="1306" spans="2:6" s="1" customFormat="1" ht="14">
      <c r="B1306" s="71"/>
      <c r="C1306" s="72"/>
      <c r="F1306" s="71"/>
    </row>
    <row r="1307" spans="2:6" s="1" customFormat="1" ht="14">
      <c r="B1307" s="71"/>
      <c r="C1307" s="72"/>
      <c r="F1307" s="71"/>
    </row>
    <row r="1308" spans="2:6" s="1" customFormat="1" ht="14">
      <c r="B1308" s="71"/>
      <c r="C1308" s="72"/>
      <c r="F1308" s="71"/>
    </row>
    <row r="1309" spans="2:6" s="1" customFormat="1" ht="14">
      <c r="B1309" s="71"/>
      <c r="C1309" s="72"/>
      <c r="F1309" s="71"/>
    </row>
    <row r="1310" spans="2:6" s="1" customFormat="1" ht="14">
      <c r="B1310" s="71"/>
      <c r="C1310" s="72"/>
      <c r="F1310" s="71"/>
    </row>
    <row r="1311" spans="2:6" s="1" customFormat="1" ht="14">
      <c r="B1311" s="71"/>
      <c r="C1311" s="72"/>
      <c r="F1311" s="71"/>
    </row>
    <row r="1312" spans="2:6" s="1" customFormat="1" ht="14">
      <c r="B1312" s="71"/>
      <c r="C1312" s="72"/>
      <c r="F1312" s="71"/>
    </row>
    <row r="1313" spans="2:6" s="1" customFormat="1" ht="14">
      <c r="B1313" s="71"/>
      <c r="C1313" s="72"/>
      <c r="F1313" s="71"/>
    </row>
    <row r="1314" spans="2:6" s="1" customFormat="1" ht="14">
      <c r="B1314" s="71"/>
      <c r="C1314" s="72"/>
      <c r="F1314" s="71"/>
    </row>
    <row r="1315" spans="2:6" s="1" customFormat="1" ht="14">
      <c r="B1315" s="71"/>
      <c r="C1315" s="72"/>
      <c r="F1315" s="71"/>
    </row>
    <row r="1316" spans="2:6" s="1" customFormat="1" ht="14">
      <c r="B1316" s="71"/>
      <c r="C1316" s="72"/>
      <c r="F1316" s="71"/>
    </row>
    <row r="1317" spans="2:6" s="1" customFormat="1" ht="14">
      <c r="B1317" s="71"/>
      <c r="C1317" s="72"/>
      <c r="F1317" s="71"/>
    </row>
    <row r="1318" spans="2:6" s="1" customFormat="1" ht="14">
      <c r="B1318" s="71"/>
      <c r="C1318" s="72"/>
      <c r="F1318" s="71"/>
    </row>
    <row r="1319" spans="2:6" s="1" customFormat="1" ht="14">
      <c r="B1319" s="71"/>
      <c r="C1319" s="72"/>
      <c r="F1319" s="71"/>
    </row>
    <row r="1320" spans="2:6" s="1" customFormat="1" ht="14">
      <c r="B1320" s="71"/>
      <c r="C1320" s="72"/>
      <c r="F1320" s="71"/>
    </row>
    <row r="1321" spans="2:6" s="1" customFormat="1" ht="14">
      <c r="B1321" s="71"/>
      <c r="C1321" s="72"/>
      <c r="F1321" s="71"/>
    </row>
    <row r="1322" spans="2:6" s="1" customFormat="1" ht="14">
      <c r="B1322" s="71"/>
      <c r="C1322" s="72"/>
      <c r="F1322" s="71"/>
    </row>
    <row r="1323" spans="2:6" s="1" customFormat="1" ht="14">
      <c r="B1323" s="71"/>
      <c r="C1323" s="72"/>
      <c r="F1323" s="71"/>
    </row>
    <row r="1324" spans="2:6" s="1" customFormat="1" ht="14">
      <c r="B1324" s="71"/>
      <c r="C1324" s="72"/>
      <c r="F1324" s="71"/>
    </row>
    <row r="1325" spans="2:6" s="1" customFormat="1" ht="14">
      <c r="B1325" s="71"/>
      <c r="C1325" s="72"/>
      <c r="F1325" s="71"/>
    </row>
    <row r="1326" spans="2:6" s="1" customFormat="1" ht="14">
      <c r="B1326" s="71"/>
      <c r="C1326" s="72"/>
      <c r="F1326" s="71"/>
    </row>
    <row r="1327" spans="2:6" s="1" customFormat="1" ht="14">
      <c r="B1327" s="71"/>
      <c r="C1327" s="72"/>
      <c r="F1327" s="71"/>
    </row>
    <row r="1328" spans="2:6" s="1" customFormat="1" ht="14">
      <c r="B1328" s="71"/>
      <c r="C1328" s="72"/>
      <c r="F1328" s="71"/>
    </row>
    <row r="1329" spans="2:6" s="1" customFormat="1" ht="14">
      <c r="B1329" s="71"/>
      <c r="C1329" s="72"/>
      <c r="F1329" s="71"/>
    </row>
    <row r="1330" spans="2:6" s="1" customFormat="1" ht="14">
      <c r="B1330" s="71"/>
      <c r="C1330" s="72"/>
      <c r="F1330" s="71"/>
    </row>
    <row r="1331" spans="2:6" s="1" customFormat="1" ht="14">
      <c r="B1331" s="71"/>
      <c r="C1331" s="72"/>
      <c r="F1331" s="71"/>
    </row>
    <row r="1332" spans="2:6" s="1" customFormat="1" ht="14">
      <c r="B1332" s="71"/>
      <c r="C1332" s="72"/>
      <c r="F1332" s="71"/>
    </row>
    <row r="1333" spans="2:6" s="1" customFormat="1" ht="14">
      <c r="B1333" s="71"/>
      <c r="C1333" s="72"/>
      <c r="F1333" s="71"/>
    </row>
    <row r="1334" spans="2:6" s="1" customFormat="1" ht="14">
      <c r="B1334" s="71"/>
      <c r="C1334" s="72"/>
      <c r="F1334" s="71"/>
    </row>
    <row r="1335" spans="2:6" s="1" customFormat="1" ht="14">
      <c r="B1335" s="71"/>
      <c r="C1335" s="72"/>
      <c r="F1335" s="71"/>
    </row>
    <row r="1336" spans="2:6" s="1" customFormat="1" ht="14">
      <c r="B1336" s="71"/>
      <c r="C1336" s="72"/>
      <c r="F1336" s="71"/>
    </row>
    <row r="1337" spans="2:6" s="1" customFormat="1" ht="14">
      <c r="B1337" s="71"/>
      <c r="C1337" s="72"/>
      <c r="F1337" s="71"/>
    </row>
    <row r="1338" spans="2:6" s="1" customFormat="1" ht="14">
      <c r="B1338" s="71"/>
      <c r="C1338" s="72"/>
      <c r="F1338" s="71"/>
    </row>
    <row r="1339" spans="2:6" s="1" customFormat="1" ht="14">
      <c r="B1339" s="71"/>
      <c r="C1339" s="72"/>
      <c r="F1339" s="71"/>
    </row>
    <row r="1340" spans="2:6" s="1" customFormat="1" ht="14">
      <c r="B1340" s="71"/>
      <c r="C1340" s="72"/>
      <c r="F1340" s="71"/>
    </row>
    <row r="1341" spans="2:6" s="1" customFormat="1" ht="14">
      <c r="B1341" s="71"/>
      <c r="C1341" s="72"/>
      <c r="F1341" s="71"/>
    </row>
    <row r="1342" spans="2:6" s="1" customFormat="1" ht="14">
      <c r="B1342" s="71"/>
      <c r="C1342" s="72"/>
      <c r="F1342" s="71"/>
    </row>
    <row r="1343" spans="2:6" s="1" customFormat="1" ht="14">
      <c r="B1343" s="71"/>
      <c r="C1343" s="72"/>
      <c r="F1343" s="71"/>
    </row>
    <row r="1344" spans="2:6" s="1" customFormat="1" ht="14">
      <c r="B1344" s="71"/>
      <c r="C1344" s="72"/>
      <c r="F1344" s="71"/>
    </row>
    <row r="1345" spans="2:6" s="1" customFormat="1" ht="14">
      <c r="B1345" s="71"/>
      <c r="C1345" s="72"/>
      <c r="F1345" s="71"/>
    </row>
    <row r="1346" spans="2:6" s="1" customFormat="1" ht="14">
      <c r="B1346" s="71"/>
      <c r="C1346" s="72"/>
      <c r="F1346" s="71"/>
    </row>
    <row r="1347" spans="2:6" s="1" customFormat="1" ht="14">
      <c r="B1347" s="71"/>
      <c r="C1347" s="72"/>
      <c r="F1347" s="71"/>
    </row>
    <row r="1348" spans="2:6" s="1" customFormat="1" ht="14">
      <c r="B1348" s="71"/>
      <c r="C1348" s="72"/>
      <c r="F1348" s="71"/>
    </row>
    <row r="1349" spans="2:6" s="1" customFormat="1" ht="14">
      <c r="B1349" s="71"/>
      <c r="C1349" s="72"/>
      <c r="F1349" s="71"/>
    </row>
    <row r="1350" spans="2:6" s="1" customFormat="1" ht="14">
      <c r="B1350" s="71"/>
      <c r="C1350" s="72"/>
      <c r="F1350" s="71"/>
    </row>
    <row r="1351" spans="2:6" s="1" customFormat="1" ht="14">
      <c r="B1351" s="71"/>
      <c r="C1351" s="72"/>
      <c r="F1351" s="71"/>
    </row>
    <row r="1352" spans="2:6" s="1" customFormat="1" ht="14">
      <c r="B1352" s="71"/>
      <c r="C1352" s="72"/>
      <c r="F1352" s="71"/>
    </row>
    <row r="1353" spans="2:6" s="1" customFormat="1" ht="14">
      <c r="B1353" s="71"/>
      <c r="C1353" s="72"/>
      <c r="F1353" s="71"/>
    </row>
    <row r="1354" spans="2:6" s="1" customFormat="1" ht="14">
      <c r="B1354" s="71"/>
      <c r="C1354" s="72"/>
      <c r="F1354" s="71"/>
    </row>
    <row r="1355" spans="2:6" s="1" customFormat="1" ht="14">
      <c r="B1355" s="71"/>
      <c r="C1355" s="72"/>
      <c r="F1355" s="71"/>
    </row>
    <row r="1356" spans="2:6" s="1" customFormat="1" ht="14">
      <c r="B1356" s="71"/>
      <c r="C1356" s="72"/>
      <c r="F1356" s="71"/>
    </row>
    <row r="1357" spans="2:6" s="1" customFormat="1" ht="14">
      <c r="B1357" s="71"/>
      <c r="C1357" s="72"/>
      <c r="F1357" s="71"/>
    </row>
    <row r="1358" spans="2:6" s="1" customFormat="1" ht="14">
      <c r="B1358" s="71"/>
      <c r="C1358" s="72"/>
      <c r="F1358" s="71"/>
    </row>
    <row r="1359" spans="2:6" s="1" customFormat="1" ht="14">
      <c r="B1359" s="71"/>
      <c r="C1359" s="72"/>
      <c r="F1359" s="71"/>
    </row>
    <row r="1360" spans="2:6" s="1" customFormat="1" ht="14">
      <c r="B1360" s="71"/>
      <c r="C1360" s="72"/>
      <c r="F1360" s="71"/>
    </row>
    <row r="1361" spans="2:6" s="1" customFormat="1" ht="14">
      <c r="B1361" s="71"/>
      <c r="C1361" s="72"/>
      <c r="F1361" s="71"/>
    </row>
    <row r="1362" spans="2:6" s="1" customFormat="1" ht="14">
      <c r="B1362" s="71"/>
      <c r="C1362" s="72"/>
      <c r="F1362" s="71"/>
    </row>
    <row r="1363" spans="2:6" s="1" customFormat="1" ht="14">
      <c r="B1363" s="71"/>
      <c r="C1363" s="72"/>
      <c r="F1363" s="71"/>
    </row>
    <row r="1364" spans="2:6" s="1" customFormat="1" ht="14">
      <c r="B1364" s="71"/>
      <c r="C1364" s="72"/>
      <c r="F1364" s="71"/>
    </row>
    <row r="1365" spans="2:6" s="1" customFormat="1" ht="14">
      <c r="B1365" s="71"/>
      <c r="C1365" s="72"/>
      <c r="F1365" s="71"/>
    </row>
    <row r="1366" spans="2:6" s="1" customFormat="1" ht="14">
      <c r="B1366" s="71"/>
      <c r="C1366" s="72"/>
      <c r="F1366" s="71"/>
    </row>
    <row r="1367" spans="2:6" s="1" customFormat="1" ht="14">
      <c r="B1367" s="71"/>
      <c r="C1367" s="72"/>
      <c r="F1367" s="71"/>
    </row>
    <row r="1368" spans="2:6" s="1" customFormat="1" ht="14">
      <c r="B1368" s="71"/>
      <c r="C1368" s="72"/>
      <c r="F1368" s="71"/>
    </row>
    <row r="1369" spans="2:6" s="1" customFormat="1" ht="14">
      <c r="B1369" s="71"/>
      <c r="C1369" s="72"/>
      <c r="F1369" s="71"/>
    </row>
    <row r="1370" spans="2:6" s="1" customFormat="1" ht="14">
      <c r="B1370" s="71"/>
      <c r="C1370" s="72"/>
      <c r="F1370" s="71"/>
    </row>
    <row r="1371" spans="2:6" s="1" customFormat="1" ht="14">
      <c r="B1371" s="71"/>
      <c r="C1371" s="72"/>
      <c r="F1371" s="71"/>
    </row>
    <row r="1372" spans="2:6" s="1" customFormat="1" ht="14">
      <c r="B1372" s="71"/>
      <c r="C1372" s="72"/>
      <c r="F1372" s="71"/>
    </row>
    <row r="1373" spans="2:6" s="1" customFormat="1" ht="14">
      <c r="B1373" s="71"/>
      <c r="C1373" s="72"/>
      <c r="F1373" s="71"/>
    </row>
    <row r="1374" spans="2:6" s="1" customFormat="1" ht="14">
      <c r="B1374" s="71"/>
      <c r="C1374" s="72"/>
      <c r="F1374" s="71"/>
    </row>
    <row r="1375" spans="2:6" s="1" customFormat="1" ht="14">
      <c r="B1375" s="71"/>
      <c r="C1375" s="72"/>
      <c r="F1375" s="71"/>
    </row>
    <row r="1376" spans="2:6" s="1" customFormat="1" ht="14">
      <c r="B1376" s="71"/>
      <c r="C1376" s="72"/>
      <c r="F1376" s="71"/>
    </row>
    <row r="1377" spans="2:6" s="1" customFormat="1" ht="14">
      <c r="B1377" s="71"/>
      <c r="C1377" s="72"/>
      <c r="F1377" s="71"/>
    </row>
    <row r="1378" spans="2:6" s="1" customFormat="1" ht="14">
      <c r="B1378" s="71"/>
      <c r="C1378" s="72"/>
      <c r="F1378" s="71"/>
    </row>
    <row r="1379" spans="2:6" s="1" customFormat="1" ht="14">
      <c r="B1379" s="71"/>
      <c r="C1379" s="72"/>
      <c r="F1379" s="71"/>
    </row>
    <row r="1380" spans="2:6" s="1" customFormat="1" ht="14">
      <c r="B1380" s="71"/>
      <c r="C1380" s="72"/>
      <c r="F1380" s="71"/>
    </row>
    <row r="1381" spans="2:6" s="1" customFormat="1" ht="14">
      <c r="B1381" s="71"/>
      <c r="C1381" s="72"/>
      <c r="F1381" s="71"/>
    </row>
    <row r="1382" spans="2:6" s="1" customFormat="1" ht="14">
      <c r="B1382" s="71"/>
      <c r="C1382" s="72"/>
      <c r="F1382" s="71"/>
    </row>
    <row r="1383" spans="2:6" s="1" customFormat="1" ht="14">
      <c r="B1383" s="71"/>
      <c r="C1383" s="72"/>
      <c r="F1383" s="71"/>
    </row>
    <row r="1384" spans="2:6" s="1" customFormat="1" ht="14">
      <c r="B1384" s="71"/>
      <c r="C1384" s="72"/>
      <c r="F1384" s="71"/>
    </row>
    <row r="1385" spans="2:6" s="1" customFormat="1" ht="14">
      <c r="B1385" s="71"/>
      <c r="C1385" s="72"/>
      <c r="F1385" s="71"/>
    </row>
    <row r="1386" spans="2:6" s="1" customFormat="1" ht="14">
      <c r="B1386" s="71"/>
      <c r="C1386" s="72"/>
      <c r="F1386" s="71"/>
    </row>
    <row r="1387" spans="2:6" s="1" customFormat="1" ht="14">
      <c r="B1387" s="71"/>
      <c r="C1387" s="72"/>
      <c r="F1387" s="71"/>
    </row>
    <row r="1388" spans="2:6" s="1" customFormat="1" ht="14">
      <c r="B1388" s="71"/>
      <c r="C1388" s="72"/>
      <c r="F1388" s="71"/>
    </row>
    <row r="1389" spans="2:6" s="1" customFormat="1" ht="14">
      <c r="B1389" s="71"/>
      <c r="C1389" s="72"/>
      <c r="F1389" s="71"/>
    </row>
    <row r="1390" spans="2:6" s="1" customFormat="1" ht="14">
      <c r="B1390" s="71"/>
      <c r="C1390" s="72"/>
      <c r="F1390" s="71"/>
    </row>
    <row r="1391" spans="2:6" s="1" customFormat="1" ht="14">
      <c r="B1391" s="71"/>
      <c r="C1391" s="72"/>
      <c r="F1391" s="71"/>
    </row>
    <row r="1392" spans="2:6" s="1" customFormat="1" ht="14">
      <c r="B1392" s="71"/>
      <c r="C1392" s="72"/>
      <c r="F1392" s="71"/>
    </row>
    <row r="1393" spans="2:6" s="1" customFormat="1" ht="14">
      <c r="B1393" s="71"/>
      <c r="C1393" s="72"/>
      <c r="F1393" s="71"/>
    </row>
    <row r="1394" spans="2:6" s="1" customFormat="1" ht="14">
      <c r="B1394" s="71"/>
      <c r="C1394" s="72"/>
      <c r="F1394" s="71"/>
    </row>
    <row r="1395" spans="2:6" s="1" customFormat="1" ht="14">
      <c r="B1395" s="71"/>
      <c r="C1395" s="72"/>
      <c r="F1395" s="71"/>
    </row>
    <row r="1396" spans="2:6" s="1" customFormat="1" ht="14">
      <c r="B1396" s="71"/>
      <c r="C1396" s="72"/>
      <c r="F1396" s="71"/>
    </row>
    <row r="1397" spans="2:6" s="1" customFormat="1" ht="14">
      <c r="B1397" s="71"/>
      <c r="C1397" s="72"/>
      <c r="F1397" s="71"/>
    </row>
    <row r="1398" spans="2:6" s="1" customFormat="1" ht="14">
      <c r="B1398" s="71"/>
      <c r="C1398" s="72"/>
      <c r="F1398" s="71"/>
    </row>
    <row r="1399" spans="2:6" s="1" customFormat="1" ht="14">
      <c r="B1399" s="71"/>
      <c r="C1399" s="72"/>
      <c r="F1399" s="71"/>
    </row>
    <row r="1400" spans="2:6" s="1" customFormat="1" ht="14">
      <c r="B1400" s="71"/>
      <c r="C1400" s="72"/>
      <c r="F1400" s="71"/>
    </row>
    <row r="1401" spans="2:6" s="1" customFormat="1" ht="14">
      <c r="B1401" s="71"/>
      <c r="C1401" s="72"/>
      <c r="F1401" s="71"/>
    </row>
    <row r="1402" spans="2:6" s="1" customFormat="1" ht="14">
      <c r="B1402" s="71"/>
      <c r="C1402" s="72"/>
      <c r="F1402" s="71"/>
    </row>
    <row r="1403" spans="2:6" s="1" customFormat="1" ht="14">
      <c r="B1403" s="71"/>
      <c r="C1403" s="72"/>
      <c r="F1403" s="71"/>
    </row>
    <row r="1404" spans="2:6" s="1" customFormat="1" ht="14">
      <c r="B1404" s="71"/>
      <c r="C1404" s="72"/>
      <c r="F1404" s="71"/>
    </row>
    <row r="1405" spans="2:6" s="1" customFormat="1" ht="14">
      <c r="B1405" s="71"/>
      <c r="C1405" s="72"/>
      <c r="F1405" s="71"/>
    </row>
    <row r="1406" spans="2:6" s="1" customFormat="1" ht="14">
      <c r="B1406" s="71"/>
      <c r="C1406" s="72"/>
      <c r="F1406" s="71"/>
    </row>
    <row r="1407" spans="2:6" s="1" customFormat="1" ht="14">
      <c r="B1407" s="71"/>
      <c r="C1407" s="72"/>
      <c r="F1407" s="71"/>
    </row>
    <row r="1408" spans="2:6" s="1" customFormat="1" ht="14">
      <c r="B1408" s="71"/>
      <c r="C1408" s="72"/>
      <c r="F1408" s="71"/>
    </row>
    <row r="1409" spans="2:6" s="1" customFormat="1" ht="14">
      <c r="B1409" s="71"/>
      <c r="C1409" s="72"/>
      <c r="F1409" s="71"/>
    </row>
    <row r="1410" spans="2:6" s="1" customFormat="1" ht="14">
      <c r="B1410" s="71"/>
      <c r="C1410" s="72"/>
      <c r="F1410" s="71"/>
    </row>
    <row r="1411" spans="2:6" s="1" customFormat="1" ht="14">
      <c r="B1411" s="71"/>
      <c r="C1411" s="72"/>
      <c r="F1411" s="71"/>
    </row>
    <row r="1412" spans="2:6" s="1" customFormat="1" ht="14">
      <c r="B1412" s="71"/>
      <c r="C1412" s="72"/>
      <c r="F1412" s="71"/>
    </row>
    <row r="1413" spans="2:6" s="1" customFormat="1" ht="14">
      <c r="B1413" s="71"/>
      <c r="C1413" s="72"/>
      <c r="F1413" s="71"/>
    </row>
    <row r="1414" spans="2:6" s="1" customFormat="1" ht="14">
      <c r="B1414" s="71"/>
      <c r="C1414" s="72"/>
      <c r="F1414" s="71"/>
    </row>
    <row r="1415" spans="2:6" s="1" customFormat="1" ht="14">
      <c r="B1415" s="71"/>
      <c r="C1415" s="72"/>
      <c r="F1415" s="71"/>
    </row>
    <row r="1416" spans="2:6" s="1" customFormat="1" ht="14">
      <c r="B1416" s="71"/>
      <c r="C1416" s="72"/>
      <c r="F1416" s="71"/>
    </row>
    <row r="1417" spans="2:6" s="1" customFormat="1" ht="14">
      <c r="B1417" s="71"/>
      <c r="C1417" s="72"/>
      <c r="F1417" s="71"/>
    </row>
    <row r="1418" spans="2:6" s="1" customFormat="1" ht="14">
      <c r="B1418" s="71"/>
      <c r="C1418" s="72"/>
      <c r="F1418" s="71"/>
    </row>
    <row r="1419" spans="2:6" s="1" customFormat="1" ht="14">
      <c r="B1419" s="71"/>
      <c r="C1419" s="72"/>
      <c r="F1419" s="71"/>
    </row>
    <row r="1420" spans="2:6" s="1" customFormat="1" ht="14">
      <c r="B1420" s="71"/>
      <c r="C1420" s="72"/>
      <c r="F1420" s="71"/>
    </row>
    <row r="1421" spans="2:6" s="1" customFormat="1" ht="14">
      <c r="B1421" s="71"/>
      <c r="C1421" s="72"/>
      <c r="F1421" s="71"/>
    </row>
    <row r="1422" spans="2:6" s="1" customFormat="1" ht="14">
      <c r="B1422" s="71"/>
      <c r="C1422" s="72"/>
      <c r="F1422" s="71"/>
    </row>
    <row r="1423" spans="2:6" s="1" customFormat="1" ht="14">
      <c r="B1423" s="71"/>
      <c r="C1423" s="72"/>
      <c r="F1423" s="71"/>
    </row>
    <row r="1424" spans="2:6" s="1" customFormat="1" ht="14">
      <c r="B1424" s="71"/>
      <c r="C1424" s="72"/>
      <c r="F1424" s="71"/>
    </row>
    <row r="1425" spans="2:6" s="1" customFormat="1" ht="14">
      <c r="B1425" s="71"/>
      <c r="C1425" s="72"/>
      <c r="F1425" s="71"/>
    </row>
    <row r="1426" spans="2:6" s="1" customFormat="1" ht="14">
      <c r="B1426" s="71"/>
      <c r="C1426" s="72"/>
      <c r="F1426" s="71"/>
    </row>
    <row r="1427" spans="2:6" s="1" customFormat="1" ht="14">
      <c r="B1427" s="71"/>
      <c r="C1427" s="72"/>
      <c r="F1427" s="71"/>
    </row>
    <row r="1428" spans="2:6" s="1" customFormat="1" ht="14">
      <c r="B1428" s="71"/>
      <c r="C1428" s="72"/>
      <c r="F1428" s="71"/>
    </row>
    <row r="1429" spans="2:6" s="1" customFormat="1" ht="14">
      <c r="B1429" s="71"/>
      <c r="C1429" s="72"/>
      <c r="F1429" s="71"/>
    </row>
    <row r="1430" spans="2:6" s="1" customFormat="1" ht="14">
      <c r="B1430" s="71"/>
      <c r="C1430" s="72"/>
      <c r="F1430" s="71"/>
    </row>
    <row r="1431" spans="2:6" s="1" customFormat="1" ht="14">
      <c r="B1431" s="71"/>
      <c r="C1431" s="72"/>
      <c r="F1431" s="71"/>
    </row>
    <row r="1432" spans="2:6" s="1" customFormat="1" ht="14">
      <c r="B1432" s="71"/>
      <c r="C1432" s="72"/>
      <c r="F1432" s="71"/>
    </row>
    <row r="1433" spans="2:6" s="1" customFormat="1" ht="14">
      <c r="B1433" s="71"/>
      <c r="C1433" s="72"/>
      <c r="F1433" s="71"/>
    </row>
    <row r="1434" spans="2:6" s="1" customFormat="1" ht="14">
      <c r="B1434" s="71"/>
      <c r="C1434" s="72"/>
      <c r="F1434" s="71"/>
    </row>
    <row r="1435" spans="2:6" s="1" customFormat="1" ht="14">
      <c r="B1435" s="71"/>
      <c r="C1435" s="72"/>
      <c r="F1435" s="71"/>
    </row>
    <row r="1436" spans="2:6" s="1" customFormat="1" ht="14">
      <c r="B1436" s="71"/>
      <c r="C1436" s="72"/>
      <c r="F1436" s="71"/>
    </row>
    <row r="1437" spans="2:6" s="1" customFormat="1" ht="14">
      <c r="B1437" s="71"/>
      <c r="C1437" s="72"/>
      <c r="F1437" s="71"/>
    </row>
    <row r="1438" spans="2:6" s="1" customFormat="1" ht="14">
      <c r="B1438" s="71"/>
      <c r="C1438" s="72"/>
      <c r="F1438" s="71"/>
    </row>
    <row r="1439" spans="2:6" s="1" customFormat="1" ht="14">
      <c r="B1439" s="71"/>
      <c r="C1439" s="72"/>
      <c r="F1439" s="71"/>
    </row>
    <row r="1440" spans="2:6" s="1" customFormat="1" ht="14">
      <c r="B1440" s="71"/>
      <c r="C1440" s="72"/>
      <c r="F1440" s="71"/>
    </row>
    <row r="1441" spans="2:6" s="1" customFormat="1" ht="14">
      <c r="B1441" s="71"/>
      <c r="C1441" s="72"/>
      <c r="F1441" s="71"/>
    </row>
    <row r="1442" spans="2:6" s="1" customFormat="1" ht="14">
      <c r="B1442" s="71"/>
      <c r="C1442" s="72"/>
      <c r="F1442" s="71"/>
    </row>
    <row r="1443" spans="2:6" s="1" customFormat="1" ht="14">
      <c r="B1443" s="71"/>
      <c r="C1443" s="72"/>
      <c r="F1443" s="71"/>
    </row>
    <row r="1444" spans="2:6" s="1" customFormat="1" ht="14">
      <c r="B1444" s="71"/>
      <c r="C1444" s="72"/>
      <c r="F1444" s="71"/>
    </row>
    <row r="1445" spans="2:6" s="1" customFormat="1" ht="14">
      <c r="B1445" s="71"/>
      <c r="C1445" s="72"/>
      <c r="F1445" s="71"/>
    </row>
    <row r="1446" spans="2:6" s="1" customFormat="1" ht="14">
      <c r="B1446" s="71"/>
      <c r="C1446" s="72"/>
      <c r="F1446" s="71"/>
    </row>
    <row r="1447" spans="2:6" s="1" customFormat="1" ht="14">
      <c r="B1447" s="71"/>
      <c r="C1447" s="72"/>
      <c r="F1447" s="71"/>
    </row>
    <row r="1448" spans="2:6" s="1" customFormat="1" ht="14">
      <c r="B1448" s="71"/>
      <c r="C1448" s="72"/>
      <c r="F1448" s="71"/>
    </row>
    <row r="1449" spans="2:6" s="1" customFormat="1" ht="14">
      <c r="B1449" s="71"/>
      <c r="C1449" s="72"/>
      <c r="F1449" s="71"/>
    </row>
    <row r="1450" spans="2:6" s="1" customFormat="1" ht="14">
      <c r="B1450" s="71"/>
      <c r="C1450" s="72"/>
      <c r="F1450" s="71"/>
    </row>
    <row r="1451" spans="2:6" s="1" customFormat="1" ht="14">
      <c r="B1451" s="71"/>
      <c r="C1451" s="72"/>
      <c r="F1451" s="71"/>
    </row>
    <row r="1452" spans="2:6" s="1" customFormat="1" ht="14">
      <c r="B1452" s="71"/>
      <c r="C1452" s="72"/>
      <c r="F1452" s="71"/>
    </row>
    <row r="1453" spans="2:6" s="1" customFormat="1" ht="14">
      <c r="B1453" s="71"/>
      <c r="C1453" s="72"/>
      <c r="F1453" s="71"/>
    </row>
    <row r="1454" spans="2:6" s="1" customFormat="1" ht="14">
      <c r="B1454" s="71"/>
      <c r="C1454" s="72"/>
      <c r="F1454" s="71"/>
    </row>
    <row r="1455" spans="2:6" s="1" customFormat="1" ht="14">
      <c r="B1455" s="71"/>
      <c r="C1455" s="72"/>
      <c r="F1455" s="71"/>
    </row>
    <row r="1456" spans="2:6" s="1" customFormat="1" ht="14">
      <c r="B1456" s="71"/>
      <c r="C1456" s="72"/>
      <c r="F1456" s="71"/>
    </row>
    <row r="1457" spans="2:6" s="1" customFormat="1" ht="14">
      <c r="B1457" s="71"/>
      <c r="C1457" s="72"/>
      <c r="F1457" s="71"/>
    </row>
    <row r="1458" spans="2:6" s="1" customFormat="1" ht="14">
      <c r="B1458" s="71"/>
      <c r="C1458" s="72"/>
      <c r="F1458" s="71"/>
    </row>
    <row r="1459" spans="2:6" s="1" customFormat="1" ht="14">
      <c r="B1459" s="71"/>
      <c r="C1459" s="72"/>
      <c r="F1459" s="71"/>
    </row>
    <row r="1460" spans="2:6" s="1" customFormat="1" ht="14">
      <c r="B1460" s="71"/>
      <c r="C1460" s="72"/>
      <c r="F1460" s="71"/>
    </row>
    <row r="1461" spans="2:6" s="1" customFormat="1" ht="14">
      <c r="B1461" s="71"/>
      <c r="C1461" s="72"/>
      <c r="F1461" s="71"/>
    </row>
    <row r="1462" spans="2:6" s="1" customFormat="1" ht="14">
      <c r="B1462" s="71"/>
      <c r="C1462" s="72"/>
      <c r="F1462" s="71"/>
    </row>
    <row r="1463" spans="2:6" s="1" customFormat="1" ht="14">
      <c r="B1463" s="71"/>
      <c r="C1463" s="72"/>
      <c r="F1463" s="71"/>
    </row>
    <row r="1464" spans="2:6" s="1" customFormat="1" ht="14">
      <c r="B1464" s="71"/>
      <c r="C1464" s="72"/>
      <c r="F1464" s="71"/>
    </row>
    <row r="1465" spans="2:6" s="1" customFormat="1" ht="14">
      <c r="B1465" s="71"/>
      <c r="C1465" s="72"/>
      <c r="F1465" s="71"/>
    </row>
    <row r="1466" spans="2:6" s="1" customFormat="1" ht="14">
      <c r="B1466" s="71"/>
      <c r="C1466" s="72"/>
      <c r="F1466" s="71"/>
    </row>
    <row r="1467" spans="2:6" s="1" customFormat="1" ht="14">
      <c r="B1467" s="71"/>
      <c r="C1467" s="72"/>
      <c r="F1467" s="71"/>
    </row>
    <row r="1468" spans="2:6" s="1" customFormat="1" ht="14">
      <c r="B1468" s="71"/>
      <c r="C1468" s="72"/>
      <c r="F1468" s="71"/>
    </row>
    <row r="1469" spans="2:6" s="1" customFormat="1" ht="14">
      <c r="B1469" s="71"/>
      <c r="C1469" s="72"/>
      <c r="F1469" s="71"/>
    </row>
    <row r="1470" spans="2:6" s="1" customFormat="1" ht="14">
      <c r="B1470" s="71"/>
      <c r="C1470" s="72"/>
      <c r="F1470" s="71"/>
    </row>
    <row r="1471" spans="2:6" s="1" customFormat="1" ht="14">
      <c r="B1471" s="71"/>
      <c r="C1471" s="72"/>
      <c r="F1471" s="71"/>
    </row>
    <row r="1472" spans="2:6" s="1" customFormat="1" ht="14">
      <c r="B1472" s="71"/>
      <c r="C1472" s="72"/>
      <c r="F1472" s="71"/>
    </row>
    <row r="1473" spans="2:6" s="1" customFormat="1" ht="14">
      <c r="B1473" s="71"/>
      <c r="C1473" s="72"/>
      <c r="F1473" s="71"/>
    </row>
    <row r="1474" spans="2:6" s="1" customFormat="1" ht="14">
      <c r="B1474" s="71"/>
      <c r="C1474" s="72"/>
      <c r="F1474" s="71"/>
    </row>
    <row r="1475" spans="2:6" s="1" customFormat="1" ht="14">
      <c r="B1475" s="71"/>
      <c r="C1475" s="72"/>
      <c r="F1475" s="71"/>
    </row>
    <row r="1476" spans="2:6" s="1" customFormat="1" ht="14">
      <c r="B1476" s="71"/>
      <c r="C1476" s="72"/>
      <c r="F1476" s="71"/>
    </row>
    <row r="1477" spans="2:6" s="1" customFormat="1" ht="14">
      <c r="B1477" s="71"/>
      <c r="C1477" s="72"/>
      <c r="F1477" s="71"/>
    </row>
    <row r="1478" spans="2:6" s="1" customFormat="1" ht="14">
      <c r="B1478" s="71"/>
      <c r="C1478" s="72"/>
      <c r="F1478" s="71"/>
    </row>
    <row r="1479" spans="2:6" s="1" customFormat="1" ht="14">
      <c r="B1479" s="71"/>
      <c r="C1479" s="72"/>
      <c r="F1479" s="71"/>
    </row>
    <row r="1480" spans="2:6" s="1" customFormat="1" ht="14">
      <c r="B1480" s="71"/>
      <c r="C1480" s="72"/>
      <c r="F1480" s="71"/>
    </row>
    <row r="1481" spans="2:6" s="1" customFormat="1" ht="14">
      <c r="B1481" s="71"/>
      <c r="C1481" s="72"/>
      <c r="F1481" s="71"/>
    </row>
    <row r="1482" spans="2:6" s="1" customFormat="1" ht="14">
      <c r="B1482" s="71"/>
      <c r="C1482" s="72"/>
      <c r="F1482" s="71"/>
    </row>
    <row r="1483" spans="2:6" s="1" customFormat="1" ht="14">
      <c r="B1483" s="71"/>
      <c r="C1483" s="72"/>
      <c r="F1483" s="71"/>
    </row>
    <row r="1484" spans="2:6" s="1" customFormat="1" ht="14">
      <c r="B1484" s="71"/>
      <c r="C1484" s="72"/>
      <c r="F1484" s="71"/>
    </row>
    <row r="1485" spans="2:6" s="1" customFormat="1" ht="14">
      <c r="B1485" s="71"/>
      <c r="C1485" s="72"/>
      <c r="F1485" s="71"/>
    </row>
    <row r="1486" spans="2:6" s="1" customFormat="1" ht="14">
      <c r="B1486" s="71"/>
      <c r="C1486" s="72"/>
      <c r="F1486" s="71"/>
    </row>
    <row r="1487" spans="2:6" s="1" customFormat="1" ht="14">
      <c r="B1487" s="71"/>
      <c r="C1487" s="72"/>
      <c r="F1487" s="71"/>
    </row>
    <row r="1488" spans="2:6" s="1" customFormat="1" ht="14">
      <c r="B1488" s="71"/>
      <c r="C1488" s="72"/>
      <c r="F1488" s="71"/>
    </row>
    <row r="1489" spans="2:6" s="1" customFormat="1" ht="14">
      <c r="B1489" s="71"/>
      <c r="C1489" s="72"/>
      <c r="F1489" s="71"/>
    </row>
    <row r="1490" spans="2:6" s="1" customFormat="1" ht="14">
      <c r="B1490" s="71"/>
      <c r="C1490" s="72"/>
      <c r="F1490" s="71"/>
    </row>
    <row r="1491" spans="2:6" s="1" customFormat="1" ht="14">
      <c r="B1491" s="71"/>
      <c r="C1491" s="72"/>
      <c r="F1491" s="71"/>
    </row>
    <row r="1492" spans="2:6" s="1" customFormat="1" ht="14">
      <c r="B1492" s="71"/>
      <c r="C1492" s="72"/>
      <c r="F1492" s="71"/>
    </row>
    <row r="1493" spans="2:6" s="1" customFormat="1" ht="14">
      <c r="B1493" s="71"/>
      <c r="C1493" s="72"/>
      <c r="F1493" s="71"/>
    </row>
    <row r="1494" spans="2:6" s="1" customFormat="1" ht="14">
      <c r="B1494" s="71"/>
      <c r="C1494" s="72"/>
      <c r="F1494" s="71"/>
    </row>
    <row r="1495" spans="2:6" s="1" customFormat="1" ht="14">
      <c r="B1495" s="71"/>
      <c r="C1495" s="72"/>
      <c r="F1495" s="71"/>
    </row>
    <row r="1496" spans="2:6" s="1" customFormat="1" ht="14">
      <c r="B1496" s="71"/>
      <c r="C1496" s="72"/>
      <c r="F1496" s="71"/>
    </row>
    <row r="1497" spans="2:6" s="1" customFormat="1" ht="14">
      <c r="B1497" s="71"/>
      <c r="C1497" s="72"/>
      <c r="F1497" s="71"/>
    </row>
    <row r="1498" spans="2:6" s="1" customFormat="1" ht="14">
      <c r="B1498" s="71"/>
      <c r="C1498" s="72"/>
      <c r="F1498" s="71"/>
    </row>
    <row r="1499" spans="2:6" s="1" customFormat="1" ht="14">
      <c r="B1499" s="71"/>
      <c r="C1499" s="72"/>
      <c r="F1499" s="71"/>
    </row>
    <row r="1500" spans="2:6" s="1" customFormat="1" ht="14">
      <c r="B1500" s="71"/>
      <c r="C1500" s="72"/>
      <c r="F1500" s="71"/>
    </row>
    <row r="1501" spans="2:6" s="1" customFormat="1" ht="14">
      <c r="B1501" s="71"/>
      <c r="C1501" s="72"/>
      <c r="F1501" s="71"/>
    </row>
    <row r="1502" spans="2:6" s="1" customFormat="1" ht="14">
      <c r="B1502" s="71"/>
      <c r="C1502" s="72"/>
      <c r="F1502" s="71"/>
    </row>
    <row r="1503" spans="2:6" s="1" customFormat="1" ht="14">
      <c r="B1503" s="71"/>
      <c r="C1503" s="72"/>
      <c r="F1503" s="71"/>
    </row>
    <row r="1504" spans="2:6" s="1" customFormat="1" ht="14">
      <c r="B1504" s="71"/>
      <c r="C1504" s="72"/>
      <c r="F1504" s="71"/>
    </row>
    <row r="1505" spans="2:6" s="1" customFormat="1" ht="14">
      <c r="B1505" s="71"/>
      <c r="C1505" s="72"/>
      <c r="F1505" s="71"/>
    </row>
    <row r="1506" spans="2:6" s="1" customFormat="1" ht="14">
      <c r="B1506" s="71"/>
      <c r="C1506" s="72"/>
      <c r="F1506" s="71"/>
    </row>
    <row r="1507" spans="2:6" s="1" customFormat="1" ht="14">
      <c r="B1507" s="71"/>
      <c r="C1507" s="72"/>
      <c r="F1507" s="71"/>
    </row>
    <row r="1508" spans="2:6" s="1" customFormat="1" ht="14">
      <c r="B1508" s="71"/>
      <c r="C1508" s="72"/>
      <c r="F1508" s="71"/>
    </row>
    <row r="1509" spans="2:6" s="1" customFormat="1" ht="14">
      <c r="B1509" s="71"/>
      <c r="C1509" s="72"/>
      <c r="F1509" s="71"/>
    </row>
    <row r="1510" spans="2:6" s="1" customFormat="1" ht="14">
      <c r="B1510" s="71"/>
      <c r="C1510" s="72"/>
      <c r="F1510" s="71"/>
    </row>
    <row r="1511" spans="2:6" s="1" customFormat="1" ht="14">
      <c r="B1511" s="71"/>
      <c r="C1511" s="72"/>
      <c r="F1511" s="71"/>
    </row>
    <row r="1512" spans="2:6" s="1" customFormat="1" ht="14">
      <c r="B1512" s="71"/>
      <c r="C1512" s="72"/>
      <c r="F1512" s="71"/>
    </row>
    <row r="1513" spans="2:6" s="1" customFormat="1" ht="14">
      <c r="B1513" s="71"/>
      <c r="C1513" s="72"/>
      <c r="F1513" s="71"/>
    </row>
    <row r="1514" spans="2:6" s="1" customFormat="1" ht="14">
      <c r="B1514" s="71"/>
      <c r="C1514" s="72"/>
      <c r="F1514" s="71"/>
    </row>
    <row r="1515" spans="2:6" s="1" customFormat="1" ht="14">
      <c r="B1515" s="71"/>
      <c r="C1515" s="72"/>
      <c r="F1515" s="71"/>
    </row>
    <row r="1516" spans="2:6" s="1" customFormat="1" ht="14">
      <c r="B1516" s="71"/>
      <c r="C1516" s="72"/>
      <c r="F1516" s="71"/>
    </row>
    <row r="1517" spans="2:6" s="1" customFormat="1" ht="14">
      <c r="B1517" s="71"/>
      <c r="C1517" s="72"/>
      <c r="F1517" s="71"/>
    </row>
    <row r="1518" spans="2:6" s="1" customFormat="1" ht="14">
      <c r="B1518" s="71"/>
      <c r="C1518" s="72"/>
      <c r="F1518" s="71"/>
    </row>
    <row r="1519" spans="2:6" s="1" customFormat="1" ht="14">
      <c r="B1519" s="71"/>
      <c r="C1519" s="72"/>
      <c r="F1519" s="71"/>
    </row>
    <row r="1520" spans="2:6" s="1" customFormat="1" ht="14">
      <c r="B1520" s="71"/>
      <c r="C1520" s="72"/>
      <c r="F1520" s="71"/>
    </row>
    <row r="1521" spans="2:6" s="1" customFormat="1" ht="14">
      <c r="B1521" s="71"/>
      <c r="C1521" s="72"/>
      <c r="F1521" s="71"/>
    </row>
    <row r="1522" spans="2:6" s="1" customFormat="1" ht="14">
      <c r="B1522" s="71"/>
      <c r="C1522" s="72"/>
      <c r="F1522" s="71"/>
    </row>
    <row r="1523" spans="2:6" s="1" customFormat="1" ht="14">
      <c r="B1523" s="71"/>
      <c r="C1523" s="72"/>
      <c r="F1523" s="71"/>
    </row>
    <row r="1524" spans="2:6" s="1" customFormat="1" ht="14">
      <c r="B1524" s="71"/>
      <c r="C1524" s="72"/>
      <c r="F1524" s="71"/>
    </row>
    <row r="1525" spans="2:6" s="1" customFormat="1" ht="14">
      <c r="B1525" s="71"/>
      <c r="C1525" s="72"/>
      <c r="F1525" s="71"/>
    </row>
    <row r="1526" spans="2:6" s="1" customFormat="1" ht="14">
      <c r="B1526" s="71"/>
      <c r="C1526" s="72"/>
      <c r="F1526" s="71"/>
    </row>
    <row r="1527" spans="2:6" s="1" customFormat="1" ht="14">
      <c r="B1527" s="71"/>
      <c r="C1527" s="72"/>
      <c r="F1527" s="71"/>
    </row>
    <row r="1528" spans="2:6" s="1" customFormat="1" ht="14">
      <c r="B1528" s="71"/>
      <c r="C1528" s="72"/>
      <c r="F1528" s="71"/>
    </row>
    <row r="1529" spans="2:6" s="1" customFormat="1" ht="14">
      <c r="B1529" s="71"/>
      <c r="C1529" s="72"/>
      <c r="F1529" s="71"/>
    </row>
    <row r="1530" spans="2:6" s="1" customFormat="1" ht="14">
      <c r="B1530" s="71"/>
      <c r="C1530" s="72"/>
      <c r="F1530" s="71"/>
    </row>
    <row r="1531" spans="2:6" s="1" customFormat="1" ht="14">
      <c r="B1531" s="71"/>
      <c r="C1531" s="72"/>
      <c r="F1531" s="71"/>
    </row>
    <row r="1532" spans="2:6" s="1" customFormat="1" ht="14">
      <c r="B1532" s="71"/>
      <c r="C1532" s="72"/>
      <c r="F1532" s="71"/>
    </row>
    <row r="1533" spans="2:6" s="1" customFormat="1" ht="14">
      <c r="B1533" s="71"/>
      <c r="C1533" s="72"/>
      <c r="F1533" s="71"/>
    </row>
    <row r="1534" spans="2:6" s="1" customFormat="1" ht="14">
      <c r="B1534" s="71"/>
      <c r="C1534" s="72"/>
      <c r="F1534" s="71"/>
    </row>
    <row r="1535" spans="2:6" s="1" customFormat="1" ht="14">
      <c r="B1535" s="71"/>
      <c r="C1535" s="72"/>
      <c r="F1535" s="71"/>
    </row>
    <row r="1536" spans="2:6" s="1" customFormat="1" ht="14">
      <c r="B1536" s="71"/>
      <c r="C1536" s="72"/>
      <c r="F1536" s="71"/>
    </row>
    <row r="1537" spans="2:6" s="1" customFormat="1" ht="14">
      <c r="B1537" s="71"/>
      <c r="C1537" s="72"/>
      <c r="F1537" s="71"/>
    </row>
    <row r="1538" spans="2:6" s="1" customFormat="1" ht="14">
      <c r="B1538" s="71"/>
      <c r="C1538" s="72"/>
      <c r="F1538" s="71"/>
    </row>
    <row r="1539" spans="2:6" s="1" customFormat="1" ht="14">
      <c r="B1539" s="71"/>
      <c r="C1539" s="72"/>
      <c r="F1539" s="71"/>
    </row>
    <row r="1540" spans="2:6" s="1" customFormat="1" ht="14">
      <c r="B1540" s="71"/>
      <c r="C1540" s="72"/>
      <c r="F1540" s="71"/>
    </row>
    <row r="1541" spans="2:6" s="1" customFormat="1" ht="14">
      <c r="B1541" s="71"/>
      <c r="C1541" s="72"/>
      <c r="F1541" s="71"/>
    </row>
    <row r="1542" spans="2:6" s="1" customFormat="1" ht="14">
      <c r="B1542" s="71"/>
      <c r="C1542" s="72"/>
      <c r="F1542" s="71"/>
    </row>
    <row r="1543" spans="2:6" s="1" customFormat="1" ht="14">
      <c r="B1543" s="71"/>
      <c r="C1543" s="72"/>
      <c r="F1543" s="71"/>
    </row>
    <row r="1544" spans="2:6" s="1" customFormat="1" ht="14">
      <c r="B1544" s="71"/>
      <c r="C1544" s="72"/>
      <c r="F1544" s="71"/>
    </row>
    <row r="1545" spans="2:6" s="1" customFormat="1" ht="14">
      <c r="B1545" s="71"/>
      <c r="C1545" s="72"/>
      <c r="F1545" s="71"/>
    </row>
    <row r="1546" spans="2:6" s="1" customFormat="1" ht="14">
      <c r="B1546" s="71"/>
      <c r="C1546" s="72"/>
      <c r="F1546" s="71"/>
    </row>
    <row r="1547" spans="2:6" s="1" customFormat="1" ht="14">
      <c r="B1547" s="71"/>
      <c r="C1547" s="72"/>
      <c r="F1547" s="71"/>
    </row>
    <row r="1548" spans="2:6" s="1" customFormat="1" ht="14">
      <c r="B1548" s="71"/>
      <c r="C1548" s="72"/>
      <c r="F1548" s="71"/>
    </row>
    <row r="1549" spans="2:6" s="1" customFormat="1" ht="14">
      <c r="B1549" s="71"/>
      <c r="C1549" s="72"/>
      <c r="F1549" s="71"/>
    </row>
    <row r="1550" spans="2:6" s="1" customFormat="1" ht="14">
      <c r="B1550" s="71"/>
      <c r="C1550" s="72"/>
      <c r="F1550" s="71"/>
    </row>
    <row r="1551" spans="2:6" s="1" customFormat="1" ht="14">
      <c r="B1551" s="71"/>
      <c r="C1551" s="72"/>
      <c r="F1551" s="71"/>
    </row>
    <row r="1552" spans="2:6" s="1" customFormat="1" ht="14">
      <c r="B1552" s="71"/>
      <c r="C1552" s="72"/>
      <c r="F1552" s="71"/>
    </row>
    <row r="1553" spans="2:6" s="1" customFormat="1" ht="14">
      <c r="B1553" s="71"/>
      <c r="C1553" s="72"/>
      <c r="F1553" s="71"/>
    </row>
    <row r="1554" spans="2:6" s="1" customFormat="1" ht="14">
      <c r="B1554" s="71"/>
      <c r="C1554" s="72"/>
      <c r="F1554" s="71"/>
    </row>
    <row r="1555" spans="2:6" s="1" customFormat="1" ht="14">
      <c r="B1555" s="71"/>
      <c r="C1555" s="72"/>
      <c r="F1555" s="71"/>
    </row>
    <row r="1556" spans="2:6" s="1" customFormat="1" ht="14">
      <c r="B1556" s="71"/>
      <c r="C1556" s="72"/>
      <c r="F1556" s="71"/>
    </row>
    <row r="1557" spans="2:6" s="1" customFormat="1" ht="14">
      <c r="B1557" s="71"/>
      <c r="C1557" s="72"/>
      <c r="F1557" s="71"/>
    </row>
    <row r="1558" spans="2:6" s="1" customFormat="1" ht="14">
      <c r="B1558" s="71"/>
      <c r="C1558" s="72"/>
      <c r="F1558" s="71"/>
    </row>
    <row r="1559" spans="2:6" s="1" customFormat="1" ht="14">
      <c r="B1559" s="71"/>
      <c r="C1559" s="72"/>
      <c r="F1559" s="71"/>
    </row>
    <row r="1560" spans="2:6" s="1" customFormat="1" ht="14">
      <c r="B1560" s="71"/>
      <c r="C1560" s="72"/>
      <c r="F1560" s="71"/>
    </row>
    <row r="1561" spans="2:6" s="1" customFormat="1" ht="14">
      <c r="B1561" s="71"/>
      <c r="C1561" s="72"/>
      <c r="F1561" s="71"/>
    </row>
    <row r="1562" spans="2:6" s="1" customFormat="1" ht="14">
      <c r="B1562" s="71"/>
      <c r="C1562" s="72"/>
      <c r="F1562" s="71"/>
    </row>
    <row r="1563" spans="2:6" s="1" customFormat="1" ht="14">
      <c r="B1563" s="71"/>
      <c r="C1563" s="72"/>
      <c r="F1563" s="71"/>
    </row>
    <row r="1564" spans="2:6" s="1" customFormat="1" ht="14">
      <c r="B1564" s="71"/>
      <c r="C1564" s="72"/>
      <c r="F1564" s="71"/>
    </row>
    <row r="1565" spans="2:6" s="1" customFormat="1" ht="14">
      <c r="B1565" s="71"/>
      <c r="C1565" s="72"/>
      <c r="F1565" s="71"/>
    </row>
    <row r="1566" spans="2:6" s="1" customFormat="1" ht="14">
      <c r="B1566" s="71"/>
      <c r="C1566" s="72"/>
      <c r="F1566" s="71"/>
    </row>
    <row r="1567" spans="2:6" s="1" customFormat="1" ht="14">
      <c r="B1567" s="71"/>
      <c r="C1567" s="72"/>
      <c r="F1567" s="71"/>
    </row>
    <row r="1568" spans="2:6" s="1" customFormat="1" ht="14">
      <c r="B1568" s="71"/>
      <c r="C1568" s="72"/>
      <c r="F1568" s="71"/>
    </row>
    <row r="1569" spans="2:6" s="1" customFormat="1" ht="14">
      <c r="B1569" s="71"/>
      <c r="C1569" s="72"/>
      <c r="F1569" s="71"/>
    </row>
    <row r="1570" spans="2:6" s="1" customFormat="1" ht="14">
      <c r="B1570" s="71"/>
      <c r="C1570" s="72"/>
      <c r="F1570" s="71"/>
    </row>
    <row r="1571" spans="2:6" s="1" customFormat="1" ht="14">
      <c r="B1571" s="71"/>
      <c r="C1571" s="72"/>
      <c r="F1571" s="71"/>
    </row>
    <row r="1572" spans="2:6" s="1" customFormat="1" ht="14">
      <c r="B1572" s="71"/>
      <c r="C1572" s="72"/>
      <c r="F1572" s="71"/>
    </row>
    <row r="1573" spans="2:6" s="1" customFormat="1" ht="14">
      <c r="B1573" s="71"/>
      <c r="C1573" s="72"/>
      <c r="F1573" s="71"/>
    </row>
    <row r="1574" spans="2:6" s="1" customFormat="1" ht="14">
      <c r="B1574" s="71"/>
      <c r="C1574" s="72"/>
      <c r="F1574" s="71"/>
    </row>
    <row r="1575" spans="2:6" s="1" customFormat="1" ht="14">
      <c r="B1575" s="71"/>
      <c r="C1575" s="72"/>
      <c r="F1575" s="71"/>
    </row>
    <row r="1576" spans="2:6" s="1" customFormat="1" ht="14">
      <c r="B1576" s="71"/>
      <c r="C1576" s="72"/>
      <c r="F1576" s="71"/>
    </row>
    <row r="1577" spans="2:6" s="1" customFormat="1" ht="14">
      <c r="B1577" s="71"/>
      <c r="C1577" s="72"/>
      <c r="F1577" s="71"/>
    </row>
    <row r="1578" spans="2:6" s="1" customFormat="1" ht="14">
      <c r="B1578" s="71"/>
      <c r="C1578" s="72"/>
      <c r="F1578" s="71"/>
    </row>
    <row r="1579" spans="2:6" s="1" customFormat="1" ht="14">
      <c r="B1579" s="71"/>
      <c r="C1579" s="72"/>
      <c r="F1579" s="71"/>
    </row>
    <row r="1580" spans="2:6" s="1" customFormat="1" ht="14">
      <c r="B1580" s="71"/>
      <c r="C1580" s="72"/>
      <c r="F1580" s="71"/>
    </row>
    <row r="1581" spans="2:6" s="1" customFormat="1" ht="14">
      <c r="B1581" s="71"/>
      <c r="C1581" s="72"/>
      <c r="F1581" s="71"/>
    </row>
    <row r="1582" spans="2:6" s="1" customFormat="1" ht="14">
      <c r="B1582" s="71"/>
      <c r="C1582" s="72"/>
      <c r="F1582" s="71"/>
    </row>
    <row r="1583" spans="2:6" s="1" customFormat="1" ht="14">
      <c r="B1583" s="71"/>
      <c r="C1583" s="72"/>
      <c r="F1583" s="71"/>
    </row>
    <row r="1584" spans="2:6" s="1" customFormat="1" ht="14">
      <c r="B1584" s="71"/>
      <c r="C1584" s="72"/>
      <c r="F1584" s="71"/>
    </row>
    <row r="1585" spans="2:6" s="1" customFormat="1" ht="14">
      <c r="B1585" s="71"/>
      <c r="C1585" s="72"/>
      <c r="F1585" s="71"/>
    </row>
    <row r="1586" spans="2:6" s="1" customFormat="1" ht="14">
      <c r="B1586" s="71"/>
      <c r="C1586" s="72"/>
      <c r="F1586" s="71"/>
    </row>
    <row r="1587" spans="2:6" s="1" customFormat="1" ht="14">
      <c r="B1587" s="71"/>
      <c r="C1587" s="72"/>
      <c r="F1587" s="71"/>
    </row>
    <row r="1588" spans="2:6" s="1" customFormat="1" ht="14">
      <c r="B1588" s="71"/>
      <c r="C1588" s="72"/>
      <c r="F1588" s="71"/>
    </row>
    <row r="1589" spans="2:6" s="1" customFormat="1" ht="14">
      <c r="B1589" s="71"/>
      <c r="C1589" s="72"/>
      <c r="F1589" s="71"/>
    </row>
    <row r="1590" spans="2:6" s="1" customFormat="1" ht="14">
      <c r="B1590" s="71"/>
      <c r="C1590" s="72"/>
      <c r="F1590" s="71"/>
    </row>
    <row r="1591" spans="2:6" s="1" customFormat="1" ht="14">
      <c r="B1591" s="71"/>
      <c r="C1591" s="72"/>
      <c r="F1591" s="71"/>
    </row>
    <row r="1592" spans="2:6" s="1" customFormat="1" ht="14">
      <c r="B1592" s="71"/>
      <c r="C1592" s="72"/>
      <c r="F1592" s="71"/>
    </row>
    <row r="1593" spans="2:6" s="1" customFormat="1" ht="14">
      <c r="B1593" s="71"/>
      <c r="C1593" s="72"/>
      <c r="F1593" s="71"/>
    </row>
    <row r="1594" spans="2:6" s="1" customFormat="1" ht="14">
      <c r="B1594" s="71"/>
      <c r="C1594" s="72"/>
      <c r="F1594" s="71"/>
    </row>
    <row r="1595" spans="2:6" s="1" customFormat="1" ht="14">
      <c r="B1595" s="71"/>
      <c r="C1595" s="72"/>
      <c r="F1595" s="71"/>
    </row>
    <row r="1596" spans="2:6" s="1" customFormat="1" ht="14">
      <c r="B1596" s="71"/>
      <c r="C1596" s="72"/>
      <c r="F1596" s="71"/>
    </row>
    <row r="1597" spans="2:6" s="1" customFormat="1" ht="14">
      <c r="B1597" s="71"/>
      <c r="C1597" s="72"/>
      <c r="F1597" s="71"/>
    </row>
    <row r="1598" spans="2:6" s="1" customFormat="1" ht="14">
      <c r="B1598" s="71"/>
      <c r="C1598" s="72"/>
      <c r="F1598" s="71"/>
    </row>
    <row r="1599" spans="2:6" s="1" customFormat="1" ht="14">
      <c r="B1599" s="71"/>
      <c r="C1599" s="72"/>
      <c r="F1599" s="71"/>
    </row>
    <row r="1600" spans="2:6" s="1" customFormat="1" ht="14">
      <c r="B1600" s="71"/>
      <c r="C1600" s="72"/>
      <c r="F1600" s="71"/>
    </row>
    <row r="1601" spans="2:6" s="1" customFormat="1" ht="14">
      <c r="B1601" s="71"/>
      <c r="C1601" s="72"/>
      <c r="F1601" s="71"/>
    </row>
    <row r="1602" spans="2:6" s="1" customFormat="1" ht="14">
      <c r="B1602" s="71"/>
      <c r="C1602" s="72"/>
      <c r="F1602" s="71"/>
    </row>
    <row r="1603" spans="2:6" s="1" customFormat="1" ht="14">
      <c r="B1603" s="71"/>
      <c r="C1603" s="72"/>
      <c r="F1603" s="71"/>
    </row>
    <row r="1604" spans="2:6" s="1" customFormat="1" ht="14">
      <c r="B1604" s="71"/>
      <c r="C1604" s="72"/>
      <c r="F1604" s="71"/>
    </row>
    <row r="1605" spans="2:6" s="1" customFormat="1" ht="14">
      <c r="B1605" s="71"/>
      <c r="C1605" s="72"/>
      <c r="F1605" s="71"/>
    </row>
    <row r="1606" spans="2:6" s="1" customFormat="1" ht="14">
      <c r="B1606" s="71"/>
      <c r="C1606" s="72"/>
      <c r="F1606" s="71"/>
    </row>
    <row r="1607" spans="2:6" s="1" customFormat="1" ht="14">
      <c r="B1607" s="71"/>
      <c r="C1607" s="72"/>
      <c r="F1607" s="71"/>
    </row>
    <row r="1608" spans="2:6" s="1" customFormat="1" ht="14">
      <c r="B1608" s="71"/>
      <c r="C1608" s="72"/>
      <c r="F1608" s="71"/>
    </row>
    <row r="1609" spans="2:6" s="1" customFormat="1" ht="14">
      <c r="B1609" s="71"/>
      <c r="C1609" s="72"/>
      <c r="F1609" s="71"/>
    </row>
    <row r="1610" spans="2:6" s="1" customFormat="1" ht="14">
      <c r="B1610" s="71"/>
      <c r="C1610" s="72"/>
      <c r="F1610" s="71"/>
    </row>
    <row r="1611" spans="2:6" s="1" customFormat="1" ht="14">
      <c r="B1611" s="71"/>
      <c r="C1611" s="72"/>
      <c r="F1611" s="71"/>
    </row>
    <row r="1612" spans="2:6" s="1" customFormat="1" ht="14">
      <c r="B1612" s="71"/>
      <c r="C1612" s="72"/>
      <c r="F1612" s="71"/>
    </row>
    <row r="1613" spans="2:6" s="1" customFormat="1" ht="14">
      <c r="B1613" s="71"/>
      <c r="C1613" s="72"/>
      <c r="F1613" s="71"/>
    </row>
    <row r="1614" spans="2:6" s="1" customFormat="1" ht="14">
      <c r="B1614" s="71"/>
      <c r="C1614" s="72"/>
      <c r="F1614" s="71"/>
    </row>
    <row r="1615" spans="2:6" s="1" customFormat="1" ht="14">
      <c r="B1615" s="71"/>
      <c r="C1615" s="72"/>
      <c r="F1615" s="71"/>
    </row>
    <row r="1616" spans="2:6" s="1" customFormat="1" ht="14">
      <c r="B1616" s="71"/>
      <c r="C1616" s="72"/>
      <c r="F1616" s="71"/>
    </row>
    <row r="1617" spans="2:6" s="1" customFormat="1" ht="14">
      <c r="B1617" s="71"/>
      <c r="C1617" s="72"/>
      <c r="F1617" s="71"/>
    </row>
    <row r="1618" spans="2:6" s="1" customFormat="1" ht="14">
      <c r="B1618" s="71"/>
      <c r="C1618" s="72"/>
      <c r="F1618" s="71"/>
    </row>
    <row r="1619" spans="2:6" s="1" customFormat="1" ht="14">
      <c r="B1619" s="71"/>
      <c r="C1619" s="72"/>
      <c r="F1619" s="71"/>
    </row>
    <row r="1620" spans="2:6" s="1" customFormat="1" ht="14">
      <c r="B1620" s="71"/>
      <c r="C1620" s="72"/>
      <c r="F1620" s="71"/>
    </row>
    <row r="1621" spans="2:6" s="1" customFormat="1" ht="14">
      <c r="B1621" s="71"/>
      <c r="C1621" s="72"/>
      <c r="F1621" s="71"/>
    </row>
    <row r="1622" spans="2:6" s="1" customFormat="1" ht="14">
      <c r="B1622" s="71"/>
      <c r="C1622" s="72"/>
      <c r="F1622" s="71"/>
    </row>
    <row r="1623" spans="2:6" s="1" customFormat="1" ht="14">
      <c r="B1623" s="71"/>
      <c r="C1623" s="72"/>
      <c r="F1623" s="71"/>
    </row>
    <row r="1624" spans="2:6" s="1" customFormat="1" ht="14">
      <c r="B1624" s="71"/>
      <c r="C1624" s="72"/>
      <c r="F1624" s="71"/>
    </row>
    <row r="1625" spans="2:6" s="1" customFormat="1" ht="14">
      <c r="B1625" s="71"/>
      <c r="C1625" s="72"/>
      <c r="F1625" s="71"/>
    </row>
    <row r="1626" spans="2:6" s="1" customFormat="1" ht="14">
      <c r="B1626" s="71"/>
      <c r="C1626" s="72"/>
      <c r="F1626" s="71"/>
    </row>
    <row r="1627" spans="2:6" s="1" customFormat="1" ht="14">
      <c r="B1627" s="71"/>
      <c r="C1627" s="72"/>
      <c r="F1627" s="71"/>
    </row>
    <row r="1628" spans="2:6" s="1" customFormat="1" ht="14">
      <c r="B1628" s="71"/>
      <c r="C1628" s="72"/>
      <c r="F1628" s="71"/>
    </row>
    <row r="1629" spans="2:6" s="1" customFormat="1" ht="14">
      <c r="B1629" s="71"/>
      <c r="C1629" s="72"/>
      <c r="F1629" s="71"/>
    </row>
    <row r="1630" spans="2:6" s="1" customFormat="1" ht="14">
      <c r="B1630" s="71"/>
      <c r="C1630" s="72"/>
      <c r="F1630" s="71"/>
    </row>
    <row r="1631" spans="2:6" s="1" customFormat="1" ht="14">
      <c r="B1631" s="71"/>
      <c r="C1631" s="72"/>
      <c r="F1631" s="71"/>
    </row>
    <row r="1632" spans="2:6" s="1" customFormat="1" ht="14">
      <c r="B1632" s="71"/>
      <c r="C1632" s="72"/>
      <c r="F1632" s="71"/>
    </row>
    <row r="1633" spans="2:6" s="1" customFormat="1" ht="14">
      <c r="B1633" s="71"/>
      <c r="C1633" s="72"/>
      <c r="F1633" s="71"/>
    </row>
    <row r="1634" spans="2:6" s="1" customFormat="1" ht="14">
      <c r="B1634" s="71"/>
      <c r="C1634" s="72"/>
      <c r="F1634" s="71"/>
    </row>
    <row r="1635" spans="2:6" s="1" customFormat="1" ht="14">
      <c r="B1635" s="71"/>
      <c r="C1635" s="72"/>
      <c r="F1635" s="71"/>
    </row>
    <row r="1636" spans="2:6" s="1" customFormat="1" ht="14">
      <c r="B1636" s="71"/>
      <c r="C1636" s="72"/>
      <c r="F1636" s="71"/>
    </row>
    <row r="1637" spans="2:6" s="1" customFormat="1" ht="14">
      <c r="B1637" s="71"/>
      <c r="C1637" s="72"/>
      <c r="F1637" s="71"/>
    </row>
    <row r="1638" spans="2:6" s="1" customFormat="1" ht="14">
      <c r="B1638" s="71"/>
      <c r="C1638" s="72"/>
      <c r="F1638" s="71"/>
    </row>
    <row r="1639" spans="2:6" s="1" customFormat="1" ht="14">
      <c r="B1639" s="71"/>
      <c r="C1639" s="72"/>
      <c r="F1639" s="71"/>
    </row>
    <row r="1640" spans="2:6" s="1" customFormat="1" ht="14">
      <c r="B1640" s="71"/>
      <c r="C1640" s="72"/>
      <c r="F1640" s="71"/>
    </row>
    <row r="1641" spans="2:6" s="1" customFormat="1" ht="14">
      <c r="B1641" s="71"/>
      <c r="C1641" s="72"/>
      <c r="F1641" s="71"/>
    </row>
    <row r="1642" spans="2:6" s="1" customFormat="1" ht="14">
      <c r="B1642" s="71"/>
      <c r="C1642" s="72"/>
      <c r="F1642" s="71"/>
    </row>
    <row r="1643" spans="2:6" s="1" customFormat="1" ht="14">
      <c r="B1643" s="71"/>
      <c r="C1643" s="72"/>
      <c r="F1643" s="71"/>
    </row>
    <row r="1644" spans="2:6" s="1" customFormat="1" ht="14">
      <c r="B1644" s="71"/>
      <c r="C1644" s="72"/>
      <c r="F1644" s="71"/>
    </row>
    <row r="1645" spans="2:6" s="1" customFormat="1" ht="14">
      <c r="B1645" s="71"/>
      <c r="C1645" s="72"/>
      <c r="F1645" s="71"/>
    </row>
    <row r="1646" spans="2:6" s="1" customFormat="1" ht="14">
      <c r="B1646" s="71"/>
      <c r="C1646" s="72"/>
      <c r="F1646" s="71"/>
    </row>
    <row r="1647" spans="2:6" s="1" customFormat="1" ht="14">
      <c r="B1647" s="71"/>
      <c r="C1647" s="72"/>
      <c r="F1647" s="71"/>
    </row>
    <row r="1648" spans="2:6" s="1" customFormat="1" ht="14">
      <c r="B1648" s="71"/>
      <c r="C1648" s="72"/>
      <c r="F1648" s="71"/>
    </row>
    <row r="1649" spans="2:6" s="1" customFormat="1" ht="14">
      <c r="B1649" s="71"/>
      <c r="C1649" s="72"/>
      <c r="F1649" s="71"/>
    </row>
    <row r="1650" spans="2:6" s="1" customFormat="1" ht="14">
      <c r="B1650" s="71"/>
      <c r="C1650" s="72"/>
      <c r="F1650" s="71"/>
    </row>
    <row r="1651" spans="2:6" s="1" customFormat="1" ht="14">
      <c r="B1651" s="71"/>
      <c r="C1651" s="72"/>
      <c r="F1651" s="71"/>
    </row>
    <row r="1652" spans="2:6" s="1" customFormat="1" ht="14">
      <c r="B1652" s="71"/>
      <c r="C1652" s="72"/>
      <c r="F1652" s="71"/>
    </row>
    <row r="1653" spans="2:6" s="1" customFormat="1" ht="14">
      <c r="B1653" s="71"/>
      <c r="C1653" s="72"/>
      <c r="F1653" s="71"/>
    </row>
    <row r="1654" spans="2:6" s="1" customFormat="1" ht="14">
      <c r="B1654" s="71"/>
      <c r="C1654" s="72"/>
      <c r="F1654" s="71"/>
    </row>
    <row r="1655" spans="2:6" s="1" customFormat="1" ht="14">
      <c r="B1655" s="71"/>
      <c r="C1655" s="72"/>
      <c r="F1655" s="71"/>
    </row>
    <row r="1656" spans="2:6" s="1" customFormat="1" ht="14">
      <c r="B1656" s="71"/>
      <c r="C1656" s="72"/>
      <c r="F1656" s="71"/>
    </row>
    <row r="1657" spans="2:6" s="1" customFormat="1" ht="14">
      <c r="B1657" s="71"/>
      <c r="C1657" s="72"/>
      <c r="F1657" s="71"/>
    </row>
    <row r="1658" spans="2:6" s="1" customFormat="1" ht="14">
      <c r="B1658" s="71"/>
      <c r="C1658" s="72"/>
      <c r="F1658" s="71"/>
    </row>
    <row r="1659" spans="2:6" s="1" customFormat="1" ht="14">
      <c r="B1659" s="71"/>
      <c r="C1659" s="72"/>
      <c r="F1659" s="71"/>
    </row>
    <row r="1660" spans="2:6" s="1" customFormat="1" ht="14">
      <c r="B1660" s="71"/>
      <c r="C1660" s="72"/>
      <c r="F1660" s="71"/>
    </row>
    <row r="1661" spans="2:6" s="1" customFormat="1" ht="14">
      <c r="B1661" s="71"/>
      <c r="C1661" s="72"/>
      <c r="F1661" s="71"/>
    </row>
    <row r="1662" spans="2:6" s="1" customFormat="1" ht="14">
      <c r="B1662" s="71"/>
      <c r="C1662" s="72"/>
      <c r="F1662" s="71"/>
    </row>
    <row r="1663" spans="2:6" s="1" customFormat="1" ht="14">
      <c r="B1663" s="71"/>
      <c r="C1663" s="72"/>
      <c r="F1663" s="71"/>
    </row>
    <row r="1664" spans="2:6" s="1" customFormat="1" ht="14">
      <c r="B1664" s="71"/>
      <c r="C1664" s="72"/>
      <c r="F1664" s="71"/>
    </row>
    <row r="1665" spans="2:6" s="1" customFormat="1" ht="14">
      <c r="B1665" s="71"/>
      <c r="C1665" s="72"/>
      <c r="F1665" s="71"/>
    </row>
    <row r="1666" spans="2:6" s="1" customFormat="1" ht="14">
      <c r="B1666" s="71"/>
      <c r="C1666" s="72"/>
      <c r="F1666" s="71"/>
    </row>
    <row r="1667" spans="2:6" s="1" customFormat="1" ht="14">
      <c r="B1667" s="71"/>
      <c r="C1667" s="72"/>
      <c r="F1667" s="71"/>
    </row>
    <row r="1668" spans="2:6" s="1" customFormat="1" ht="14">
      <c r="B1668" s="71"/>
      <c r="C1668" s="72"/>
      <c r="F1668" s="71"/>
    </row>
    <row r="1669" spans="2:6" s="1" customFormat="1" ht="14">
      <c r="B1669" s="71"/>
      <c r="C1669" s="72"/>
      <c r="F1669" s="71"/>
    </row>
    <row r="1670" spans="2:6" s="1" customFormat="1" ht="14">
      <c r="B1670" s="71"/>
      <c r="C1670" s="72"/>
      <c r="F1670" s="71"/>
    </row>
    <row r="1671" spans="2:6" s="1" customFormat="1" ht="14">
      <c r="B1671" s="71"/>
      <c r="C1671" s="72"/>
      <c r="F1671" s="71"/>
    </row>
    <row r="1672" spans="2:6" s="1" customFormat="1" ht="14">
      <c r="B1672" s="71"/>
      <c r="C1672" s="72"/>
      <c r="F1672" s="71"/>
    </row>
    <row r="1673" spans="2:6" s="1" customFormat="1" ht="14">
      <c r="B1673" s="71"/>
      <c r="C1673" s="72"/>
      <c r="F1673" s="71"/>
    </row>
    <row r="1674" spans="2:6" s="1" customFormat="1" ht="14">
      <c r="B1674" s="71"/>
      <c r="C1674" s="72"/>
      <c r="F1674" s="71"/>
    </row>
    <row r="1675" spans="2:6" s="1" customFormat="1" ht="14">
      <c r="B1675" s="71"/>
      <c r="C1675" s="72"/>
      <c r="F1675" s="71"/>
    </row>
    <row r="1676" spans="2:6" s="1" customFormat="1" ht="14">
      <c r="B1676" s="71"/>
      <c r="C1676" s="72"/>
      <c r="F1676" s="71"/>
    </row>
    <row r="1677" spans="2:6" s="1" customFormat="1" ht="14">
      <c r="B1677" s="71"/>
      <c r="C1677" s="72"/>
      <c r="F1677" s="71"/>
    </row>
    <row r="1678" spans="2:6" s="1" customFormat="1" ht="14">
      <c r="B1678" s="71"/>
      <c r="C1678" s="72"/>
      <c r="F1678" s="71"/>
    </row>
    <row r="1679" spans="2:6" s="1" customFormat="1" ht="14">
      <c r="B1679" s="71"/>
      <c r="C1679" s="72"/>
      <c r="F1679" s="71"/>
    </row>
    <row r="1680" spans="2:6" s="1" customFormat="1" ht="14">
      <c r="B1680" s="71"/>
      <c r="C1680" s="72"/>
      <c r="F1680" s="71"/>
    </row>
    <row r="1681" spans="2:6" s="1" customFormat="1" ht="14">
      <c r="B1681" s="71"/>
      <c r="C1681" s="72"/>
      <c r="F1681" s="71"/>
    </row>
    <row r="1682" spans="2:6" s="1" customFormat="1" ht="14">
      <c r="B1682" s="71"/>
      <c r="C1682" s="72"/>
      <c r="F1682" s="71"/>
    </row>
    <row r="1683" spans="2:6" s="1" customFormat="1" ht="14">
      <c r="B1683" s="71"/>
      <c r="C1683" s="72"/>
      <c r="F1683" s="71"/>
    </row>
    <row r="1684" spans="2:6" s="1" customFormat="1" ht="14">
      <c r="B1684" s="71"/>
      <c r="C1684" s="72"/>
      <c r="F1684" s="71"/>
    </row>
    <row r="1685" spans="2:6" s="1" customFormat="1" ht="14">
      <c r="B1685" s="71"/>
      <c r="C1685" s="72"/>
      <c r="F1685" s="71"/>
    </row>
    <row r="1686" spans="2:6" s="1" customFormat="1" ht="14">
      <c r="B1686" s="71"/>
      <c r="C1686" s="72"/>
      <c r="F1686" s="71"/>
    </row>
    <row r="1687" spans="2:6" s="1" customFormat="1" ht="14">
      <c r="B1687" s="71"/>
      <c r="C1687" s="72"/>
      <c r="F1687" s="71"/>
    </row>
    <row r="1688" spans="2:6" s="1" customFormat="1" ht="14">
      <c r="B1688" s="71"/>
      <c r="C1688" s="72"/>
      <c r="F1688" s="71"/>
    </row>
    <row r="1689" spans="2:6" s="1" customFormat="1" ht="14">
      <c r="B1689" s="71"/>
      <c r="C1689" s="72"/>
      <c r="F1689" s="71"/>
    </row>
    <row r="1690" spans="2:6" s="1" customFormat="1" ht="14">
      <c r="B1690" s="71"/>
      <c r="C1690" s="72"/>
      <c r="F1690" s="71"/>
    </row>
    <row r="1691" spans="2:6" s="1" customFormat="1" ht="14">
      <c r="B1691" s="71"/>
      <c r="C1691" s="72"/>
      <c r="F1691" s="71"/>
    </row>
    <row r="1692" spans="2:6" s="1" customFormat="1" ht="14">
      <c r="B1692" s="71"/>
      <c r="C1692" s="72"/>
      <c r="F1692" s="71"/>
    </row>
    <row r="1693" spans="2:6" s="1" customFormat="1" ht="14">
      <c r="B1693" s="71"/>
      <c r="C1693" s="72"/>
      <c r="F1693" s="71"/>
    </row>
    <row r="1694" spans="2:6" s="1" customFormat="1" ht="14">
      <c r="B1694" s="71"/>
      <c r="C1694" s="72"/>
      <c r="F1694" s="71"/>
    </row>
    <row r="1695" spans="2:6" s="1" customFormat="1" ht="14">
      <c r="B1695" s="71"/>
      <c r="C1695" s="72"/>
      <c r="F1695" s="71"/>
    </row>
    <row r="1696" spans="2:6" s="1" customFormat="1" ht="14">
      <c r="B1696" s="71"/>
      <c r="C1696" s="72"/>
      <c r="F1696" s="71"/>
    </row>
    <row r="1697" spans="2:6" s="1" customFormat="1" ht="14">
      <c r="B1697" s="71"/>
      <c r="C1697" s="72"/>
      <c r="F1697" s="71"/>
    </row>
    <row r="1698" spans="2:6" s="1" customFormat="1" ht="14">
      <c r="B1698" s="71"/>
      <c r="C1698" s="72"/>
      <c r="F1698" s="71"/>
    </row>
    <row r="1699" spans="2:6" s="1" customFormat="1" ht="14">
      <c r="B1699" s="71"/>
      <c r="C1699" s="72"/>
      <c r="F1699" s="71"/>
    </row>
    <row r="1700" spans="2:6" s="1" customFormat="1" ht="14">
      <c r="B1700" s="71"/>
      <c r="C1700" s="72"/>
      <c r="F1700" s="71"/>
    </row>
    <row r="1701" spans="2:6" s="1" customFormat="1" ht="14">
      <c r="B1701" s="71"/>
      <c r="C1701" s="72"/>
      <c r="F1701" s="71"/>
    </row>
    <row r="1702" spans="2:6" s="1" customFormat="1" ht="14">
      <c r="B1702" s="71"/>
      <c r="C1702" s="72"/>
      <c r="F1702" s="71"/>
    </row>
    <row r="1703" spans="2:6" s="1" customFormat="1" ht="14">
      <c r="B1703" s="71"/>
      <c r="C1703" s="72"/>
      <c r="F1703" s="71"/>
    </row>
    <row r="1704" spans="2:6" s="1" customFormat="1" ht="14">
      <c r="B1704" s="71"/>
      <c r="C1704" s="72"/>
      <c r="F1704" s="71"/>
    </row>
    <row r="1705" spans="2:6" s="1" customFormat="1" ht="14">
      <c r="B1705" s="71"/>
      <c r="C1705" s="72"/>
      <c r="F1705" s="71"/>
    </row>
    <row r="1706" spans="2:6" s="1" customFormat="1" ht="14">
      <c r="B1706" s="71"/>
      <c r="C1706" s="72"/>
      <c r="F1706" s="71"/>
    </row>
    <row r="1707" spans="2:6" s="1" customFormat="1" ht="14">
      <c r="B1707" s="71"/>
      <c r="C1707" s="72"/>
      <c r="F1707" s="71"/>
    </row>
    <row r="1708" spans="2:6" s="1" customFormat="1" ht="14">
      <c r="B1708" s="71"/>
      <c r="C1708" s="72"/>
      <c r="F1708" s="71"/>
    </row>
    <row r="1709" spans="2:6" s="1" customFormat="1" ht="14">
      <c r="B1709" s="71"/>
      <c r="C1709" s="72"/>
      <c r="F1709" s="71"/>
    </row>
    <row r="1710" spans="2:6" s="1" customFormat="1" ht="14">
      <c r="B1710" s="71"/>
      <c r="C1710" s="72"/>
      <c r="F1710" s="71"/>
    </row>
    <row r="1711" spans="2:6" s="1" customFormat="1" ht="14">
      <c r="B1711" s="71"/>
      <c r="C1711" s="72"/>
      <c r="F1711" s="71"/>
    </row>
    <row r="1712" spans="2:6" s="1" customFormat="1" ht="14">
      <c r="B1712" s="71"/>
      <c r="C1712" s="72"/>
      <c r="F1712" s="71"/>
    </row>
    <row r="1713" spans="2:6" s="1" customFormat="1" ht="14">
      <c r="B1713" s="71"/>
      <c r="C1713" s="72"/>
      <c r="F1713" s="71"/>
    </row>
    <row r="1714" spans="2:6" s="1" customFormat="1" ht="14">
      <c r="B1714" s="71"/>
      <c r="C1714" s="72"/>
      <c r="F1714" s="71"/>
    </row>
    <row r="1715" spans="2:6" s="1" customFormat="1" ht="14">
      <c r="B1715" s="71"/>
      <c r="C1715" s="72"/>
      <c r="F1715" s="71"/>
    </row>
    <row r="1716" spans="2:6" s="1" customFormat="1" ht="14">
      <c r="B1716" s="71"/>
      <c r="C1716" s="72"/>
      <c r="F1716" s="71"/>
    </row>
    <row r="1717" spans="2:6" s="1" customFormat="1" ht="14">
      <c r="B1717" s="71"/>
      <c r="C1717" s="72"/>
      <c r="F1717" s="71"/>
    </row>
    <row r="1718" spans="2:6" s="1" customFormat="1" ht="14">
      <c r="B1718" s="71"/>
      <c r="C1718" s="72"/>
      <c r="F1718" s="71"/>
    </row>
    <row r="1719" spans="2:6" s="1" customFormat="1" ht="14">
      <c r="B1719" s="71"/>
      <c r="C1719" s="72"/>
      <c r="F1719" s="71"/>
    </row>
    <row r="1720" spans="2:6" s="1" customFormat="1" ht="14">
      <c r="B1720" s="71"/>
      <c r="C1720" s="72"/>
      <c r="F1720" s="71"/>
    </row>
    <row r="1721" spans="2:6" s="1" customFormat="1" ht="14">
      <c r="B1721" s="71"/>
      <c r="C1721" s="72"/>
      <c r="F1721" s="71"/>
    </row>
    <row r="1722" spans="2:6" s="1" customFormat="1" ht="14">
      <c r="B1722" s="71"/>
      <c r="C1722" s="72"/>
      <c r="F1722" s="71"/>
    </row>
    <row r="1723" spans="2:6" s="1" customFormat="1" ht="14">
      <c r="B1723" s="71"/>
      <c r="C1723" s="72"/>
      <c r="F1723" s="71"/>
    </row>
    <row r="1724" spans="2:6" s="1" customFormat="1" ht="14">
      <c r="B1724" s="71"/>
      <c r="C1724" s="72"/>
      <c r="F1724" s="71"/>
    </row>
    <row r="1725" spans="2:6" s="1" customFormat="1" ht="14">
      <c r="B1725" s="71"/>
      <c r="C1725" s="72"/>
      <c r="F1725" s="71"/>
    </row>
    <row r="1726" spans="2:6" s="1" customFormat="1" ht="14">
      <c r="B1726" s="71"/>
      <c r="C1726" s="72"/>
      <c r="F1726" s="71"/>
    </row>
    <row r="1727" spans="2:6" s="1" customFormat="1" ht="14">
      <c r="B1727" s="71"/>
      <c r="C1727" s="72"/>
      <c r="F1727" s="71"/>
    </row>
    <row r="1728" spans="2:6" s="1" customFormat="1" ht="14">
      <c r="B1728" s="71"/>
      <c r="C1728" s="72"/>
      <c r="F1728" s="71"/>
    </row>
    <row r="1729" spans="2:6" s="1" customFormat="1" ht="14">
      <c r="B1729" s="71"/>
      <c r="C1729" s="72"/>
      <c r="F1729" s="71"/>
    </row>
    <row r="1730" spans="2:6" s="1" customFormat="1" ht="14">
      <c r="B1730" s="71"/>
      <c r="C1730" s="72"/>
      <c r="F1730" s="71"/>
    </row>
    <row r="1731" spans="2:6" s="1" customFormat="1" ht="14">
      <c r="B1731" s="71"/>
      <c r="C1731" s="72"/>
      <c r="F1731" s="71"/>
    </row>
    <row r="1732" spans="2:6" s="1" customFormat="1" ht="14">
      <c r="B1732" s="71"/>
      <c r="C1732" s="72"/>
      <c r="F1732" s="71"/>
    </row>
    <row r="1733" spans="2:6" s="1" customFormat="1" ht="14">
      <c r="B1733" s="71"/>
      <c r="C1733" s="72"/>
      <c r="F1733" s="71"/>
    </row>
    <row r="1734" spans="2:6" s="1" customFormat="1" ht="14">
      <c r="B1734" s="71"/>
      <c r="C1734" s="72"/>
      <c r="F1734" s="71"/>
    </row>
    <row r="1735" spans="2:6" s="1" customFormat="1" ht="14">
      <c r="B1735" s="71"/>
      <c r="C1735" s="72"/>
      <c r="F1735" s="71"/>
    </row>
    <row r="1736" spans="2:6" s="1" customFormat="1" ht="14">
      <c r="B1736" s="71"/>
      <c r="C1736" s="72"/>
      <c r="F1736" s="71"/>
    </row>
    <row r="1737" spans="2:6" s="1" customFormat="1" ht="14">
      <c r="B1737" s="71"/>
      <c r="C1737" s="72"/>
      <c r="F1737" s="71"/>
    </row>
    <row r="1738" spans="2:6" s="1" customFormat="1" ht="14">
      <c r="B1738" s="71"/>
      <c r="C1738" s="72"/>
      <c r="F1738" s="71"/>
    </row>
    <row r="1739" spans="2:6" s="1" customFormat="1" ht="14">
      <c r="B1739" s="71"/>
      <c r="C1739" s="72"/>
      <c r="F1739" s="71"/>
    </row>
    <row r="1740" spans="2:6" s="1" customFormat="1" ht="14">
      <c r="B1740" s="71"/>
      <c r="C1740" s="72"/>
      <c r="F1740" s="71"/>
    </row>
    <row r="1741" spans="2:6" s="1" customFormat="1" ht="14">
      <c r="B1741" s="71"/>
      <c r="C1741" s="72"/>
      <c r="F1741" s="71"/>
    </row>
    <row r="1742" spans="2:6" s="1" customFormat="1" ht="14">
      <c r="B1742" s="71"/>
      <c r="C1742" s="72"/>
      <c r="F1742" s="71"/>
    </row>
    <row r="1743" spans="2:6" s="1" customFormat="1" ht="14">
      <c r="B1743" s="71"/>
      <c r="C1743" s="72"/>
      <c r="F1743" s="71"/>
    </row>
    <row r="1744" spans="2:6" s="1" customFormat="1" ht="14">
      <c r="B1744" s="71"/>
      <c r="C1744" s="72"/>
      <c r="F1744" s="71"/>
    </row>
    <row r="1745" spans="2:6" s="1" customFormat="1" ht="14">
      <c r="B1745" s="71"/>
      <c r="C1745" s="72"/>
      <c r="F1745" s="71"/>
    </row>
    <row r="1746" spans="2:6" s="1" customFormat="1" ht="14">
      <c r="B1746" s="71"/>
      <c r="C1746" s="72"/>
      <c r="F1746" s="71"/>
    </row>
    <row r="1747" spans="2:6" s="1" customFormat="1" ht="14">
      <c r="B1747" s="71"/>
      <c r="C1747" s="72"/>
      <c r="F1747" s="71"/>
    </row>
    <row r="1748" spans="2:6" s="1" customFormat="1" ht="14">
      <c r="B1748" s="71"/>
      <c r="C1748" s="72"/>
      <c r="F1748" s="71"/>
    </row>
    <row r="1749" spans="2:6" s="1" customFormat="1" ht="14">
      <c r="B1749" s="71"/>
      <c r="C1749" s="72"/>
      <c r="F1749" s="71"/>
    </row>
    <row r="1750" spans="2:6" s="1" customFormat="1" ht="14">
      <c r="B1750" s="71"/>
      <c r="C1750" s="72"/>
      <c r="F1750" s="71"/>
    </row>
    <row r="1751" spans="2:6" s="1" customFormat="1" ht="14">
      <c r="B1751" s="71"/>
      <c r="C1751" s="72"/>
      <c r="F1751" s="71"/>
    </row>
    <row r="1752" spans="2:6" s="1" customFormat="1" ht="14">
      <c r="B1752" s="71"/>
      <c r="C1752" s="72"/>
      <c r="F1752" s="71"/>
    </row>
    <row r="1753" spans="2:6" s="1" customFormat="1" ht="14">
      <c r="B1753" s="71"/>
      <c r="C1753" s="72"/>
      <c r="F1753" s="71"/>
    </row>
    <row r="1754" spans="2:6" s="1" customFormat="1" ht="14">
      <c r="B1754" s="71"/>
      <c r="C1754" s="72"/>
      <c r="F1754" s="71"/>
    </row>
    <row r="1755" spans="2:6" s="1" customFormat="1" ht="14">
      <c r="B1755" s="71"/>
      <c r="C1755" s="72"/>
      <c r="F1755" s="71"/>
    </row>
    <row r="1756" spans="2:6" s="1" customFormat="1" ht="14">
      <c r="B1756" s="71"/>
      <c r="C1756" s="72"/>
      <c r="F1756" s="71"/>
    </row>
    <row r="1757" spans="2:6" s="1" customFormat="1" ht="14">
      <c r="B1757" s="71"/>
      <c r="C1757" s="72"/>
      <c r="F1757" s="71"/>
    </row>
    <row r="1758" spans="2:6" s="1" customFormat="1" ht="14">
      <c r="B1758" s="71"/>
      <c r="C1758" s="72"/>
      <c r="F1758" s="71"/>
    </row>
    <row r="1759" spans="2:6" s="1" customFormat="1" ht="14">
      <c r="B1759" s="71"/>
      <c r="C1759" s="72"/>
      <c r="F1759" s="71"/>
    </row>
    <row r="1760" spans="2:6" s="1" customFormat="1" ht="14">
      <c r="B1760" s="71"/>
      <c r="C1760" s="72"/>
      <c r="F1760" s="71"/>
    </row>
    <row r="1761" spans="2:6" s="1" customFormat="1" ht="14">
      <c r="B1761" s="71"/>
      <c r="C1761" s="72"/>
      <c r="F1761" s="71"/>
    </row>
    <row r="1762" spans="2:6" s="1" customFormat="1" ht="14">
      <c r="B1762" s="71"/>
      <c r="C1762" s="72"/>
      <c r="F1762" s="71"/>
    </row>
    <row r="1763" spans="2:6" s="1" customFormat="1" ht="14">
      <c r="B1763" s="71"/>
      <c r="C1763" s="72"/>
      <c r="F1763" s="71"/>
    </row>
    <row r="1764" spans="2:6" s="1" customFormat="1" ht="14">
      <c r="B1764" s="71"/>
      <c r="C1764" s="72"/>
      <c r="F1764" s="71"/>
    </row>
    <row r="1765" spans="2:6" s="1" customFormat="1" ht="14">
      <c r="B1765" s="71"/>
      <c r="C1765" s="72"/>
      <c r="F1765" s="71"/>
    </row>
    <row r="1766" spans="2:6" s="1" customFormat="1" ht="14">
      <c r="B1766" s="71"/>
      <c r="C1766" s="72"/>
      <c r="F1766" s="71"/>
    </row>
    <row r="1767" spans="2:6" s="1" customFormat="1" ht="14">
      <c r="B1767" s="71"/>
      <c r="C1767" s="72"/>
      <c r="F1767" s="71"/>
    </row>
    <row r="1768" spans="2:6" s="1" customFormat="1" ht="14">
      <c r="B1768" s="71"/>
      <c r="C1768" s="72"/>
      <c r="F1768" s="71"/>
    </row>
    <row r="1769" spans="2:6" s="1" customFormat="1" ht="14">
      <c r="B1769" s="71"/>
      <c r="C1769" s="72"/>
      <c r="F1769" s="71"/>
    </row>
    <row r="1770" spans="2:6" s="1" customFormat="1" ht="14">
      <c r="B1770" s="71"/>
      <c r="C1770" s="72"/>
      <c r="F1770" s="71"/>
    </row>
    <row r="1771" spans="2:6" s="1" customFormat="1" ht="14">
      <c r="B1771" s="71"/>
      <c r="C1771" s="72"/>
      <c r="F1771" s="71"/>
    </row>
    <row r="1772" spans="2:6" s="1" customFormat="1" ht="14">
      <c r="B1772" s="71"/>
      <c r="C1772" s="72"/>
      <c r="F1772" s="71"/>
    </row>
    <row r="1773" spans="2:6" s="1" customFormat="1" ht="14">
      <c r="B1773" s="71"/>
      <c r="C1773" s="72"/>
      <c r="F1773" s="71"/>
    </row>
    <row r="1774" spans="2:6" s="1" customFormat="1" ht="14">
      <c r="B1774" s="71"/>
      <c r="C1774" s="72"/>
      <c r="F1774" s="71"/>
    </row>
    <row r="1775" spans="2:6" s="1" customFormat="1" ht="14">
      <c r="B1775" s="71"/>
      <c r="C1775" s="72"/>
      <c r="F1775" s="71"/>
    </row>
    <row r="1776" spans="2:6" s="1" customFormat="1" ht="14">
      <c r="B1776" s="71"/>
      <c r="C1776" s="72"/>
      <c r="F1776" s="71"/>
    </row>
    <row r="1777" spans="2:6" s="1" customFormat="1" ht="14">
      <c r="B1777" s="71"/>
      <c r="C1777" s="72"/>
      <c r="F1777" s="71"/>
    </row>
    <row r="1778" spans="2:6" s="1" customFormat="1" ht="14">
      <c r="B1778" s="71"/>
      <c r="C1778" s="72"/>
      <c r="F1778" s="71"/>
    </row>
    <row r="1779" spans="2:6" s="1" customFormat="1" ht="14">
      <c r="B1779" s="71"/>
      <c r="C1779" s="72"/>
      <c r="F1779" s="71"/>
    </row>
    <row r="1780" spans="2:6" s="1" customFormat="1" ht="14">
      <c r="B1780" s="71"/>
      <c r="C1780" s="72"/>
      <c r="F1780" s="71"/>
    </row>
    <row r="1781" spans="2:6" s="1" customFormat="1" ht="14">
      <c r="B1781" s="71"/>
      <c r="C1781" s="72"/>
      <c r="F1781" s="71"/>
    </row>
    <row r="1782" spans="2:6" s="1" customFormat="1" ht="14">
      <c r="B1782" s="71"/>
      <c r="C1782" s="72"/>
      <c r="F1782" s="71"/>
    </row>
    <row r="1783" spans="2:6" s="1" customFormat="1" ht="14">
      <c r="B1783" s="71"/>
      <c r="C1783" s="72"/>
      <c r="F1783" s="71"/>
    </row>
    <row r="1784" spans="2:6" s="1" customFormat="1" ht="14">
      <c r="B1784" s="71"/>
      <c r="C1784" s="72"/>
      <c r="F1784" s="71"/>
    </row>
    <row r="1785" spans="2:6" s="1" customFormat="1" ht="14">
      <c r="B1785" s="71"/>
      <c r="C1785" s="72"/>
      <c r="F1785" s="71"/>
    </row>
    <row r="1786" spans="2:6" s="1" customFormat="1" ht="14">
      <c r="B1786" s="71"/>
      <c r="C1786" s="72"/>
      <c r="F1786" s="71"/>
    </row>
    <row r="1787" spans="2:6" s="1" customFormat="1" ht="14">
      <c r="B1787" s="71"/>
      <c r="C1787" s="72"/>
      <c r="F1787" s="71"/>
    </row>
    <row r="1788" spans="2:6" s="1" customFormat="1" ht="14">
      <c r="B1788" s="71"/>
      <c r="C1788" s="72"/>
      <c r="F1788" s="71"/>
    </row>
    <row r="1789" spans="2:6" s="1" customFormat="1" ht="14">
      <c r="B1789" s="71"/>
      <c r="C1789" s="72"/>
      <c r="F1789" s="71"/>
    </row>
    <row r="1790" spans="2:6" s="1" customFormat="1" ht="14">
      <c r="B1790" s="71"/>
      <c r="C1790" s="72"/>
      <c r="F1790" s="71"/>
    </row>
    <row r="1791" spans="2:6" s="1" customFormat="1" ht="14">
      <c r="B1791" s="71"/>
      <c r="C1791" s="72"/>
      <c r="F1791" s="71"/>
    </row>
    <row r="1792" spans="2:6" s="1" customFormat="1" ht="14">
      <c r="B1792" s="71"/>
      <c r="C1792" s="72"/>
      <c r="F1792" s="71"/>
    </row>
    <row r="1793" spans="2:6" s="1" customFormat="1" ht="14">
      <c r="B1793" s="71"/>
      <c r="C1793" s="72"/>
      <c r="F1793" s="71"/>
    </row>
    <row r="1794" spans="2:6" s="1" customFormat="1" ht="14">
      <c r="B1794" s="71"/>
      <c r="C1794" s="72"/>
      <c r="F1794" s="71"/>
    </row>
    <row r="1795" spans="2:6" s="1" customFormat="1" ht="14">
      <c r="B1795" s="71"/>
      <c r="C1795" s="72"/>
      <c r="F1795" s="71"/>
    </row>
    <row r="1796" spans="2:6" s="1" customFormat="1" ht="14">
      <c r="B1796" s="71"/>
      <c r="C1796" s="72"/>
      <c r="F1796" s="71"/>
    </row>
    <row r="1797" spans="2:6" s="1" customFormat="1" ht="14">
      <c r="B1797" s="71"/>
      <c r="C1797" s="72"/>
      <c r="F1797" s="71"/>
    </row>
    <row r="1798" spans="2:6" s="1" customFormat="1" ht="14">
      <c r="B1798" s="71"/>
      <c r="C1798" s="72"/>
      <c r="F1798" s="71"/>
    </row>
    <row r="1799" spans="2:6" s="1" customFormat="1" ht="14">
      <c r="B1799" s="71"/>
      <c r="C1799" s="72"/>
      <c r="F1799" s="71"/>
    </row>
    <row r="1800" spans="2:6" s="1" customFormat="1" ht="14">
      <c r="B1800" s="71"/>
      <c r="C1800" s="72"/>
      <c r="F1800" s="71"/>
    </row>
    <row r="1801" spans="2:6" s="1" customFormat="1" ht="14">
      <c r="B1801" s="71"/>
      <c r="C1801" s="72"/>
      <c r="F1801" s="71"/>
    </row>
    <row r="1802" spans="2:6" s="1" customFormat="1" ht="14">
      <c r="B1802" s="71"/>
      <c r="C1802" s="72"/>
      <c r="F1802" s="71"/>
    </row>
    <row r="1803" spans="2:6" s="1" customFormat="1" ht="14">
      <c r="B1803" s="71"/>
      <c r="C1803" s="72"/>
      <c r="F1803" s="71"/>
    </row>
    <row r="1804" spans="2:6" s="1" customFormat="1" ht="14">
      <c r="B1804" s="71"/>
      <c r="C1804" s="72"/>
      <c r="F1804" s="71"/>
    </row>
    <row r="1805" spans="2:6" s="1" customFormat="1" ht="14">
      <c r="B1805" s="71"/>
      <c r="C1805" s="72"/>
      <c r="F1805" s="71"/>
    </row>
    <row r="1806" spans="2:6" s="1" customFormat="1" ht="14">
      <c r="B1806" s="71"/>
      <c r="C1806" s="72"/>
      <c r="F1806" s="71"/>
    </row>
    <row r="1807" spans="2:6" s="1" customFormat="1" ht="14">
      <c r="B1807" s="71"/>
      <c r="C1807" s="72"/>
      <c r="F1807" s="71"/>
    </row>
    <row r="1808" spans="2:6" s="1" customFormat="1" ht="14">
      <c r="B1808" s="71"/>
      <c r="C1808" s="72"/>
      <c r="F1808" s="71"/>
    </row>
    <row r="1809" spans="2:6" s="1" customFormat="1" ht="14">
      <c r="B1809" s="71"/>
      <c r="C1809" s="72"/>
      <c r="F1809" s="71"/>
    </row>
    <row r="1810" spans="2:6" s="1" customFormat="1" ht="14">
      <c r="B1810" s="71"/>
      <c r="C1810" s="72"/>
      <c r="F1810" s="71"/>
    </row>
    <row r="1811" spans="2:6" s="1" customFormat="1" ht="14">
      <c r="B1811" s="71"/>
      <c r="C1811" s="72"/>
      <c r="F1811" s="71"/>
    </row>
    <row r="1812" spans="2:6" s="1" customFormat="1" ht="14">
      <c r="B1812" s="71"/>
      <c r="C1812" s="72"/>
      <c r="F1812" s="71"/>
    </row>
    <row r="1813" spans="2:6" s="1" customFormat="1" ht="14">
      <c r="B1813" s="71"/>
      <c r="C1813" s="72"/>
      <c r="F1813" s="71"/>
    </row>
    <row r="1814" spans="2:6" s="1" customFormat="1" ht="14">
      <c r="B1814" s="71"/>
      <c r="C1814" s="72"/>
      <c r="F1814" s="71"/>
    </row>
    <row r="1815" spans="2:6" s="1" customFormat="1" ht="14">
      <c r="B1815" s="71"/>
      <c r="C1815" s="72"/>
      <c r="F1815" s="71"/>
    </row>
    <row r="1816" spans="2:6" s="1" customFormat="1" ht="14">
      <c r="B1816" s="71"/>
      <c r="C1816" s="72"/>
      <c r="F1816" s="71"/>
    </row>
    <row r="1817" spans="2:6" s="1" customFormat="1" ht="14">
      <c r="B1817" s="71"/>
      <c r="C1817" s="72"/>
      <c r="F1817" s="71"/>
    </row>
    <row r="1818" spans="2:6" s="1" customFormat="1" ht="14">
      <c r="B1818" s="71"/>
      <c r="C1818" s="72"/>
      <c r="F1818" s="71"/>
    </row>
    <row r="1819" spans="2:6" s="1" customFormat="1" ht="14">
      <c r="B1819" s="71"/>
      <c r="C1819" s="72"/>
      <c r="F1819" s="71"/>
    </row>
    <row r="1820" spans="2:6" s="1" customFormat="1" ht="14">
      <c r="B1820" s="71"/>
      <c r="C1820" s="72"/>
      <c r="F1820" s="71"/>
    </row>
    <row r="1821" spans="2:6" s="1" customFormat="1" ht="14">
      <c r="B1821" s="71"/>
      <c r="C1821" s="72"/>
      <c r="F1821" s="71"/>
    </row>
    <row r="1822" spans="2:6" s="1" customFormat="1" ht="14">
      <c r="B1822" s="71"/>
      <c r="C1822" s="72"/>
      <c r="F1822" s="71"/>
    </row>
    <row r="1823" spans="2:6" s="1" customFormat="1" ht="14">
      <c r="B1823" s="71"/>
      <c r="C1823" s="72"/>
      <c r="F1823" s="71"/>
    </row>
    <row r="1824" spans="2:6" s="1" customFormat="1" ht="14">
      <c r="B1824" s="71"/>
      <c r="C1824" s="72"/>
      <c r="F1824" s="71"/>
    </row>
    <row r="1825" spans="2:6" s="1" customFormat="1" ht="14">
      <c r="B1825" s="71"/>
      <c r="C1825" s="72"/>
      <c r="F1825" s="71"/>
    </row>
    <row r="1826" spans="2:6" s="1" customFormat="1" ht="14">
      <c r="B1826" s="71"/>
      <c r="C1826" s="72"/>
      <c r="F1826" s="71"/>
    </row>
    <row r="1827" spans="2:6" s="1" customFormat="1" ht="14">
      <c r="B1827" s="71"/>
      <c r="C1827" s="72"/>
      <c r="F1827" s="71"/>
    </row>
    <row r="1828" spans="2:6" s="1" customFormat="1" ht="14">
      <c r="B1828" s="71"/>
      <c r="C1828" s="72"/>
      <c r="F1828" s="71"/>
    </row>
    <row r="1829" spans="2:6" s="1" customFormat="1" ht="14">
      <c r="B1829" s="71"/>
      <c r="C1829" s="72"/>
      <c r="F1829" s="71"/>
    </row>
    <row r="1830" spans="2:6" s="1" customFormat="1" ht="14">
      <c r="B1830" s="71"/>
      <c r="C1830" s="72"/>
      <c r="F1830" s="71"/>
    </row>
    <row r="1831" spans="2:6" s="1" customFormat="1" ht="14">
      <c r="B1831" s="71"/>
      <c r="C1831" s="72"/>
      <c r="F1831" s="71"/>
    </row>
    <row r="1832" spans="2:6" s="1" customFormat="1" ht="14">
      <c r="B1832" s="71"/>
      <c r="C1832" s="72"/>
      <c r="F1832" s="71"/>
    </row>
    <row r="1833" spans="2:6" s="1" customFormat="1" ht="14">
      <c r="B1833" s="71"/>
      <c r="C1833" s="72"/>
      <c r="F1833" s="71"/>
    </row>
    <row r="1834" spans="2:6" s="1" customFormat="1" ht="14">
      <c r="B1834" s="71"/>
      <c r="C1834" s="72"/>
      <c r="F1834" s="71"/>
    </row>
    <row r="1835" spans="2:6" s="1" customFormat="1" ht="14">
      <c r="B1835" s="71"/>
      <c r="C1835" s="72"/>
      <c r="F1835" s="71"/>
    </row>
    <row r="1836" spans="2:6" s="1" customFormat="1" ht="14">
      <c r="B1836" s="71"/>
      <c r="C1836" s="72"/>
      <c r="F1836" s="71"/>
    </row>
    <row r="1837" spans="2:6" s="1" customFormat="1" ht="14">
      <c r="B1837" s="71"/>
      <c r="C1837" s="72"/>
      <c r="F1837" s="71"/>
    </row>
    <row r="1838" spans="2:6" s="1" customFormat="1" ht="14">
      <c r="B1838" s="71"/>
      <c r="C1838" s="72"/>
      <c r="F1838" s="71"/>
    </row>
    <row r="1839" spans="2:6" s="1" customFormat="1" ht="14">
      <c r="B1839" s="71"/>
      <c r="C1839" s="72"/>
      <c r="F1839" s="71"/>
    </row>
    <row r="1840" spans="2:6" s="1" customFormat="1" ht="14">
      <c r="B1840" s="71"/>
      <c r="C1840" s="72"/>
      <c r="F1840" s="71"/>
    </row>
    <row r="1841" spans="2:6" s="1" customFormat="1" ht="14">
      <c r="B1841" s="71"/>
      <c r="C1841" s="72"/>
      <c r="F1841" s="71"/>
    </row>
    <row r="1842" spans="2:6" s="1" customFormat="1" ht="14">
      <c r="B1842" s="71"/>
      <c r="C1842" s="72"/>
      <c r="F1842" s="71"/>
    </row>
    <row r="1843" spans="2:6" s="1" customFormat="1" ht="14">
      <c r="B1843" s="71"/>
      <c r="C1843" s="72"/>
      <c r="F1843" s="71"/>
    </row>
    <row r="1844" spans="2:6" s="1" customFormat="1" ht="14">
      <c r="B1844" s="71"/>
      <c r="C1844" s="72"/>
      <c r="F1844" s="71"/>
    </row>
    <row r="1845" spans="2:6" s="1" customFormat="1" ht="14">
      <c r="B1845" s="71"/>
      <c r="C1845" s="72"/>
      <c r="F1845" s="71"/>
    </row>
    <row r="1846" spans="2:6" s="1" customFormat="1" ht="14">
      <c r="B1846" s="71"/>
      <c r="C1846" s="72"/>
      <c r="F1846" s="71"/>
    </row>
    <row r="1847" spans="2:6" s="1" customFormat="1" ht="14">
      <c r="B1847" s="71"/>
      <c r="C1847" s="72"/>
      <c r="F1847" s="71"/>
    </row>
    <row r="1848" spans="2:6" s="1" customFormat="1" ht="14">
      <c r="B1848" s="71"/>
      <c r="C1848" s="72"/>
      <c r="F1848" s="71"/>
    </row>
    <row r="1849" spans="2:6" s="1" customFormat="1" ht="14">
      <c r="B1849" s="71"/>
      <c r="C1849" s="72"/>
      <c r="F1849" s="71"/>
    </row>
    <row r="1850" spans="2:6" s="1" customFormat="1" ht="14">
      <c r="B1850" s="71"/>
      <c r="C1850" s="72"/>
      <c r="F1850" s="71"/>
    </row>
    <row r="1851" spans="2:6" s="1" customFormat="1" ht="14">
      <c r="B1851" s="71"/>
      <c r="C1851" s="72"/>
      <c r="F1851" s="71"/>
    </row>
    <row r="1852" spans="2:6" s="1" customFormat="1" ht="14">
      <c r="B1852" s="71"/>
      <c r="C1852" s="72"/>
      <c r="F1852" s="71"/>
    </row>
    <row r="1853" spans="2:6" s="1" customFormat="1" ht="14">
      <c r="B1853" s="71"/>
      <c r="C1853" s="72"/>
      <c r="F1853" s="71"/>
    </row>
    <row r="1854" spans="2:6" s="1" customFormat="1" ht="14">
      <c r="B1854" s="71"/>
      <c r="C1854" s="72"/>
      <c r="F1854" s="71"/>
    </row>
    <row r="1855" spans="2:6" s="1" customFormat="1" ht="14">
      <c r="B1855" s="71"/>
      <c r="C1855" s="72"/>
      <c r="F1855" s="71"/>
    </row>
    <row r="1856" spans="2:6" s="1" customFormat="1" ht="14">
      <c r="B1856" s="71"/>
      <c r="C1856" s="72"/>
      <c r="F1856" s="71"/>
    </row>
    <row r="1857" spans="2:6" s="1" customFormat="1" ht="14">
      <c r="B1857" s="71"/>
      <c r="C1857" s="72"/>
      <c r="F1857" s="71"/>
    </row>
    <row r="1858" spans="2:6" s="1" customFormat="1" ht="14">
      <c r="B1858" s="71"/>
      <c r="C1858" s="72"/>
      <c r="F1858" s="71"/>
    </row>
    <row r="1859" spans="2:6" s="1" customFormat="1" ht="14">
      <c r="B1859" s="71"/>
      <c r="C1859" s="72"/>
      <c r="F1859" s="71"/>
    </row>
    <row r="1860" spans="2:6" s="1" customFormat="1" ht="14">
      <c r="B1860" s="71"/>
      <c r="C1860" s="72"/>
      <c r="F1860" s="71"/>
    </row>
    <row r="1861" spans="2:6" s="1" customFormat="1" ht="14">
      <c r="B1861" s="71"/>
      <c r="C1861" s="72"/>
      <c r="F1861" s="71"/>
    </row>
    <row r="1862" spans="2:6" s="1" customFormat="1" ht="14">
      <c r="B1862" s="71"/>
      <c r="C1862" s="72"/>
      <c r="F1862" s="71"/>
    </row>
    <row r="1863" spans="2:6" s="1" customFormat="1" ht="14">
      <c r="B1863" s="71"/>
      <c r="C1863" s="72"/>
      <c r="F1863" s="71"/>
    </row>
    <row r="1864" spans="2:6" s="1" customFormat="1" ht="14">
      <c r="B1864" s="71"/>
      <c r="C1864" s="72"/>
      <c r="F1864" s="71"/>
    </row>
    <row r="1865" spans="2:6" s="1" customFormat="1" ht="14">
      <c r="B1865" s="71"/>
      <c r="C1865" s="72"/>
      <c r="F1865" s="71"/>
    </row>
    <row r="1866" spans="2:6" s="1" customFormat="1" ht="14">
      <c r="B1866" s="71"/>
      <c r="C1866" s="72"/>
      <c r="F1866" s="71"/>
    </row>
    <row r="1867" spans="2:6" s="1" customFormat="1" ht="14">
      <c r="B1867" s="71"/>
      <c r="C1867" s="72"/>
      <c r="F1867" s="71"/>
    </row>
    <row r="1868" spans="2:6" s="1" customFormat="1" ht="14">
      <c r="B1868" s="71"/>
      <c r="C1868" s="72"/>
      <c r="F1868" s="71"/>
    </row>
    <row r="1869" spans="2:6" s="1" customFormat="1" ht="14">
      <c r="B1869" s="71"/>
      <c r="C1869" s="72"/>
      <c r="F1869" s="71"/>
    </row>
    <row r="1870" spans="2:6" s="1" customFormat="1" ht="14">
      <c r="B1870" s="71"/>
      <c r="C1870" s="72"/>
      <c r="F1870" s="71"/>
    </row>
    <row r="1871" spans="2:6" s="1" customFormat="1" ht="14">
      <c r="B1871" s="71"/>
      <c r="C1871" s="72"/>
      <c r="F1871" s="71"/>
    </row>
    <row r="1872" spans="2:6" s="1" customFormat="1" ht="14">
      <c r="B1872" s="71"/>
      <c r="C1872" s="72"/>
      <c r="F1872" s="71"/>
    </row>
    <row r="1873" spans="2:6" s="1" customFormat="1" ht="14">
      <c r="B1873" s="71"/>
      <c r="C1873" s="72"/>
      <c r="F1873" s="71"/>
    </row>
    <row r="1874" spans="2:6" s="1" customFormat="1" ht="14">
      <c r="B1874" s="71"/>
      <c r="C1874" s="72"/>
      <c r="F1874" s="71"/>
    </row>
    <row r="1875" spans="2:6" s="1" customFormat="1" ht="14">
      <c r="B1875" s="71"/>
      <c r="C1875" s="72"/>
      <c r="F1875" s="71"/>
    </row>
    <row r="1876" spans="2:6" s="1" customFormat="1" ht="14">
      <c r="B1876" s="71"/>
      <c r="C1876" s="72"/>
      <c r="F1876" s="71"/>
    </row>
    <row r="1877" spans="2:6" s="1" customFormat="1" ht="14">
      <c r="B1877" s="71"/>
      <c r="C1877" s="72"/>
      <c r="F1877" s="71"/>
    </row>
    <row r="1878" spans="2:6" s="1" customFormat="1" ht="14">
      <c r="B1878" s="71"/>
      <c r="C1878" s="72"/>
      <c r="F1878" s="71"/>
    </row>
    <row r="1879" spans="2:6" s="1" customFormat="1" ht="14">
      <c r="B1879" s="71"/>
      <c r="C1879" s="72"/>
      <c r="F1879" s="71"/>
    </row>
    <row r="1880" spans="2:6" s="1" customFormat="1" ht="14">
      <c r="B1880" s="71"/>
      <c r="C1880" s="72"/>
      <c r="F1880" s="71"/>
    </row>
    <row r="1881" spans="2:6" s="1" customFormat="1" ht="14">
      <c r="B1881" s="71"/>
      <c r="C1881" s="72"/>
      <c r="F1881" s="71"/>
    </row>
    <row r="1882" spans="2:6" s="1" customFormat="1" ht="14">
      <c r="B1882" s="71"/>
      <c r="C1882" s="72"/>
      <c r="F1882" s="71"/>
    </row>
    <row r="1883" spans="2:6" s="1" customFormat="1" ht="14">
      <c r="B1883" s="71"/>
      <c r="C1883" s="72"/>
      <c r="F1883" s="71"/>
    </row>
    <row r="1884" spans="2:6" s="1" customFormat="1" ht="14">
      <c r="B1884" s="71"/>
      <c r="C1884" s="72"/>
      <c r="F1884" s="71"/>
    </row>
    <row r="1885" spans="2:6" s="1" customFormat="1" ht="14">
      <c r="B1885" s="71"/>
      <c r="C1885" s="72"/>
      <c r="F1885" s="71"/>
    </row>
    <row r="1886" spans="2:6" s="1" customFormat="1" ht="14">
      <c r="B1886" s="71"/>
      <c r="C1886" s="72"/>
      <c r="F1886" s="71"/>
    </row>
    <row r="1887" spans="2:6" s="1" customFormat="1" ht="14">
      <c r="B1887" s="71"/>
      <c r="C1887" s="72"/>
      <c r="F1887" s="71"/>
    </row>
    <row r="1888" spans="2:6" s="1" customFormat="1" ht="14">
      <c r="B1888" s="71"/>
      <c r="C1888" s="72"/>
      <c r="F1888" s="71"/>
    </row>
    <row r="1889" spans="2:6" s="1" customFormat="1" ht="14">
      <c r="B1889" s="71"/>
      <c r="C1889" s="72"/>
      <c r="F1889" s="71"/>
    </row>
    <row r="1890" spans="2:6" s="1" customFormat="1" ht="14">
      <c r="B1890" s="71"/>
      <c r="C1890" s="72"/>
      <c r="F1890" s="71"/>
    </row>
    <row r="1891" spans="2:6" s="1" customFormat="1" ht="14">
      <c r="B1891" s="71"/>
      <c r="C1891" s="72"/>
      <c r="F1891" s="71"/>
    </row>
    <row r="1892" spans="2:6" s="1" customFormat="1" ht="14">
      <c r="B1892" s="71"/>
      <c r="C1892" s="72"/>
      <c r="F1892" s="71"/>
    </row>
    <row r="1893" spans="2:6" s="1" customFormat="1" ht="14">
      <c r="B1893" s="71"/>
      <c r="C1893" s="72"/>
      <c r="F1893" s="71"/>
    </row>
    <row r="1894" spans="2:6" s="1" customFormat="1" ht="14">
      <c r="B1894" s="71"/>
      <c r="C1894" s="72"/>
      <c r="F1894" s="71"/>
    </row>
    <row r="1895" spans="2:6" s="1" customFormat="1" ht="14">
      <c r="B1895" s="71"/>
      <c r="C1895" s="72"/>
      <c r="F1895" s="71"/>
    </row>
    <row r="1896" spans="2:6" s="1" customFormat="1" ht="14">
      <c r="B1896" s="71"/>
      <c r="C1896" s="72"/>
      <c r="F1896" s="71"/>
    </row>
    <row r="1897" spans="2:6" s="1" customFormat="1" ht="14">
      <c r="B1897" s="71"/>
      <c r="C1897" s="72"/>
      <c r="F1897" s="71"/>
    </row>
    <row r="1898" spans="2:6" s="1" customFormat="1" ht="14">
      <c r="B1898" s="71"/>
      <c r="C1898" s="72"/>
      <c r="F1898" s="71"/>
    </row>
    <row r="1899" spans="2:6" s="1" customFormat="1" ht="14">
      <c r="B1899" s="71"/>
      <c r="C1899" s="72"/>
      <c r="F1899" s="71"/>
    </row>
    <row r="1900" spans="2:6" s="1" customFormat="1" ht="14">
      <c r="B1900" s="71"/>
      <c r="C1900" s="72"/>
      <c r="F1900" s="71"/>
    </row>
    <row r="1901" spans="2:6" s="1" customFormat="1" ht="14">
      <c r="B1901" s="71"/>
      <c r="C1901" s="72"/>
      <c r="F1901" s="71"/>
    </row>
    <row r="1902" spans="2:6" s="1" customFormat="1" ht="14">
      <c r="B1902" s="71"/>
      <c r="C1902" s="72"/>
      <c r="F1902" s="71"/>
    </row>
    <row r="1903" spans="2:6" s="1" customFormat="1" ht="14">
      <c r="B1903" s="71"/>
      <c r="C1903" s="72"/>
      <c r="F1903" s="71"/>
    </row>
    <row r="1904" spans="2:6" s="1" customFormat="1" ht="14">
      <c r="B1904" s="71"/>
      <c r="C1904" s="72"/>
      <c r="F1904" s="71"/>
    </row>
    <row r="1905" spans="2:6" s="1" customFormat="1" ht="14">
      <c r="B1905" s="71"/>
      <c r="C1905" s="72"/>
      <c r="F1905" s="71"/>
    </row>
    <row r="1906" spans="2:6" s="1" customFormat="1" ht="14">
      <c r="B1906" s="71"/>
      <c r="C1906" s="72"/>
      <c r="F1906" s="71"/>
    </row>
    <row r="1907" spans="2:6" s="1" customFormat="1" ht="14">
      <c r="B1907" s="71"/>
      <c r="C1907" s="72"/>
      <c r="F1907" s="71"/>
    </row>
    <row r="1908" spans="2:6" s="1" customFormat="1" ht="14">
      <c r="B1908" s="71"/>
      <c r="C1908" s="72"/>
      <c r="F1908" s="71"/>
    </row>
    <row r="1909" spans="2:6" s="1" customFormat="1" ht="14">
      <c r="B1909" s="71"/>
      <c r="C1909" s="72"/>
      <c r="F1909" s="71"/>
    </row>
    <row r="1910" spans="2:6" s="1" customFormat="1" ht="14">
      <c r="B1910" s="71"/>
      <c r="C1910" s="72"/>
      <c r="F1910" s="71"/>
    </row>
    <row r="1911" spans="2:6" s="1" customFormat="1" ht="14">
      <c r="B1911" s="71"/>
      <c r="C1911" s="72"/>
      <c r="F1911" s="71"/>
    </row>
    <row r="1912" spans="2:6" s="1" customFormat="1" ht="14">
      <c r="B1912" s="71"/>
      <c r="C1912" s="72"/>
      <c r="F1912" s="71"/>
    </row>
    <row r="1913" spans="2:6" s="1" customFormat="1" ht="14">
      <c r="B1913" s="71"/>
      <c r="C1913" s="72"/>
      <c r="F1913" s="71"/>
    </row>
    <row r="1914" spans="2:6" s="1" customFormat="1" ht="14">
      <c r="B1914" s="71"/>
      <c r="C1914" s="72"/>
      <c r="F1914" s="71"/>
    </row>
    <row r="1915" spans="2:6" s="1" customFormat="1" ht="14">
      <c r="B1915" s="71"/>
      <c r="C1915" s="72"/>
      <c r="F1915" s="71"/>
    </row>
    <row r="1916" spans="2:6" s="1" customFormat="1" ht="14">
      <c r="B1916" s="71"/>
      <c r="C1916" s="72"/>
      <c r="F1916" s="71"/>
    </row>
    <row r="1917" spans="2:6" s="1" customFormat="1" ht="14">
      <c r="B1917" s="71"/>
      <c r="C1917" s="72"/>
      <c r="F1917" s="71"/>
    </row>
    <row r="1918" spans="2:6" s="1" customFormat="1" ht="14">
      <c r="B1918" s="71"/>
      <c r="C1918" s="72"/>
      <c r="F1918" s="71"/>
    </row>
    <row r="1919" spans="2:6" s="1" customFormat="1" ht="14">
      <c r="B1919" s="71"/>
      <c r="C1919" s="72"/>
      <c r="F1919" s="71"/>
    </row>
    <row r="1920" spans="2:6" s="1" customFormat="1" ht="14">
      <c r="B1920" s="71"/>
      <c r="C1920" s="72"/>
      <c r="F1920" s="71"/>
    </row>
    <row r="1921" spans="2:6" s="1" customFormat="1" ht="14">
      <c r="B1921" s="71"/>
      <c r="C1921" s="72"/>
      <c r="F1921" s="71"/>
    </row>
    <row r="1922" spans="2:6" s="1" customFormat="1" ht="14">
      <c r="B1922" s="71"/>
      <c r="C1922" s="72"/>
      <c r="F1922" s="71"/>
    </row>
    <row r="1923" spans="2:6" s="1" customFormat="1" ht="14">
      <c r="B1923" s="71"/>
      <c r="C1923" s="72"/>
      <c r="F1923" s="71"/>
    </row>
    <row r="1924" spans="2:6" s="1" customFormat="1" ht="14">
      <c r="B1924" s="71"/>
      <c r="C1924" s="72"/>
      <c r="F1924" s="71"/>
    </row>
    <row r="1925" spans="2:6" s="1" customFormat="1" ht="14">
      <c r="B1925" s="71"/>
      <c r="C1925" s="72"/>
      <c r="F1925" s="71"/>
    </row>
    <row r="1926" spans="2:6" s="1" customFormat="1" ht="14">
      <c r="B1926" s="71"/>
      <c r="C1926" s="72"/>
      <c r="F1926" s="71"/>
    </row>
    <row r="1927" spans="2:6" s="1" customFormat="1" ht="14">
      <c r="B1927" s="71"/>
      <c r="C1927" s="72"/>
      <c r="F1927" s="71"/>
    </row>
    <row r="1928" spans="2:6" s="1" customFormat="1" ht="14">
      <c r="B1928" s="71"/>
      <c r="C1928" s="72"/>
      <c r="F1928" s="71"/>
    </row>
    <row r="1929" spans="2:6" s="1" customFormat="1" ht="14">
      <c r="B1929" s="71"/>
      <c r="C1929" s="72"/>
      <c r="F1929" s="71"/>
    </row>
    <row r="1930" spans="2:6" s="1" customFormat="1" ht="14">
      <c r="B1930" s="71"/>
      <c r="C1930" s="72"/>
      <c r="F1930" s="71"/>
    </row>
    <row r="1931" spans="2:6" s="1" customFormat="1" ht="14">
      <c r="B1931" s="71"/>
      <c r="C1931" s="72"/>
      <c r="F1931" s="71"/>
    </row>
    <row r="1932" spans="2:6" s="1" customFormat="1" ht="14">
      <c r="B1932" s="71"/>
      <c r="C1932" s="72"/>
      <c r="F1932" s="71"/>
    </row>
    <row r="1933" spans="2:6" s="1" customFormat="1" ht="14">
      <c r="B1933" s="71"/>
      <c r="C1933" s="72"/>
      <c r="F1933" s="71"/>
    </row>
    <row r="1934" spans="2:6" s="1" customFormat="1" ht="14">
      <c r="B1934" s="71"/>
      <c r="C1934" s="72"/>
      <c r="F1934" s="71"/>
    </row>
    <row r="1935" spans="2:6" s="1" customFormat="1" ht="14">
      <c r="B1935" s="71"/>
      <c r="C1935" s="72"/>
      <c r="F1935" s="71"/>
    </row>
    <row r="1936" spans="2:6" s="1" customFormat="1" ht="14">
      <c r="B1936" s="71"/>
      <c r="C1936" s="72"/>
      <c r="F1936" s="71"/>
    </row>
    <row r="1937" spans="2:6" s="1" customFormat="1" ht="14">
      <c r="B1937" s="71"/>
      <c r="C1937" s="72"/>
      <c r="F1937" s="71"/>
    </row>
    <row r="1938" spans="2:6" s="1" customFormat="1" ht="14">
      <c r="B1938" s="71"/>
      <c r="C1938" s="72"/>
      <c r="F1938" s="71"/>
    </row>
    <row r="1939" spans="2:6" s="1" customFormat="1" ht="14">
      <c r="B1939" s="71"/>
      <c r="C1939" s="72"/>
      <c r="F1939" s="71"/>
    </row>
    <row r="1940" spans="2:6" s="1" customFormat="1" ht="14">
      <c r="B1940" s="71"/>
      <c r="C1940" s="72"/>
      <c r="F1940" s="71"/>
    </row>
    <row r="1941" spans="2:6" s="1" customFormat="1" ht="14">
      <c r="B1941" s="71"/>
      <c r="C1941" s="72"/>
      <c r="F1941" s="71"/>
    </row>
    <row r="1942" spans="2:6" s="1" customFormat="1" ht="14">
      <c r="B1942" s="71"/>
      <c r="C1942" s="72"/>
      <c r="F1942" s="71"/>
    </row>
    <row r="1943" spans="2:6" s="1" customFormat="1" ht="14">
      <c r="B1943" s="71"/>
      <c r="C1943" s="72"/>
      <c r="F1943" s="71"/>
    </row>
    <row r="1944" spans="2:6" s="1" customFormat="1" ht="14">
      <c r="B1944" s="71"/>
      <c r="C1944" s="72"/>
      <c r="F1944" s="71"/>
    </row>
    <row r="1945" spans="2:6" s="1" customFormat="1" ht="14">
      <c r="B1945" s="71"/>
      <c r="C1945" s="72"/>
      <c r="F1945" s="71"/>
    </row>
    <row r="1946" spans="2:6" s="1" customFormat="1" ht="14">
      <c r="B1946" s="71"/>
      <c r="C1946" s="72"/>
      <c r="F1946" s="71"/>
    </row>
    <row r="1947" spans="2:6" s="1" customFormat="1" ht="14">
      <c r="B1947" s="71"/>
      <c r="C1947" s="72"/>
      <c r="F1947" s="71"/>
    </row>
    <row r="1948" spans="2:6" s="1" customFormat="1" ht="14">
      <c r="B1948" s="71"/>
      <c r="C1948" s="72"/>
      <c r="F1948" s="71"/>
    </row>
    <row r="1949" spans="2:6" s="1" customFormat="1" ht="14">
      <c r="B1949" s="71"/>
      <c r="C1949" s="72"/>
      <c r="F1949" s="71"/>
    </row>
    <row r="1950" spans="2:6" s="1" customFormat="1" ht="14">
      <c r="B1950" s="71"/>
      <c r="C1950" s="72"/>
      <c r="F1950" s="71"/>
    </row>
    <row r="1951" spans="2:6" s="1" customFormat="1" ht="14">
      <c r="B1951" s="71"/>
      <c r="C1951" s="72"/>
      <c r="F1951" s="71"/>
    </row>
    <row r="1952" spans="2:6" s="1" customFormat="1" ht="14">
      <c r="B1952" s="71"/>
      <c r="C1952" s="72"/>
      <c r="F1952" s="71"/>
    </row>
    <row r="1953" spans="2:6" s="1" customFormat="1" ht="14">
      <c r="B1953" s="71"/>
      <c r="C1953" s="72"/>
      <c r="F1953" s="71"/>
    </row>
    <row r="1954" spans="2:6" s="1" customFormat="1" ht="14">
      <c r="B1954" s="71"/>
      <c r="C1954" s="72"/>
      <c r="F1954" s="71"/>
    </row>
    <row r="1955" spans="2:6" s="1" customFormat="1" ht="14">
      <c r="B1955" s="71"/>
      <c r="C1955" s="72"/>
      <c r="F1955" s="71"/>
    </row>
    <row r="1956" spans="2:6" s="1" customFormat="1" ht="14">
      <c r="B1956" s="71"/>
      <c r="C1956" s="72"/>
      <c r="F1956" s="71"/>
    </row>
    <row r="1957" spans="2:6" s="1" customFormat="1" ht="14">
      <c r="B1957" s="71"/>
      <c r="C1957" s="72"/>
      <c r="F1957" s="71"/>
    </row>
    <row r="1958" spans="2:6" s="1" customFormat="1" ht="14">
      <c r="B1958" s="71"/>
      <c r="C1958" s="72"/>
      <c r="F1958" s="71"/>
    </row>
    <row r="1959" spans="2:6" s="1" customFormat="1" ht="14">
      <c r="B1959" s="71"/>
      <c r="C1959" s="72"/>
      <c r="F1959" s="71"/>
    </row>
    <row r="1960" spans="2:6" s="1" customFormat="1" ht="14">
      <c r="B1960" s="71"/>
      <c r="C1960" s="72"/>
      <c r="F1960" s="71"/>
    </row>
    <row r="1961" spans="2:6" s="1" customFormat="1" ht="14">
      <c r="B1961" s="71"/>
      <c r="C1961" s="72"/>
      <c r="F1961" s="71"/>
    </row>
    <row r="1962" spans="2:6" s="1" customFormat="1" ht="14">
      <c r="B1962" s="71"/>
      <c r="C1962" s="72"/>
      <c r="F1962" s="71"/>
    </row>
    <row r="1963" spans="2:6" s="1" customFormat="1" ht="14">
      <c r="B1963" s="71"/>
      <c r="C1963" s="72"/>
      <c r="F1963" s="71"/>
    </row>
    <row r="1964" spans="2:6" s="1" customFormat="1" ht="14">
      <c r="B1964" s="71"/>
      <c r="C1964" s="72"/>
      <c r="F1964" s="71"/>
    </row>
    <row r="1965" spans="2:6" s="1" customFormat="1" ht="14">
      <c r="B1965" s="71"/>
      <c r="C1965" s="72"/>
      <c r="F1965" s="71"/>
    </row>
    <row r="1966" spans="2:6" s="1" customFormat="1" ht="14">
      <c r="B1966" s="71"/>
      <c r="C1966" s="72"/>
      <c r="F1966" s="71"/>
    </row>
    <row r="1967" spans="2:6" s="1" customFormat="1" ht="14">
      <c r="B1967" s="71"/>
      <c r="C1967" s="72"/>
      <c r="F1967" s="71"/>
    </row>
    <row r="1968" spans="2:6" s="1" customFormat="1" ht="14">
      <c r="B1968" s="71"/>
      <c r="C1968" s="72"/>
      <c r="F1968" s="71"/>
    </row>
    <row r="1969" spans="2:6" s="1" customFormat="1" ht="14">
      <c r="B1969" s="71"/>
      <c r="C1969" s="72"/>
      <c r="F1969" s="71"/>
    </row>
    <row r="1970" spans="2:6" s="1" customFormat="1" ht="14">
      <c r="B1970" s="71"/>
      <c r="C1970" s="72"/>
      <c r="F1970" s="71"/>
    </row>
    <row r="1971" spans="2:6" s="1" customFormat="1" ht="14">
      <c r="B1971" s="71"/>
      <c r="C1971" s="72"/>
      <c r="F1971" s="71"/>
    </row>
    <row r="1972" spans="2:6" s="1" customFormat="1" ht="14">
      <c r="B1972" s="71"/>
      <c r="C1972" s="72"/>
      <c r="F1972" s="71"/>
    </row>
    <row r="1973" spans="2:6" s="1" customFormat="1" ht="14">
      <c r="B1973" s="71"/>
      <c r="C1973" s="72"/>
      <c r="F1973" s="71"/>
    </row>
    <row r="1974" spans="2:6" s="1" customFormat="1" ht="14">
      <c r="B1974" s="71"/>
      <c r="C1974" s="72"/>
      <c r="F1974" s="71"/>
    </row>
    <row r="1975" spans="2:6" s="1" customFormat="1" ht="14">
      <c r="B1975" s="71"/>
      <c r="C1975" s="72"/>
      <c r="F1975" s="71"/>
    </row>
    <row r="1976" spans="2:6" s="1" customFormat="1" ht="14">
      <c r="B1976" s="71"/>
      <c r="C1976" s="72"/>
      <c r="F1976" s="71"/>
    </row>
    <row r="1977" spans="2:6" s="1" customFormat="1" ht="14">
      <c r="B1977" s="71"/>
      <c r="C1977" s="72"/>
      <c r="F1977" s="71"/>
    </row>
    <row r="1978" spans="2:6" s="1" customFormat="1" ht="14">
      <c r="B1978" s="71"/>
      <c r="C1978" s="72"/>
      <c r="F1978" s="71"/>
    </row>
    <row r="1979" spans="2:6" s="1" customFormat="1" ht="14">
      <c r="B1979" s="71"/>
      <c r="C1979" s="72"/>
      <c r="F1979" s="71"/>
    </row>
    <row r="1980" spans="2:6" s="1" customFormat="1" ht="14">
      <c r="B1980" s="71"/>
      <c r="C1980" s="72"/>
      <c r="F1980" s="71"/>
    </row>
    <row r="1981" spans="2:6" s="1" customFormat="1" ht="14">
      <c r="B1981" s="71"/>
      <c r="C1981" s="72"/>
      <c r="F1981" s="71"/>
    </row>
    <row r="1982" spans="2:6" s="1" customFormat="1" ht="14">
      <c r="B1982" s="71"/>
      <c r="C1982" s="72"/>
      <c r="F1982" s="71"/>
    </row>
    <row r="1983" spans="2:6" s="1" customFormat="1" ht="14">
      <c r="B1983" s="71"/>
      <c r="C1983" s="72"/>
      <c r="F1983" s="71"/>
    </row>
    <row r="1984" spans="2:6" s="1" customFormat="1" ht="14">
      <c r="B1984" s="71"/>
      <c r="C1984" s="72"/>
      <c r="F1984" s="71"/>
    </row>
    <row r="1985" spans="2:6" s="1" customFormat="1" ht="14">
      <c r="B1985" s="71"/>
      <c r="C1985" s="72"/>
      <c r="F1985" s="71"/>
    </row>
    <row r="1986" spans="2:6" s="1" customFormat="1" ht="14">
      <c r="B1986" s="71"/>
      <c r="C1986" s="72"/>
      <c r="F1986" s="71"/>
    </row>
    <row r="1987" spans="2:6" s="1" customFormat="1" ht="14">
      <c r="B1987" s="71"/>
      <c r="C1987" s="72"/>
      <c r="F1987" s="71"/>
    </row>
    <row r="1988" spans="2:6" s="1" customFormat="1" ht="14">
      <c r="B1988" s="71"/>
      <c r="C1988" s="72"/>
      <c r="F1988" s="71"/>
    </row>
    <row r="1989" spans="2:6" s="1" customFormat="1" ht="14">
      <c r="B1989" s="71"/>
      <c r="C1989" s="72"/>
      <c r="F1989" s="71"/>
    </row>
    <row r="1990" spans="2:6" s="1" customFormat="1" ht="14">
      <c r="B1990" s="71"/>
      <c r="C1990" s="72"/>
      <c r="F1990" s="71"/>
    </row>
    <row r="1991" spans="2:6" s="1" customFormat="1" ht="14">
      <c r="B1991" s="71"/>
      <c r="C1991" s="72"/>
      <c r="F1991" s="71"/>
    </row>
    <row r="1992" spans="2:6" s="1" customFormat="1" ht="14">
      <c r="B1992" s="71"/>
      <c r="C1992" s="72"/>
      <c r="F1992" s="71"/>
    </row>
    <row r="1993" spans="2:6" s="1" customFormat="1" ht="14">
      <c r="B1993" s="71"/>
      <c r="C1993" s="72"/>
      <c r="F1993" s="71"/>
    </row>
    <row r="1994" spans="2:6" s="1" customFormat="1" ht="14">
      <c r="B1994" s="71"/>
      <c r="C1994" s="72"/>
      <c r="F1994" s="71"/>
    </row>
    <row r="1995" spans="2:6" s="1" customFormat="1" ht="14">
      <c r="B1995" s="71"/>
      <c r="C1995" s="72"/>
      <c r="F1995" s="71"/>
    </row>
    <row r="1996" spans="2:6" s="1" customFormat="1" ht="14">
      <c r="B1996" s="71"/>
      <c r="C1996" s="72"/>
      <c r="F1996" s="71"/>
    </row>
    <row r="1997" spans="2:6" s="1" customFormat="1" ht="14">
      <c r="B1997" s="71"/>
      <c r="C1997" s="72"/>
      <c r="F1997" s="71"/>
    </row>
    <row r="1998" spans="2:6" s="1" customFormat="1" ht="14">
      <c r="B1998" s="71"/>
      <c r="C1998" s="72"/>
      <c r="F1998" s="71"/>
    </row>
    <row r="1999" spans="2:6" s="1" customFormat="1" ht="14">
      <c r="B1999" s="71"/>
      <c r="C1999" s="72"/>
      <c r="F1999" s="71"/>
    </row>
    <row r="2000" spans="2:6" s="1" customFormat="1" ht="14">
      <c r="B2000" s="71"/>
      <c r="C2000" s="72"/>
      <c r="F2000" s="71"/>
    </row>
    <row r="2001" spans="2:6" s="1" customFormat="1" ht="14">
      <c r="B2001" s="71"/>
      <c r="C2001" s="72"/>
      <c r="F2001" s="71"/>
    </row>
    <row r="2002" spans="2:6" s="1" customFormat="1" ht="14">
      <c r="B2002" s="71"/>
      <c r="C2002" s="72"/>
      <c r="F2002" s="71"/>
    </row>
    <row r="2003" spans="2:6" s="1" customFormat="1" ht="14">
      <c r="B2003" s="71"/>
      <c r="C2003" s="72"/>
      <c r="F2003" s="71"/>
    </row>
    <row r="2004" spans="2:6" s="1" customFormat="1" ht="14">
      <c r="B2004" s="71"/>
      <c r="C2004" s="72"/>
      <c r="F2004" s="71"/>
    </row>
    <row r="2005" spans="2:6" s="1" customFormat="1" ht="14">
      <c r="B2005" s="71"/>
      <c r="C2005" s="72"/>
      <c r="F2005" s="71"/>
    </row>
    <row r="2006" spans="2:6" s="1" customFormat="1" ht="14">
      <c r="B2006" s="71"/>
      <c r="C2006" s="72"/>
      <c r="F2006" s="71"/>
    </row>
    <row r="2007" spans="2:6" s="1" customFormat="1" ht="14">
      <c r="B2007" s="71"/>
      <c r="C2007" s="72"/>
      <c r="F2007" s="71"/>
    </row>
    <row r="2008" spans="2:6" s="1" customFormat="1" ht="14">
      <c r="B2008" s="71"/>
      <c r="C2008" s="72"/>
      <c r="F2008" s="71"/>
    </row>
    <row r="2009" spans="2:6" s="1" customFormat="1" ht="14">
      <c r="B2009" s="71"/>
      <c r="C2009" s="72"/>
      <c r="F2009" s="71"/>
    </row>
    <row r="2010" spans="2:6" s="1" customFormat="1" ht="14">
      <c r="B2010" s="71"/>
      <c r="C2010" s="72"/>
      <c r="F2010" s="71"/>
    </row>
    <row r="2011" spans="2:6" s="1" customFormat="1" ht="14">
      <c r="B2011" s="71"/>
      <c r="C2011" s="72"/>
      <c r="F2011" s="71"/>
    </row>
    <row r="2012" spans="2:6" s="1" customFormat="1" ht="14">
      <c r="B2012" s="71"/>
      <c r="C2012" s="72"/>
      <c r="F2012" s="71"/>
    </row>
    <row r="2013" spans="2:6" s="1" customFormat="1" ht="14">
      <c r="B2013" s="71"/>
      <c r="C2013" s="72"/>
      <c r="F2013" s="71"/>
    </row>
    <row r="2014" spans="2:6" s="1" customFormat="1" ht="14">
      <c r="B2014" s="71"/>
      <c r="C2014" s="72"/>
      <c r="F2014" s="71"/>
    </row>
    <row r="2015" spans="2:6" s="1" customFormat="1" ht="14">
      <c r="B2015" s="71"/>
      <c r="C2015" s="72"/>
      <c r="F2015" s="71"/>
    </row>
    <row r="2016" spans="2:6" s="1" customFormat="1" ht="14">
      <c r="B2016" s="71"/>
      <c r="C2016" s="72"/>
      <c r="F2016" s="71"/>
    </row>
    <row r="2017" spans="2:6" s="1" customFormat="1" ht="14">
      <c r="B2017" s="71"/>
      <c r="C2017" s="72"/>
      <c r="F2017" s="71"/>
    </row>
    <row r="2018" spans="2:6" s="1" customFormat="1" ht="14">
      <c r="B2018" s="71"/>
      <c r="C2018" s="72"/>
      <c r="F2018" s="71"/>
    </row>
    <row r="2019" spans="2:6" s="1" customFormat="1" ht="14">
      <c r="B2019" s="71"/>
      <c r="C2019" s="72"/>
      <c r="F2019" s="71"/>
    </row>
    <row r="2020" spans="2:6" s="1" customFormat="1" ht="14">
      <c r="B2020" s="71"/>
      <c r="C2020" s="72"/>
      <c r="F2020" s="71"/>
    </row>
    <row r="2021" spans="2:6" s="1" customFormat="1" ht="14">
      <c r="B2021" s="71"/>
      <c r="C2021" s="72"/>
      <c r="F2021" s="71"/>
    </row>
    <row r="2022" spans="2:6" s="1" customFormat="1" ht="14">
      <c r="B2022" s="71"/>
      <c r="C2022" s="72"/>
      <c r="F2022" s="71"/>
    </row>
    <row r="2023" spans="2:6" s="1" customFormat="1" ht="14">
      <c r="B2023" s="71"/>
      <c r="C2023" s="72"/>
      <c r="F2023" s="71"/>
    </row>
    <row r="2024" spans="2:6" s="1" customFormat="1" ht="14">
      <c r="B2024" s="71"/>
      <c r="C2024" s="72"/>
      <c r="F2024" s="71"/>
    </row>
    <row r="2025" spans="2:6" s="1" customFormat="1" ht="14">
      <c r="B2025" s="71"/>
      <c r="C2025" s="72"/>
      <c r="F2025" s="71"/>
    </row>
    <row r="2026" spans="2:6" s="1" customFormat="1" ht="14">
      <c r="B2026" s="71"/>
      <c r="C2026" s="72"/>
      <c r="F2026" s="71"/>
    </row>
    <row r="2027" spans="2:6" s="1" customFormat="1" ht="14">
      <c r="B2027" s="71"/>
      <c r="C2027" s="72"/>
      <c r="F2027" s="71"/>
    </row>
    <row r="2028" spans="2:6" s="1" customFormat="1" ht="14">
      <c r="B2028" s="71"/>
      <c r="C2028" s="72"/>
      <c r="F2028" s="71"/>
    </row>
    <row r="2029" spans="2:6" s="1" customFormat="1" ht="14">
      <c r="B2029" s="71"/>
      <c r="C2029" s="72"/>
      <c r="F2029" s="71"/>
    </row>
    <row r="2030" spans="2:6" s="1" customFormat="1" ht="14">
      <c r="B2030" s="71"/>
      <c r="C2030" s="72"/>
      <c r="F2030" s="71"/>
    </row>
    <row r="2031" spans="2:6" s="1" customFormat="1" ht="14">
      <c r="B2031" s="71"/>
      <c r="C2031" s="72"/>
      <c r="F2031" s="71"/>
    </row>
    <row r="2032" spans="2:6" s="1" customFormat="1" ht="14">
      <c r="B2032" s="71"/>
      <c r="C2032" s="72"/>
      <c r="F2032" s="71"/>
    </row>
    <row r="2033" spans="2:6" s="1" customFormat="1" ht="14">
      <c r="B2033" s="71"/>
      <c r="C2033" s="72"/>
      <c r="F2033" s="71"/>
    </row>
    <row r="2034" spans="2:6" s="1" customFormat="1" ht="14">
      <c r="B2034" s="71"/>
      <c r="C2034" s="72"/>
      <c r="F2034" s="71"/>
    </row>
    <row r="2035" spans="2:6" s="1" customFormat="1" ht="14">
      <c r="B2035" s="71"/>
      <c r="C2035" s="72"/>
      <c r="F2035" s="71"/>
    </row>
    <row r="2036" spans="2:6" s="1" customFormat="1" ht="14">
      <c r="B2036" s="71"/>
      <c r="C2036" s="72"/>
      <c r="F2036" s="71"/>
    </row>
    <row r="2037" spans="2:6" s="1" customFormat="1" ht="14">
      <c r="B2037" s="71"/>
      <c r="C2037" s="72"/>
      <c r="F2037" s="71"/>
    </row>
    <row r="2038" spans="2:6" s="1" customFormat="1" ht="14">
      <c r="B2038" s="71"/>
      <c r="C2038" s="72"/>
      <c r="F2038" s="71"/>
    </row>
    <row r="2039" spans="2:6" s="1" customFormat="1" ht="14">
      <c r="B2039" s="71"/>
      <c r="C2039" s="72"/>
      <c r="F2039" s="71"/>
    </row>
    <row r="2040" spans="2:6" s="1" customFormat="1" ht="14">
      <c r="B2040" s="71"/>
      <c r="C2040" s="72"/>
      <c r="F2040" s="71"/>
    </row>
    <row r="2041" spans="2:6" s="1" customFormat="1" ht="14">
      <c r="B2041" s="71"/>
      <c r="C2041" s="72"/>
      <c r="F2041" s="71"/>
    </row>
    <row r="2042" spans="2:6" s="1" customFormat="1" ht="14">
      <c r="B2042" s="71"/>
      <c r="C2042" s="72"/>
      <c r="F2042" s="71"/>
    </row>
    <row r="2043" spans="2:6" s="1" customFormat="1" ht="14">
      <c r="B2043" s="71"/>
      <c r="C2043" s="72"/>
      <c r="F2043" s="71"/>
    </row>
    <row r="2044" spans="2:6" s="1" customFormat="1" ht="14">
      <c r="B2044" s="71"/>
      <c r="C2044" s="72"/>
      <c r="F2044" s="71"/>
    </row>
    <row r="2045" spans="2:6" s="1" customFormat="1" ht="14">
      <c r="B2045" s="71"/>
      <c r="C2045" s="72"/>
      <c r="F2045" s="71"/>
    </row>
    <row r="2046" spans="2:6" s="1" customFormat="1" ht="14">
      <c r="B2046" s="71"/>
      <c r="C2046" s="72"/>
      <c r="F2046" s="71"/>
    </row>
    <row r="2047" spans="2:6" s="1" customFormat="1" ht="14">
      <c r="B2047" s="71"/>
      <c r="C2047" s="72"/>
      <c r="F2047" s="71"/>
    </row>
    <row r="2048" spans="2:6" s="1" customFormat="1" ht="14">
      <c r="B2048" s="71"/>
      <c r="C2048" s="72"/>
      <c r="F2048" s="71"/>
    </row>
    <row r="2049" spans="2:6" s="1" customFormat="1" ht="14">
      <c r="B2049" s="71"/>
      <c r="C2049" s="72"/>
      <c r="F2049" s="71"/>
    </row>
    <row r="2050" spans="2:6" s="1" customFormat="1" ht="14">
      <c r="B2050" s="71"/>
      <c r="C2050" s="72"/>
      <c r="F2050" s="71"/>
    </row>
    <row r="2051" spans="2:6" s="1" customFormat="1" ht="14">
      <c r="B2051" s="71"/>
      <c r="C2051" s="72"/>
      <c r="F2051" s="71"/>
    </row>
    <row r="2052" spans="2:6" s="1" customFormat="1" ht="14">
      <c r="B2052" s="71"/>
      <c r="C2052" s="72"/>
      <c r="F2052" s="71"/>
    </row>
    <row r="2053" spans="2:6" s="1" customFormat="1" ht="14">
      <c r="B2053" s="71"/>
      <c r="C2053" s="72"/>
      <c r="F2053" s="71"/>
    </row>
    <row r="2054" spans="2:6" s="1" customFormat="1" ht="14">
      <c r="B2054" s="71"/>
      <c r="C2054" s="72"/>
      <c r="F2054" s="71"/>
    </row>
    <row r="2055" spans="2:6" s="1" customFormat="1" ht="14">
      <c r="B2055" s="71"/>
      <c r="C2055" s="72"/>
      <c r="F2055" s="71"/>
    </row>
    <row r="2056" spans="2:6" s="1" customFormat="1" ht="14">
      <c r="B2056" s="71"/>
      <c r="C2056" s="72"/>
      <c r="F2056" s="71"/>
    </row>
    <row r="2057" spans="2:6" s="1" customFormat="1" ht="14">
      <c r="B2057" s="71"/>
      <c r="C2057" s="72"/>
      <c r="F2057" s="71"/>
    </row>
    <row r="2058" spans="2:6" s="1" customFormat="1" ht="14">
      <c r="B2058" s="71"/>
      <c r="C2058" s="72"/>
      <c r="F2058" s="71"/>
    </row>
    <row r="2059" spans="2:6" s="1" customFormat="1" ht="14">
      <c r="B2059" s="71"/>
      <c r="C2059" s="72"/>
      <c r="F2059" s="71"/>
    </row>
    <row r="2060" spans="2:6" s="1" customFormat="1" ht="14">
      <c r="B2060" s="71"/>
      <c r="C2060" s="72"/>
      <c r="F2060" s="71"/>
    </row>
    <row r="2061" spans="2:6" s="1" customFormat="1" ht="14">
      <c r="B2061" s="71"/>
      <c r="C2061" s="72"/>
      <c r="F2061" s="71"/>
    </row>
    <row r="2062" spans="2:6" s="1" customFormat="1" ht="14">
      <c r="B2062" s="71"/>
      <c r="C2062" s="72"/>
      <c r="F2062" s="71"/>
    </row>
    <row r="2063" spans="2:6" s="1" customFormat="1" ht="14">
      <c r="B2063" s="71"/>
      <c r="C2063" s="72"/>
      <c r="F2063" s="71"/>
    </row>
    <row r="2064" spans="2:6" s="1" customFormat="1" ht="14">
      <c r="B2064" s="71"/>
      <c r="C2064" s="72"/>
      <c r="F2064" s="71"/>
    </row>
    <row r="2065" spans="2:6" s="1" customFormat="1" ht="14">
      <c r="B2065" s="71"/>
      <c r="C2065" s="72"/>
      <c r="F2065" s="71"/>
    </row>
    <row r="2066" spans="2:6" s="1" customFormat="1" ht="14">
      <c r="B2066" s="71"/>
      <c r="C2066" s="72"/>
      <c r="F2066" s="71"/>
    </row>
    <row r="2067" spans="2:6" s="1" customFormat="1" ht="14">
      <c r="B2067" s="71"/>
      <c r="C2067" s="72"/>
      <c r="F2067" s="71"/>
    </row>
    <row r="2068" spans="2:6" s="1" customFormat="1" ht="14">
      <c r="B2068" s="71"/>
      <c r="C2068" s="72"/>
      <c r="F2068" s="71"/>
    </row>
    <row r="2069" spans="2:6" s="1" customFormat="1" ht="14">
      <c r="B2069" s="71"/>
      <c r="C2069" s="72"/>
      <c r="F2069" s="71"/>
    </row>
    <row r="2070" spans="2:6" s="1" customFormat="1" ht="14">
      <c r="B2070" s="71"/>
      <c r="C2070" s="72"/>
      <c r="F2070" s="71"/>
    </row>
    <row r="2071" spans="2:6" s="1" customFormat="1" ht="14">
      <c r="B2071" s="71"/>
      <c r="C2071" s="72"/>
      <c r="F2071" s="71"/>
    </row>
    <row r="2072" spans="2:6" s="1" customFormat="1" ht="14">
      <c r="B2072" s="71"/>
      <c r="C2072" s="72"/>
      <c r="F2072" s="71"/>
    </row>
    <row r="2073" spans="2:6" s="1" customFormat="1" ht="14">
      <c r="B2073" s="71"/>
      <c r="C2073" s="72"/>
      <c r="F2073" s="71"/>
    </row>
    <row r="2074" spans="2:6" s="1" customFormat="1" ht="14">
      <c r="B2074" s="71"/>
      <c r="C2074" s="72"/>
      <c r="F2074" s="71"/>
    </row>
    <row r="2075" spans="2:6" s="1" customFormat="1" ht="14">
      <c r="B2075" s="71"/>
      <c r="C2075" s="72"/>
      <c r="F2075" s="71"/>
    </row>
    <row r="2076" spans="2:6" s="1" customFormat="1" ht="14">
      <c r="B2076" s="71"/>
      <c r="C2076" s="72"/>
      <c r="F2076" s="71"/>
    </row>
    <row r="2077" spans="2:6" s="1" customFormat="1" ht="14">
      <c r="B2077" s="71"/>
      <c r="C2077" s="72"/>
      <c r="F2077" s="71"/>
    </row>
    <row r="2078" spans="2:6" s="1" customFormat="1" ht="14">
      <c r="B2078" s="71"/>
      <c r="C2078" s="72"/>
      <c r="F2078" s="71"/>
    </row>
    <row r="2079" spans="2:6" s="1" customFormat="1" ht="14">
      <c r="B2079" s="71"/>
      <c r="C2079" s="72"/>
      <c r="F2079" s="71"/>
    </row>
    <row r="2080" spans="2:6" s="1" customFormat="1" ht="14">
      <c r="B2080" s="71"/>
      <c r="C2080" s="72"/>
      <c r="F2080" s="71"/>
    </row>
    <row r="2081" spans="2:6" s="1" customFormat="1" ht="14">
      <c r="B2081" s="71"/>
      <c r="C2081" s="72"/>
      <c r="F2081" s="71"/>
    </row>
    <row r="2082" spans="2:6" s="1" customFormat="1" ht="14">
      <c r="B2082" s="71"/>
      <c r="C2082" s="72"/>
      <c r="F2082" s="71"/>
    </row>
    <row r="2083" spans="2:6" s="1" customFormat="1" ht="14">
      <c r="B2083" s="71"/>
      <c r="C2083" s="72"/>
      <c r="F2083" s="71"/>
    </row>
    <row r="2084" spans="2:6" s="1" customFormat="1" ht="14">
      <c r="B2084" s="71"/>
      <c r="C2084" s="72"/>
      <c r="F2084" s="71"/>
    </row>
    <row r="2085" spans="2:6" s="1" customFormat="1" ht="14">
      <c r="B2085" s="71"/>
      <c r="C2085" s="72"/>
      <c r="F2085" s="71"/>
    </row>
    <row r="2086" spans="2:6" s="1" customFormat="1" ht="14">
      <c r="B2086" s="71"/>
      <c r="C2086" s="72"/>
      <c r="F2086" s="71"/>
    </row>
    <row r="2087" spans="2:6" s="1" customFormat="1" ht="14">
      <c r="B2087" s="71"/>
      <c r="C2087" s="72"/>
      <c r="F2087" s="71"/>
    </row>
    <row r="2088" spans="2:6" s="1" customFormat="1" ht="14">
      <c r="B2088" s="71"/>
      <c r="C2088" s="72"/>
      <c r="F2088" s="71"/>
    </row>
    <row r="2089" spans="2:6" s="1" customFormat="1" ht="14">
      <c r="B2089" s="71"/>
      <c r="C2089" s="72"/>
      <c r="F2089" s="71"/>
    </row>
    <row r="2090" spans="2:6" s="1" customFormat="1" ht="14">
      <c r="B2090" s="71"/>
      <c r="C2090" s="72"/>
      <c r="F2090" s="71"/>
    </row>
    <row r="2091" spans="2:6" s="1" customFormat="1" ht="14">
      <c r="B2091" s="71"/>
      <c r="C2091" s="72"/>
      <c r="F2091" s="71"/>
    </row>
    <row r="2092" spans="2:6" s="1" customFormat="1" ht="14">
      <c r="B2092" s="71"/>
      <c r="C2092" s="72"/>
      <c r="F2092" s="71"/>
    </row>
    <row r="2093" spans="2:6" s="1" customFormat="1" ht="14">
      <c r="B2093" s="71"/>
      <c r="C2093" s="72"/>
      <c r="F2093" s="71"/>
    </row>
    <row r="2094" spans="2:6" s="1" customFormat="1" ht="14">
      <c r="B2094" s="71"/>
      <c r="C2094" s="72"/>
      <c r="F2094" s="71"/>
    </row>
    <row r="2095" spans="2:6" s="1" customFormat="1" ht="14">
      <c r="B2095" s="71"/>
      <c r="C2095" s="72"/>
      <c r="F2095" s="71"/>
    </row>
    <row r="2096" spans="2:6" s="1" customFormat="1" ht="14">
      <c r="B2096" s="71"/>
      <c r="C2096" s="72"/>
      <c r="F2096" s="71"/>
    </row>
    <row r="2097" spans="2:6" s="1" customFormat="1" ht="14">
      <c r="B2097" s="71"/>
      <c r="C2097" s="72"/>
      <c r="F2097" s="71"/>
    </row>
    <row r="2098" spans="2:6" s="1" customFormat="1" ht="14">
      <c r="B2098" s="71"/>
      <c r="C2098" s="72"/>
      <c r="F2098" s="71"/>
    </row>
    <row r="2099" spans="2:6" s="1" customFormat="1" ht="14">
      <c r="B2099" s="71"/>
      <c r="C2099" s="72"/>
      <c r="F2099" s="71"/>
    </row>
    <row r="2100" spans="2:6" s="1" customFormat="1" ht="14">
      <c r="B2100" s="71"/>
      <c r="C2100" s="72"/>
      <c r="F2100" s="71"/>
    </row>
    <row r="2101" spans="2:6" s="1" customFormat="1" ht="14">
      <c r="B2101" s="71"/>
      <c r="C2101" s="72"/>
      <c r="F2101" s="71"/>
    </row>
    <row r="2102" spans="2:6" s="1" customFormat="1" ht="14">
      <c r="B2102" s="71"/>
      <c r="C2102" s="72"/>
      <c r="F2102" s="71"/>
    </row>
    <row r="2103" spans="2:6" s="1" customFormat="1" ht="14">
      <c r="B2103" s="71"/>
      <c r="C2103" s="72"/>
      <c r="F2103" s="71"/>
    </row>
    <row r="2104" spans="2:6" s="1" customFormat="1" ht="14">
      <c r="B2104" s="71"/>
      <c r="C2104" s="72"/>
      <c r="F2104" s="71"/>
    </row>
    <row r="2105" spans="2:6" s="1" customFormat="1" ht="14">
      <c r="B2105" s="71"/>
      <c r="C2105" s="72"/>
      <c r="F2105" s="71"/>
    </row>
    <row r="2106" spans="2:6" s="1" customFormat="1" ht="14">
      <c r="B2106" s="71"/>
      <c r="C2106" s="72"/>
      <c r="F2106" s="71"/>
    </row>
    <row r="2107" spans="2:6" s="1" customFormat="1" ht="14">
      <c r="B2107" s="71"/>
      <c r="C2107" s="72"/>
      <c r="F2107" s="71"/>
    </row>
    <row r="2108" spans="2:6" s="1" customFormat="1" ht="14">
      <c r="B2108" s="71"/>
      <c r="C2108" s="72"/>
      <c r="F2108" s="71"/>
    </row>
    <row r="2109" spans="2:6" s="1" customFormat="1" ht="14">
      <c r="B2109" s="71"/>
      <c r="C2109" s="72"/>
      <c r="F2109" s="71"/>
    </row>
    <row r="2110" spans="2:6" s="1" customFormat="1" ht="14">
      <c r="B2110" s="71"/>
      <c r="C2110" s="72"/>
      <c r="F2110" s="71"/>
    </row>
    <row r="2111" spans="2:6" s="1" customFormat="1" ht="14">
      <c r="B2111" s="71"/>
      <c r="C2111" s="72"/>
      <c r="F2111" s="71"/>
    </row>
    <row r="2112" spans="2:6" s="1" customFormat="1" ht="14">
      <c r="B2112" s="71"/>
      <c r="C2112" s="72"/>
      <c r="F2112" s="71"/>
    </row>
    <row r="2113" spans="2:6" s="1" customFormat="1" ht="14">
      <c r="B2113" s="71"/>
      <c r="C2113" s="72"/>
      <c r="F2113" s="71"/>
    </row>
    <row r="2114" spans="2:6" s="1" customFormat="1" ht="14">
      <c r="B2114" s="71"/>
      <c r="C2114" s="72"/>
      <c r="F2114" s="71"/>
    </row>
    <row r="2115" spans="2:6" s="1" customFormat="1" ht="14">
      <c r="B2115" s="71"/>
      <c r="C2115" s="72"/>
      <c r="F2115" s="71"/>
    </row>
    <row r="2116" spans="2:6" s="1" customFormat="1" ht="14">
      <c r="B2116" s="71"/>
      <c r="C2116" s="72"/>
      <c r="F2116" s="71"/>
    </row>
    <row r="2117" spans="2:6" s="1" customFormat="1" ht="14">
      <c r="B2117" s="71"/>
      <c r="C2117" s="72"/>
      <c r="F2117" s="71"/>
    </row>
    <row r="2118" spans="2:6" s="1" customFormat="1" ht="14">
      <c r="B2118" s="71"/>
      <c r="C2118" s="72"/>
      <c r="F2118" s="71"/>
    </row>
    <row r="2119" spans="2:6" s="1" customFormat="1" ht="14">
      <c r="B2119" s="71"/>
      <c r="C2119" s="72"/>
      <c r="F2119" s="71"/>
    </row>
    <row r="2120" spans="2:6" s="1" customFormat="1" ht="14">
      <c r="B2120" s="71"/>
      <c r="C2120" s="72"/>
      <c r="F2120" s="71"/>
    </row>
    <row r="2121" spans="2:6" s="1" customFormat="1" ht="14">
      <c r="B2121" s="71"/>
      <c r="C2121" s="72"/>
      <c r="F2121" s="71"/>
    </row>
    <row r="2122" spans="2:6" s="1" customFormat="1" ht="14">
      <c r="B2122" s="71"/>
      <c r="C2122" s="72"/>
      <c r="F2122" s="71"/>
    </row>
    <row r="2123" spans="2:6" s="1" customFormat="1" ht="14">
      <c r="B2123" s="71"/>
      <c r="C2123" s="72"/>
      <c r="F2123" s="71"/>
    </row>
    <row r="2124" spans="2:6" s="1" customFormat="1" ht="14">
      <c r="B2124" s="71"/>
      <c r="C2124" s="72"/>
      <c r="F2124" s="71"/>
    </row>
    <row r="2125" spans="2:6" s="1" customFormat="1" ht="14">
      <c r="B2125" s="71"/>
      <c r="C2125" s="72"/>
      <c r="F2125" s="71"/>
    </row>
    <row r="2126" spans="2:6" s="1" customFormat="1" ht="14">
      <c r="B2126" s="71"/>
      <c r="C2126" s="72"/>
      <c r="F2126" s="71"/>
    </row>
    <row r="2127" spans="2:6" s="1" customFormat="1" ht="14">
      <c r="B2127" s="71"/>
      <c r="C2127" s="72"/>
      <c r="F2127" s="71"/>
    </row>
    <row r="2128" spans="2:6" s="1" customFormat="1" ht="14">
      <c r="B2128" s="71"/>
      <c r="C2128" s="72"/>
      <c r="F2128" s="71"/>
    </row>
    <row r="2129" spans="2:6" s="1" customFormat="1" ht="14">
      <c r="B2129" s="71"/>
      <c r="C2129" s="72"/>
      <c r="F2129" s="71"/>
    </row>
    <row r="2130" spans="2:6" s="1" customFormat="1" ht="14">
      <c r="B2130" s="71"/>
      <c r="C2130" s="72"/>
      <c r="F2130" s="71"/>
    </row>
    <row r="2131" spans="2:6" s="1" customFormat="1" ht="14">
      <c r="B2131" s="71"/>
      <c r="C2131" s="72"/>
      <c r="F2131" s="71"/>
    </row>
    <row r="2132" spans="2:6" s="1" customFormat="1" ht="14">
      <c r="B2132" s="71"/>
      <c r="C2132" s="72"/>
      <c r="F2132" s="71"/>
    </row>
    <row r="2133" spans="2:6" s="1" customFormat="1" ht="14">
      <c r="B2133" s="71"/>
      <c r="C2133" s="72"/>
      <c r="F2133" s="71"/>
    </row>
    <row r="2134" spans="2:6" s="1" customFormat="1" ht="14">
      <c r="B2134" s="71"/>
      <c r="C2134" s="72"/>
      <c r="F2134" s="71"/>
    </row>
    <row r="2135" spans="2:6" s="1" customFormat="1" ht="14">
      <c r="B2135" s="71"/>
      <c r="C2135" s="72"/>
      <c r="F2135" s="71"/>
    </row>
    <row r="2136" spans="2:6" s="1" customFormat="1" ht="14">
      <c r="B2136" s="71"/>
      <c r="C2136" s="72"/>
      <c r="F2136" s="71"/>
    </row>
    <row r="2137" spans="2:6" s="1" customFormat="1" ht="14">
      <c r="B2137" s="71"/>
      <c r="C2137" s="72"/>
      <c r="F2137" s="71"/>
    </row>
    <row r="2138" spans="2:6" s="1" customFormat="1" ht="14">
      <c r="B2138" s="71"/>
      <c r="C2138" s="72"/>
      <c r="F2138" s="71"/>
    </row>
    <row r="2139" spans="2:6" s="1" customFormat="1" ht="14">
      <c r="B2139" s="71"/>
      <c r="C2139" s="72"/>
      <c r="F2139" s="71"/>
    </row>
    <row r="2140" spans="2:6" s="1" customFormat="1" ht="14">
      <c r="B2140" s="71"/>
      <c r="C2140" s="72"/>
      <c r="F2140" s="71"/>
    </row>
    <row r="2141" spans="2:6" s="1" customFormat="1" ht="14">
      <c r="B2141" s="71"/>
      <c r="C2141" s="72"/>
      <c r="F2141" s="71"/>
    </row>
    <row r="2142" spans="2:6" s="1" customFormat="1" ht="14">
      <c r="B2142" s="71"/>
      <c r="C2142" s="72"/>
      <c r="F2142" s="71"/>
    </row>
    <row r="2143" spans="2:6" s="1" customFormat="1" ht="14">
      <c r="B2143" s="71"/>
      <c r="C2143" s="72"/>
      <c r="F2143" s="71"/>
    </row>
    <row r="2144" spans="2:6" s="1" customFormat="1" ht="14">
      <c r="B2144" s="71"/>
      <c r="C2144" s="72"/>
      <c r="F2144" s="71"/>
    </row>
    <row r="2145" spans="2:6" s="1" customFormat="1" ht="14">
      <c r="B2145" s="71"/>
      <c r="C2145" s="72"/>
      <c r="F2145" s="71"/>
    </row>
    <row r="2146" spans="2:6" s="1" customFormat="1" ht="14">
      <c r="B2146" s="71"/>
      <c r="C2146" s="72"/>
      <c r="F2146" s="71"/>
    </row>
    <row r="2147" spans="2:6" s="1" customFormat="1" ht="14">
      <c r="B2147" s="71"/>
      <c r="C2147" s="72"/>
      <c r="F2147" s="71"/>
    </row>
    <row r="2148" spans="2:6" s="1" customFormat="1" ht="14">
      <c r="B2148" s="71"/>
      <c r="C2148" s="72"/>
      <c r="F2148" s="71"/>
    </row>
    <row r="2149" spans="2:6" s="1" customFormat="1" ht="14">
      <c r="B2149" s="71"/>
      <c r="C2149" s="72"/>
      <c r="F2149" s="71"/>
    </row>
    <row r="2150" spans="2:6" s="1" customFormat="1" ht="14">
      <c r="B2150" s="71"/>
      <c r="C2150" s="72"/>
      <c r="F2150" s="71"/>
    </row>
    <row r="2151" spans="2:6" s="1" customFormat="1" ht="14">
      <c r="B2151" s="71"/>
      <c r="C2151" s="72"/>
      <c r="F2151" s="71"/>
    </row>
    <row r="2152" spans="2:6" s="1" customFormat="1" ht="14">
      <c r="B2152" s="71"/>
      <c r="C2152" s="72"/>
      <c r="F2152" s="71"/>
    </row>
    <row r="2153" spans="2:6" s="1" customFormat="1" ht="14">
      <c r="B2153" s="71"/>
      <c r="C2153" s="72"/>
      <c r="F2153" s="71"/>
    </row>
    <row r="2154" spans="2:6" s="1" customFormat="1" ht="14">
      <c r="B2154" s="71"/>
      <c r="C2154" s="72"/>
      <c r="F2154" s="71"/>
    </row>
    <row r="2155" spans="2:6" s="1" customFormat="1" ht="14">
      <c r="B2155" s="71"/>
      <c r="C2155" s="72"/>
      <c r="F2155" s="71"/>
    </row>
    <row r="2156" spans="2:6" s="1" customFormat="1" ht="14">
      <c r="B2156" s="71"/>
      <c r="C2156" s="72"/>
      <c r="F2156" s="71"/>
    </row>
    <row r="2157" spans="2:6" s="1" customFormat="1" ht="14">
      <c r="B2157" s="71"/>
      <c r="C2157" s="72"/>
      <c r="F2157" s="71"/>
    </row>
    <row r="2158" spans="2:6" s="1" customFormat="1" ht="14">
      <c r="B2158" s="71"/>
      <c r="C2158" s="72"/>
      <c r="F2158" s="71"/>
    </row>
    <row r="2159" spans="2:6" s="1" customFormat="1" ht="14">
      <c r="B2159" s="71"/>
      <c r="C2159" s="72"/>
      <c r="F2159" s="71"/>
    </row>
    <row r="2160" spans="2:6" s="1" customFormat="1" ht="14">
      <c r="B2160" s="71"/>
      <c r="C2160" s="72"/>
      <c r="F2160" s="71"/>
    </row>
    <row r="2161" spans="2:6" s="1" customFormat="1" ht="14">
      <c r="B2161" s="71"/>
      <c r="C2161" s="72"/>
      <c r="F2161" s="71"/>
    </row>
    <row r="2162" spans="2:6" s="1" customFormat="1" ht="14">
      <c r="B2162" s="71"/>
      <c r="C2162" s="72"/>
      <c r="F2162" s="71"/>
    </row>
    <row r="2163" spans="2:6" s="1" customFormat="1" ht="14">
      <c r="B2163" s="71"/>
      <c r="C2163" s="72"/>
      <c r="F2163" s="71"/>
    </row>
    <row r="2164" spans="2:6" s="1" customFormat="1" ht="14">
      <c r="B2164" s="71"/>
      <c r="C2164" s="72"/>
      <c r="F2164" s="71"/>
    </row>
    <row r="2165" spans="2:6" s="1" customFormat="1" ht="14">
      <c r="B2165" s="71"/>
      <c r="C2165" s="72"/>
      <c r="F2165" s="71"/>
    </row>
    <row r="2166" spans="2:6" s="1" customFormat="1" ht="14">
      <c r="B2166" s="71"/>
      <c r="C2166" s="72"/>
      <c r="F2166" s="71"/>
    </row>
    <row r="2167" spans="2:6" s="1" customFormat="1" ht="14">
      <c r="B2167" s="71"/>
      <c r="C2167" s="72"/>
      <c r="F2167" s="71"/>
    </row>
    <row r="2168" spans="2:6" s="1" customFormat="1" ht="14">
      <c r="B2168" s="71"/>
      <c r="C2168" s="72"/>
      <c r="F2168" s="71"/>
    </row>
    <row r="2169" spans="2:6" s="1" customFormat="1" ht="14">
      <c r="B2169" s="71"/>
      <c r="C2169" s="72"/>
      <c r="F2169" s="71"/>
    </row>
    <row r="2170" spans="2:6" s="1" customFormat="1" ht="14">
      <c r="B2170" s="71"/>
      <c r="C2170" s="72"/>
      <c r="F2170" s="71"/>
    </row>
    <row r="2171" spans="2:6" s="1" customFormat="1" ht="14">
      <c r="B2171" s="71"/>
      <c r="C2171" s="72"/>
      <c r="F2171" s="71"/>
    </row>
    <row r="2172" spans="2:6" s="1" customFormat="1" ht="14">
      <c r="B2172" s="71"/>
      <c r="C2172" s="72"/>
      <c r="F2172" s="71"/>
    </row>
    <row r="2173" spans="2:6" s="1" customFormat="1" ht="14">
      <c r="B2173" s="71"/>
      <c r="C2173" s="72"/>
      <c r="F2173" s="71"/>
    </row>
    <row r="2174" spans="2:6" s="1" customFormat="1" ht="14">
      <c r="B2174" s="71"/>
      <c r="C2174" s="72"/>
      <c r="F2174" s="71"/>
    </row>
    <row r="2175" spans="2:6" s="1" customFormat="1" ht="14">
      <c r="B2175" s="71"/>
      <c r="C2175" s="72"/>
      <c r="F2175" s="71"/>
    </row>
    <row r="2176" spans="2:6" s="1" customFormat="1" ht="14">
      <c r="B2176" s="71"/>
      <c r="C2176" s="72"/>
      <c r="F2176" s="71"/>
    </row>
    <row r="2177" spans="2:6" s="1" customFormat="1" ht="14">
      <c r="B2177" s="71"/>
      <c r="C2177" s="72"/>
      <c r="F2177" s="71"/>
    </row>
    <row r="2178" spans="2:6" s="1" customFormat="1" ht="14">
      <c r="B2178" s="71"/>
      <c r="C2178" s="72"/>
      <c r="F2178" s="71"/>
    </row>
    <row r="2179" spans="2:6" s="1" customFormat="1" ht="14">
      <c r="B2179" s="71"/>
      <c r="C2179" s="72"/>
      <c r="F2179" s="71"/>
    </row>
    <row r="2180" spans="2:6" s="1" customFormat="1" ht="14">
      <c r="B2180" s="71"/>
      <c r="C2180" s="72"/>
      <c r="F2180" s="71"/>
    </row>
    <row r="2181" spans="2:6" s="1" customFormat="1" ht="14">
      <c r="B2181" s="71"/>
      <c r="C2181" s="72"/>
      <c r="F2181" s="71"/>
    </row>
    <row r="2182" spans="2:6" s="1" customFormat="1" ht="14">
      <c r="B2182" s="71"/>
      <c r="C2182" s="72"/>
      <c r="F2182" s="71"/>
    </row>
    <row r="2183" spans="2:6" s="1" customFormat="1" ht="14">
      <c r="B2183" s="71"/>
      <c r="C2183" s="72"/>
      <c r="F2183" s="71"/>
    </row>
    <row r="2184" spans="2:6" s="1" customFormat="1" ht="14">
      <c r="B2184" s="71"/>
      <c r="C2184" s="72"/>
      <c r="F2184" s="71"/>
    </row>
    <row r="2185" spans="2:6" s="1" customFormat="1" ht="14">
      <c r="B2185" s="71"/>
      <c r="C2185" s="72"/>
      <c r="F2185" s="71"/>
    </row>
    <row r="2186" spans="2:6" s="1" customFormat="1" ht="14">
      <c r="B2186" s="71"/>
      <c r="C2186" s="72"/>
      <c r="F2186" s="71"/>
    </row>
    <row r="2187" spans="2:6" s="1" customFormat="1" ht="14">
      <c r="B2187" s="71"/>
      <c r="C2187" s="72"/>
      <c r="F2187" s="71"/>
    </row>
    <row r="2188" spans="2:6" s="1" customFormat="1" ht="14">
      <c r="B2188" s="71"/>
      <c r="C2188" s="72"/>
      <c r="F2188" s="71"/>
    </row>
    <row r="2189" spans="2:6" s="1" customFormat="1" ht="14">
      <c r="B2189" s="71"/>
      <c r="C2189" s="72"/>
      <c r="F2189" s="71"/>
    </row>
    <row r="2190" spans="2:6" s="1" customFormat="1" ht="14">
      <c r="B2190" s="71"/>
      <c r="C2190" s="72"/>
      <c r="F2190" s="71"/>
    </row>
    <row r="2191" spans="2:6" s="1" customFormat="1" ht="14">
      <c r="B2191" s="71"/>
      <c r="C2191" s="72"/>
      <c r="F2191" s="71"/>
    </row>
    <row r="2192" spans="2:6" s="1" customFormat="1" ht="14">
      <c r="B2192" s="71"/>
      <c r="C2192" s="72"/>
      <c r="F2192" s="71"/>
    </row>
    <row r="2193" spans="2:6" s="1" customFormat="1" ht="14">
      <c r="B2193" s="71"/>
      <c r="C2193" s="72"/>
      <c r="F2193" s="71"/>
    </row>
    <row r="2194" spans="2:6" s="1" customFormat="1" ht="14">
      <c r="B2194" s="71"/>
      <c r="C2194" s="72"/>
      <c r="F2194" s="71"/>
    </row>
    <row r="2195" spans="2:6" s="1" customFormat="1" ht="14">
      <c r="B2195" s="71"/>
      <c r="C2195" s="72"/>
      <c r="F2195" s="71"/>
    </row>
    <row r="2196" spans="2:6" s="1" customFormat="1" ht="14">
      <c r="B2196" s="71"/>
      <c r="C2196" s="72"/>
      <c r="F2196" s="71"/>
    </row>
    <row r="2197" spans="2:6" s="1" customFormat="1" ht="14">
      <c r="B2197" s="71"/>
      <c r="C2197" s="72"/>
      <c r="F2197" s="71"/>
    </row>
    <row r="2198" spans="2:6" s="1" customFormat="1" ht="14">
      <c r="B2198" s="71"/>
      <c r="C2198" s="72"/>
      <c r="F2198" s="71"/>
    </row>
    <row r="2199" spans="2:6" s="1" customFormat="1" ht="14">
      <c r="B2199" s="71"/>
      <c r="C2199" s="72"/>
      <c r="F2199" s="71"/>
    </row>
    <row r="2200" spans="2:6" s="1" customFormat="1" ht="14">
      <c r="B2200" s="71"/>
      <c r="C2200" s="72"/>
      <c r="F2200" s="71"/>
    </row>
    <row r="2201" spans="2:6" s="1" customFormat="1" ht="14">
      <c r="B2201" s="71"/>
      <c r="C2201" s="72"/>
      <c r="F2201" s="71"/>
    </row>
    <row r="2202" spans="2:6" s="1" customFormat="1" ht="14">
      <c r="B2202" s="71"/>
      <c r="C2202" s="72"/>
      <c r="F2202" s="71"/>
    </row>
    <row r="2203" spans="2:6" s="1" customFormat="1" ht="14">
      <c r="B2203" s="71"/>
      <c r="C2203" s="72"/>
      <c r="F2203" s="71"/>
    </row>
    <row r="2204" spans="2:6" s="1" customFormat="1" ht="14">
      <c r="B2204" s="71"/>
      <c r="C2204" s="72"/>
      <c r="F2204" s="71"/>
    </row>
    <row r="2205" spans="2:6" s="1" customFormat="1" ht="14">
      <c r="B2205" s="71"/>
      <c r="C2205" s="72"/>
      <c r="F2205" s="71"/>
    </row>
    <row r="2206" spans="2:6" s="1" customFormat="1" ht="14">
      <c r="B2206" s="71"/>
      <c r="C2206" s="72"/>
      <c r="F2206" s="71"/>
    </row>
    <row r="2207" spans="2:6" s="1" customFormat="1" ht="14">
      <c r="B2207" s="71"/>
      <c r="C2207" s="72"/>
      <c r="F2207" s="71"/>
    </row>
    <row r="2208" spans="2:6" s="1" customFormat="1" ht="14">
      <c r="B2208" s="71"/>
      <c r="C2208" s="72"/>
      <c r="F2208" s="71"/>
    </row>
    <row r="2209" spans="2:6" s="1" customFormat="1" ht="14">
      <c r="B2209" s="71"/>
      <c r="C2209" s="72"/>
      <c r="F2209" s="71"/>
    </row>
    <row r="2210" spans="2:6" s="1" customFormat="1" ht="14">
      <c r="B2210" s="71"/>
      <c r="C2210" s="72"/>
      <c r="F2210" s="71"/>
    </row>
    <row r="2211" spans="2:6" s="1" customFormat="1" ht="14">
      <c r="B2211" s="71"/>
      <c r="C2211" s="72"/>
      <c r="F2211" s="71"/>
    </row>
    <row r="2212" spans="2:6" s="1" customFormat="1" ht="14">
      <c r="B2212" s="71"/>
      <c r="C2212" s="72"/>
      <c r="F2212" s="71"/>
    </row>
    <row r="2213" spans="2:6" s="1" customFormat="1" ht="14">
      <c r="B2213" s="71"/>
      <c r="C2213" s="72"/>
      <c r="F2213" s="71"/>
    </row>
    <row r="2214" spans="2:6" s="1" customFormat="1" ht="14">
      <c r="B2214" s="71"/>
      <c r="C2214" s="72"/>
      <c r="F2214" s="71"/>
    </row>
    <row r="2215" spans="2:6" s="1" customFormat="1" ht="14">
      <c r="B2215" s="71"/>
      <c r="C2215" s="72"/>
      <c r="F2215" s="71"/>
    </row>
    <row r="2216" spans="2:6" s="1" customFormat="1" ht="14">
      <c r="B2216" s="71"/>
      <c r="C2216" s="72"/>
      <c r="F2216" s="71"/>
    </row>
    <row r="2217" spans="2:6" s="1" customFormat="1" ht="14">
      <c r="B2217" s="71"/>
      <c r="C2217" s="72"/>
      <c r="F2217" s="71"/>
    </row>
    <row r="2218" spans="2:6" s="1" customFormat="1" ht="14">
      <c r="B2218" s="71"/>
      <c r="C2218" s="72"/>
      <c r="F2218" s="71"/>
    </row>
    <row r="2219" spans="2:6" s="1" customFormat="1" ht="14">
      <c r="B2219" s="71"/>
      <c r="C2219" s="72"/>
      <c r="F2219" s="71"/>
    </row>
    <row r="2220" spans="2:6" s="1" customFormat="1" ht="14">
      <c r="B2220" s="71"/>
      <c r="C2220" s="72"/>
      <c r="F2220" s="71"/>
    </row>
    <row r="2221" spans="2:6" s="1" customFormat="1" ht="14">
      <c r="B2221" s="71"/>
      <c r="C2221" s="72"/>
      <c r="F2221" s="71"/>
    </row>
    <row r="2222" spans="2:6" s="1" customFormat="1" ht="14">
      <c r="B2222" s="71"/>
      <c r="C2222" s="72"/>
      <c r="F2222" s="71"/>
    </row>
    <row r="2223" spans="2:6" s="1" customFormat="1" ht="14">
      <c r="B2223" s="71"/>
      <c r="C2223" s="72"/>
      <c r="F2223" s="71"/>
    </row>
    <row r="2224" spans="2:6" s="1" customFormat="1" ht="14">
      <c r="B2224" s="71"/>
      <c r="C2224" s="72"/>
      <c r="F2224" s="71"/>
    </row>
    <row r="2225" spans="2:6" s="1" customFormat="1" ht="14">
      <c r="B2225" s="71"/>
      <c r="C2225" s="72"/>
      <c r="F2225" s="71"/>
    </row>
    <row r="2226" spans="2:6" s="1" customFormat="1" ht="14">
      <c r="B2226" s="71"/>
      <c r="C2226" s="72"/>
      <c r="F2226" s="71"/>
    </row>
    <row r="2227" spans="2:6" s="1" customFormat="1" ht="14">
      <c r="B2227" s="71"/>
      <c r="C2227" s="72"/>
      <c r="F2227" s="71"/>
    </row>
    <row r="2228" spans="2:6" s="1" customFormat="1" ht="14">
      <c r="B2228" s="71"/>
      <c r="C2228" s="72"/>
      <c r="F2228" s="71"/>
    </row>
    <row r="2229" spans="2:6" s="1" customFormat="1" ht="14">
      <c r="B2229" s="71"/>
      <c r="C2229" s="72"/>
      <c r="F2229" s="71"/>
    </row>
    <row r="2230" spans="2:6" s="1" customFormat="1" ht="14">
      <c r="B2230" s="71"/>
      <c r="C2230" s="72"/>
      <c r="F2230" s="71"/>
    </row>
    <row r="2231" spans="2:6" s="1" customFormat="1" ht="14">
      <c r="B2231" s="71"/>
      <c r="C2231" s="72"/>
      <c r="F2231" s="71"/>
    </row>
    <row r="2232" spans="2:6" s="1" customFormat="1" ht="14">
      <c r="B2232" s="71"/>
      <c r="C2232" s="72"/>
      <c r="F2232" s="71"/>
    </row>
    <row r="2233" spans="2:6" s="1" customFormat="1" ht="14">
      <c r="B2233" s="71"/>
      <c r="C2233" s="72"/>
      <c r="F2233" s="71"/>
    </row>
    <row r="2234" spans="2:6" s="1" customFormat="1" ht="14">
      <c r="B2234" s="71"/>
      <c r="C2234" s="72"/>
      <c r="F2234" s="71"/>
    </row>
    <row r="2235" spans="2:6" s="1" customFormat="1" ht="14">
      <c r="B2235" s="71"/>
      <c r="C2235" s="72"/>
      <c r="F2235" s="71"/>
    </row>
    <row r="2236" spans="2:6" s="1" customFormat="1" ht="14">
      <c r="B2236" s="71"/>
      <c r="C2236" s="72"/>
      <c r="F2236" s="71"/>
    </row>
    <row r="2237" spans="2:6" s="1" customFormat="1" ht="14">
      <c r="B2237" s="71"/>
      <c r="C2237" s="72"/>
      <c r="F2237" s="71"/>
    </row>
    <row r="2238" spans="2:6" s="1" customFormat="1" ht="14">
      <c r="B2238" s="71"/>
      <c r="C2238" s="72"/>
      <c r="F2238" s="71"/>
    </row>
    <row r="2239" spans="2:6" s="1" customFormat="1" ht="14">
      <c r="B2239" s="71"/>
      <c r="C2239" s="72"/>
      <c r="F2239" s="71"/>
    </row>
    <row r="2240" spans="2:6" s="1" customFormat="1" ht="14">
      <c r="B2240" s="71"/>
      <c r="C2240" s="72"/>
      <c r="F2240" s="71"/>
    </row>
    <row r="2241" spans="2:6" s="1" customFormat="1" ht="14">
      <c r="B2241" s="71"/>
      <c r="C2241" s="72"/>
      <c r="F2241" s="71"/>
    </row>
    <row r="2242" spans="2:6" s="1" customFormat="1" ht="14">
      <c r="B2242" s="71"/>
      <c r="C2242" s="72"/>
      <c r="F2242" s="71"/>
    </row>
    <row r="2243" spans="2:6" s="1" customFormat="1" ht="14">
      <c r="B2243" s="71"/>
      <c r="C2243" s="72"/>
      <c r="F2243" s="71"/>
    </row>
    <row r="2244" spans="2:6" s="1" customFormat="1" ht="14">
      <c r="B2244" s="71"/>
      <c r="C2244" s="72"/>
      <c r="F2244" s="71"/>
    </row>
    <row r="2245" spans="2:6" s="1" customFormat="1" ht="14">
      <c r="B2245" s="71"/>
      <c r="C2245" s="72"/>
      <c r="F2245" s="71"/>
    </row>
    <row r="2246" spans="2:6" s="1" customFormat="1" ht="14">
      <c r="B2246" s="71"/>
      <c r="C2246" s="72"/>
      <c r="F2246" s="71"/>
    </row>
    <row r="2247" spans="2:6" s="1" customFormat="1" ht="14">
      <c r="B2247" s="71"/>
      <c r="C2247" s="72"/>
      <c r="F2247" s="71"/>
    </row>
    <row r="2248" spans="2:6" s="1" customFormat="1" ht="14">
      <c r="B2248" s="71"/>
      <c r="C2248" s="72"/>
      <c r="F2248" s="71"/>
    </row>
    <row r="2249" spans="2:6" s="1" customFormat="1" ht="14">
      <c r="B2249" s="71"/>
      <c r="C2249" s="72"/>
      <c r="F2249" s="71"/>
    </row>
    <row r="2250" spans="2:6" s="1" customFormat="1" ht="14">
      <c r="B2250" s="71"/>
      <c r="C2250" s="72"/>
      <c r="F2250" s="71"/>
    </row>
    <row r="2251" spans="2:6" s="1" customFormat="1" ht="14">
      <c r="B2251" s="71"/>
      <c r="C2251" s="72"/>
      <c r="F2251" s="71"/>
    </row>
    <row r="2252" spans="2:6" s="1" customFormat="1" ht="14">
      <c r="B2252" s="71"/>
      <c r="C2252" s="72"/>
      <c r="F2252" s="71"/>
    </row>
    <row r="2253" spans="2:6" s="1" customFormat="1" ht="14">
      <c r="B2253" s="71"/>
      <c r="C2253" s="72"/>
      <c r="F2253" s="71"/>
    </row>
    <row r="2254" spans="2:6" s="1" customFormat="1" ht="14">
      <c r="B2254" s="71"/>
      <c r="C2254" s="72"/>
      <c r="F2254" s="71"/>
    </row>
    <row r="2255" spans="2:6" s="1" customFormat="1" ht="14">
      <c r="B2255" s="71"/>
      <c r="C2255" s="72"/>
      <c r="F2255" s="71"/>
    </row>
    <row r="2256" spans="2:6" s="1" customFormat="1" ht="14">
      <c r="B2256" s="71"/>
      <c r="C2256" s="72"/>
      <c r="F2256" s="71"/>
    </row>
    <row r="2257" spans="2:6" s="1" customFormat="1" ht="14">
      <c r="B2257" s="71"/>
      <c r="C2257" s="72"/>
      <c r="F2257" s="71"/>
    </row>
    <row r="2258" spans="2:6" s="1" customFormat="1" ht="14">
      <c r="B2258" s="71"/>
      <c r="C2258" s="72"/>
      <c r="F2258" s="71"/>
    </row>
    <row r="2259" spans="2:6" s="1" customFormat="1" ht="14">
      <c r="B2259" s="71"/>
      <c r="C2259" s="72"/>
      <c r="F2259" s="71"/>
    </row>
    <row r="2260" spans="2:6" s="1" customFormat="1" ht="14">
      <c r="B2260" s="71"/>
      <c r="C2260" s="72"/>
      <c r="F2260" s="71"/>
    </row>
    <row r="2261" spans="2:6" s="1" customFormat="1" ht="14">
      <c r="B2261" s="71"/>
      <c r="C2261" s="72"/>
      <c r="F2261" s="71"/>
    </row>
    <row r="2262" spans="2:6" s="1" customFormat="1" ht="14">
      <c r="B2262" s="71"/>
      <c r="C2262" s="72"/>
      <c r="F2262" s="71"/>
    </row>
    <row r="2263" spans="2:6" s="1" customFormat="1" ht="14">
      <c r="B2263" s="71"/>
      <c r="C2263" s="72"/>
      <c r="F2263" s="71"/>
    </row>
    <row r="2264" spans="2:6" s="1" customFormat="1" ht="14">
      <c r="B2264" s="71"/>
      <c r="C2264" s="72"/>
      <c r="F2264" s="71"/>
    </row>
    <row r="2265" spans="2:6" s="1" customFormat="1" ht="14">
      <c r="B2265" s="71"/>
      <c r="C2265" s="72"/>
      <c r="F2265" s="71"/>
    </row>
    <row r="2266" spans="2:6" s="1" customFormat="1" ht="14">
      <c r="B2266" s="71"/>
      <c r="C2266" s="72"/>
      <c r="F2266" s="71"/>
    </row>
    <row r="2267" spans="2:6" s="1" customFormat="1" ht="14">
      <c r="B2267" s="71"/>
      <c r="C2267" s="72"/>
      <c r="F2267" s="71"/>
    </row>
    <row r="2268" spans="2:6" s="1" customFormat="1" ht="14">
      <c r="B2268" s="71"/>
      <c r="C2268" s="72"/>
      <c r="F2268" s="71"/>
    </row>
    <row r="2269" spans="2:6" s="1" customFormat="1" ht="14">
      <c r="B2269" s="71"/>
      <c r="C2269" s="72"/>
      <c r="F2269" s="71"/>
    </row>
    <row r="2270" spans="2:6" s="1" customFormat="1" ht="14">
      <c r="B2270" s="71"/>
      <c r="C2270" s="72"/>
      <c r="F2270" s="71"/>
    </row>
    <row r="2271" spans="2:6" s="1" customFormat="1" ht="14">
      <c r="B2271" s="71"/>
      <c r="C2271" s="72"/>
      <c r="F2271" s="71"/>
    </row>
    <row r="2272" spans="2:6" s="1" customFormat="1" ht="14">
      <c r="B2272" s="71"/>
      <c r="C2272" s="72"/>
      <c r="F2272" s="71"/>
    </row>
    <row r="2273" spans="2:6" s="1" customFormat="1" ht="14">
      <c r="B2273" s="71"/>
      <c r="C2273" s="72"/>
      <c r="F2273" s="71"/>
    </row>
    <row r="2274" spans="2:6" s="1" customFormat="1" ht="14">
      <c r="B2274" s="71"/>
      <c r="C2274" s="72"/>
      <c r="F2274" s="71"/>
    </row>
    <row r="2275" spans="2:6" s="1" customFormat="1" ht="14">
      <c r="B2275" s="71"/>
      <c r="C2275" s="72"/>
      <c r="F2275" s="71"/>
    </row>
    <row r="2276" spans="2:6" s="1" customFormat="1" ht="14">
      <c r="B2276" s="71"/>
      <c r="C2276" s="72"/>
      <c r="F2276" s="71"/>
    </row>
    <row r="2277" spans="2:6" s="1" customFormat="1" ht="14">
      <c r="B2277" s="71"/>
      <c r="C2277" s="72"/>
      <c r="F2277" s="71"/>
    </row>
    <row r="2278" spans="2:6" s="1" customFormat="1" ht="14">
      <c r="B2278" s="71"/>
      <c r="C2278" s="72"/>
      <c r="F2278" s="71"/>
    </row>
    <row r="2279" spans="2:6" s="1" customFormat="1" ht="14">
      <c r="B2279" s="71"/>
      <c r="C2279" s="72"/>
      <c r="F2279" s="71"/>
    </row>
    <row r="2280" spans="2:6" s="1" customFormat="1" ht="14">
      <c r="B2280" s="71"/>
      <c r="C2280" s="72"/>
      <c r="F2280" s="71"/>
    </row>
    <row r="2281" spans="2:6" s="1" customFormat="1" ht="14">
      <c r="B2281" s="71"/>
      <c r="C2281" s="72"/>
      <c r="F2281" s="71"/>
    </row>
    <row r="2282" spans="2:6" s="1" customFormat="1" ht="14">
      <c r="B2282" s="71"/>
      <c r="C2282" s="72"/>
      <c r="F2282" s="71"/>
    </row>
    <row r="2283" spans="2:6" s="1" customFormat="1" ht="14">
      <c r="B2283" s="71"/>
      <c r="C2283" s="72"/>
      <c r="F2283" s="71"/>
    </row>
    <row r="2284" spans="2:6" s="1" customFormat="1" ht="14">
      <c r="B2284" s="71"/>
      <c r="C2284" s="72"/>
      <c r="F2284" s="71"/>
    </row>
    <row r="2285" spans="2:6" s="1" customFormat="1" ht="14">
      <c r="B2285" s="71"/>
      <c r="C2285" s="72"/>
      <c r="F2285" s="71"/>
    </row>
    <row r="2286" spans="2:6" s="1" customFormat="1" ht="14">
      <c r="B2286" s="71"/>
      <c r="C2286" s="72"/>
      <c r="F2286" s="71"/>
    </row>
    <row r="2287" spans="2:6" s="1" customFormat="1" ht="14">
      <c r="B2287" s="71"/>
      <c r="C2287" s="72"/>
      <c r="F2287" s="71"/>
    </row>
    <row r="2288" spans="2:6" s="1" customFormat="1" ht="14">
      <c r="B2288" s="71"/>
      <c r="C2288" s="72"/>
      <c r="F2288" s="71"/>
    </row>
    <row r="2289" spans="2:6" s="1" customFormat="1" ht="14">
      <c r="B2289" s="71"/>
      <c r="C2289" s="72"/>
      <c r="F2289" s="71"/>
    </row>
    <row r="2290" spans="2:6" s="1" customFormat="1" ht="14">
      <c r="B2290" s="71"/>
      <c r="C2290" s="72"/>
      <c r="F2290" s="71"/>
    </row>
    <row r="2291" spans="2:6" s="1" customFormat="1" ht="14">
      <c r="B2291" s="71"/>
      <c r="C2291" s="72"/>
      <c r="F2291" s="71"/>
    </row>
    <row r="2292" spans="2:6" s="1" customFormat="1" ht="14">
      <c r="B2292" s="71"/>
      <c r="C2292" s="72"/>
      <c r="F2292" s="71"/>
    </row>
    <row r="2293" spans="2:6" s="1" customFormat="1" ht="14">
      <c r="B2293" s="71"/>
      <c r="C2293" s="72"/>
      <c r="F2293" s="71"/>
    </row>
    <row r="2294" spans="2:6" s="1" customFormat="1" ht="14">
      <c r="B2294" s="71"/>
      <c r="C2294" s="72"/>
      <c r="F2294" s="71"/>
    </row>
    <row r="2295" spans="2:6" s="1" customFormat="1" ht="14">
      <c r="B2295" s="71"/>
      <c r="C2295" s="72"/>
      <c r="F2295" s="71"/>
    </row>
    <row r="2296" spans="2:6" s="1" customFormat="1" ht="14">
      <c r="B2296" s="71"/>
      <c r="C2296" s="72"/>
      <c r="F2296" s="71"/>
    </row>
    <row r="2297" spans="2:6" s="1" customFormat="1" ht="14">
      <c r="B2297" s="71"/>
      <c r="C2297" s="72"/>
      <c r="F2297" s="71"/>
    </row>
    <row r="2298" spans="2:6" s="1" customFormat="1" ht="14">
      <c r="B2298" s="71"/>
      <c r="C2298" s="72"/>
      <c r="F2298" s="71"/>
    </row>
    <row r="2299" spans="2:6" s="1" customFormat="1" ht="14">
      <c r="B2299" s="71"/>
      <c r="C2299" s="72"/>
      <c r="F2299" s="71"/>
    </row>
    <row r="2300" spans="2:6" s="1" customFormat="1" ht="14">
      <c r="B2300" s="71"/>
      <c r="C2300" s="72"/>
      <c r="F2300" s="71"/>
    </row>
    <row r="2301" spans="2:6" s="1" customFormat="1" ht="14">
      <c r="B2301" s="71"/>
      <c r="C2301" s="72"/>
      <c r="F2301" s="71"/>
    </row>
    <row r="2302" spans="2:6" s="1" customFormat="1" ht="14">
      <c r="B2302" s="71"/>
      <c r="C2302" s="72"/>
      <c r="F2302" s="71"/>
    </row>
    <row r="2303" spans="2:6" s="1" customFormat="1" ht="14">
      <c r="B2303" s="71"/>
      <c r="C2303" s="72"/>
      <c r="F2303" s="71"/>
    </row>
    <row r="2304" spans="2:6" s="1" customFormat="1" ht="14">
      <c r="B2304" s="71"/>
      <c r="C2304" s="72"/>
      <c r="F2304" s="71"/>
    </row>
    <row r="2305" spans="2:6" s="1" customFormat="1" ht="14">
      <c r="B2305" s="71"/>
      <c r="C2305" s="72"/>
      <c r="F2305" s="71"/>
    </row>
    <row r="2306" spans="2:6" s="1" customFormat="1" ht="14">
      <c r="B2306" s="71"/>
      <c r="C2306" s="72"/>
      <c r="F2306" s="71"/>
    </row>
    <row r="2307" spans="2:6" s="1" customFormat="1" ht="14">
      <c r="B2307" s="71"/>
      <c r="C2307" s="72"/>
      <c r="F2307" s="71"/>
    </row>
    <row r="2308" spans="2:6" s="1" customFormat="1" ht="14">
      <c r="B2308" s="71"/>
      <c r="C2308" s="72"/>
      <c r="F2308" s="71"/>
    </row>
    <row r="2309" spans="2:6" s="1" customFormat="1" ht="14">
      <c r="B2309" s="71"/>
      <c r="C2309" s="72"/>
      <c r="F2309" s="71"/>
    </row>
    <row r="2310" spans="2:6" s="1" customFormat="1" ht="14">
      <c r="B2310" s="71"/>
      <c r="C2310" s="72"/>
      <c r="F2310" s="71"/>
    </row>
    <row r="2311" spans="2:6" s="1" customFormat="1" ht="14">
      <c r="B2311" s="71"/>
      <c r="C2311" s="72"/>
      <c r="F2311" s="71"/>
    </row>
    <row r="2312" spans="2:6" s="1" customFormat="1" ht="14">
      <c r="B2312" s="71"/>
      <c r="C2312" s="72"/>
      <c r="F2312" s="71"/>
    </row>
    <row r="2313" spans="2:6" s="1" customFormat="1" ht="14">
      <c r="B2313" s="71"/>
      <c r="C2313" s="72"/>
      <c r="F2313" s="71"/>
    </row>
    <row r="2314" spans="2:6" s="1" customFormat="1" ht="14">
      <c r="B2314" s="71"/>
      <c r="C2314" s="72"/>
      <c r="F2314" s="71"/>
    </row>
    <row r="2315" spans="2:6" s="1" customFormat="1" ht="14">
      <c r="B2315" s="71"/>
      <c r="C2315" s="72"/>
      <c r="F2315" s="71"/>
    </row>
    <row r="2316" spans="2:6" s="1" customFormat="1" ht="14">
      <c r="B2316" s="71"/>
      <c r="C2316" s="72"/>
      <c r="F2316" s="71"/>
    </row>
    <row r="2317" spans="2:6" s="1" customFormat="1" ht="14">
      <c r="B2317" s="71"/>
      <c r="C2317" s="72"/>
      <c r="F2317" s="71"/>
    </row>
    <row r="2318" spans="2:6" s="1" customFormat="1" ht="14">
      <c r="B2318" s="71"/>
      <c r="C2318" s="72"/>
      <c r="F2318" s="71"/>
    </row>
    <row r="2319" spans="2:6" s="1" customFormat="1" ht="14">
      <c r="B2319" s="71"/>
      <c r="C2319" s="72"/>
      <c r="F2319" s="71"/>
    </row>
    <row r="2320" spans="2:6" s="1" customFormat="1" ht="14">
      <c r="B2320" s="71"/>
      <c r="C2320" s="72"/>
      <c r="F2320" s="71"/>
    </row>
    <row r="2321" spans="2:6" s="1" customFormat="1" ht="14">
      <c r="B2321" s="71"/>
      <c r="C2321" s="72"/>
      <c r="F2321" s="71"/>
    </row>
    <row r="2322" spans="2:6" s="1" customFormat="1" ht="14">
      <c r="B2322" s="71"/>
      <c r="C2322" s="72"/>
      <c r="F2322" s="71"/>
    </row>
    <row r="2323" spans="2:6" s="1" customFormat="1" ht="14">
      <c r="B2323" s="71"/>
      <c r="C2323" s="72"/>
      <c r="F2323" s="71"/>
    </row>
    <row r="2324" spans="2:6" s="1" customFormat="1" ht="14">
      <c r="B2324" s="71"/>
      <c r="C2324" s="72"/>
      <c r="F2324" s="71"/>
    </row>
    <row r="2325" spans="2:6" s="1" customFormat="1" ht="14">
      <c r="B2325" s="71"/>
      <c r="C2325" s="72"/>
      <c r="F2325" s="71"/>
    </row>
    <row r="2326" spans="2:6" s="1" customFormat="1" ht="14">
      <c r="B2326" s="71"/>
      <c r="C2326" s="72"/>
      <c r="F2326" s="71"/>
    </row>
    <row r="2327" spans="2:6" s="1" customFormat="1" ht="14">
      <c r="B2327" s="71"/>
      <c r="C2327" s="72"/>
      <c r="F2327" s="71"/>
    </row>
    <row r="2328" spans="2:6" s="1" customFormat="1" ht="14">
      <c r="B2328" s="71"/>
      <c r="C2328" s="72"/>
      <c r="F2328" s="71"/>
    </row>
    <row r="2329" spans="2:6" s="1" customFormat="1" ht="14">
      <c r="B2329" s="71"/>
      <c r="C2329" s="72"/>
      <c r="F2329" s="71"/>
    </row>
    <row r="2330" spans="2:6" s="1" customFormat="1" ht="14">
      <c r="B2330" s="71"/>
      <c r="C2330" s="72"/>
      <c r="F2330" s="71"/>
    </row>
    <row r="2331" spans="2:6" s="1" customFormat="1" ht="14">
      <c r="B2331" s="71"/>
      <c r="C2331" s="72"/>
      <c r="F2331" s="71"/>
    </row>
    <row r="2332" spans="2:6" s="1" customFormat="1" ht="14">
      <c r="B2332" s="71"/>
      <c r="C2332" s="72"/>
      <c r="F2332" s="71"/>
    </row>
    <row r="2333" spans="2:6" s="1" customFormat="1" ht="14">
      <c r="B2333" s="71"/>
      <c r="C2333" s="72"/>
      <c r="F2333" s="71"/>
    </row>
    <row r="2334" spans="2:6" s="1" customFormat="1" ht="14">
      <c r="B2334" s="71"/>
      <c r="C2334" s="72"/>
      <c r="F2334" s="71"/>
    </row>
    <row r="2335" spans="2:6" s="1" customFormat="1" ht="14">
      <c r="B2335" s="71"/>
      <c r="C2335" s="72"/>
      <c r="F2335" s="71"/>
    </row>
    <row r="2336" spans="2:6" s="1" customFormat="1" ht="14">
      <c r="B2336" s="71"/>
      <c r="C2336" s="72"/>
      <c r="F2336" s="71"/>
    </row>
    <row r="2337" spans="2:6" s="1" customFormat="1" ht="14">
      <c r="B2337" s="71"/>
      <c r="C2337" s="72"/>
      <c r="F2337" s="71"/>
    </row>
    <row r="2338" spans="2:6" s="1" customFormat="1" ht="14">
      <c r="B2338" s="71"/>
      <c r="C2338" s="72"/>
      <c r="F2338" s="71"/>
    </row>
    <row r="2339" spans="2:6" s="1" customFormat="1" ht="14">
      <c r="B2339" s="71"/>
      <c r="C2339" s="72"/>
      <c r="F2339" s="71"/>
    </row>
    <row r="2340" spans="2:6" s="1" customFormat="1" ht="14">
      <c r="B2340" s="71"/>
      <c r="C2340" s="72"/>
      <c r="F2340" s="71"/>
    </row>
    <row r="2341" spans="2:6" s="1" customFormat="1" ht="14">
      <c r="B2341" s="71"/>
      <c r="C2341" s="72"/>
      <c r="F2341" s="71"/>
    </row>
    <row r="2342" spans="2:6" s="1" customFormat="1" ht="14">
      <c r="B2342" s="71"/>
      <c r="C2342" s="72"/>
      <c r="F2342" s="71"/>
    </row>
    <row r="2343" spans="2:6" s="1" customFormat="1" ht="14">
      <c r="B2343" s="71"/>
      <c r="C2343" s="72"/>
      <c r="F2343" s="71"/>
    </row>
    <row r="2344" spans="2:6" s="1" customFormat="1" ht="14">
      <c r="B2344" s="71"/>
      <c r="C2344" s="72"/>
      <c r="F2344" s="71"/>
    </row>
    <row r="2345" spans="2:6" s="1" customFormat="1" ht="14">
      <c r="B2345" s="71"/>
      <c r="C2345" s="72"/>
      <c r="F2345" s="71"/>
    </row>
    <row r="2346" spans="2:6" s="1" customFormat="1" ht="14">
      <c r="B2346" s="71"/>
      <c r="C2346" s="72"/>
      <c r="F2346" s="71"/>
    </row>
    <row r="2347" spans="2:6" s="1" customFormat="1" ht="14">
      <c r="B2347" s="71"/>
      <c r="C2347" s="72"/>
      <c r="F2347" s="71"/>
    </row>
    <row r="2348" spans="2:6" s="1" customFormat="1" ht="14">
      <c r="B2348" s="71"/>
      <c r="C2348" s="72"/>
      <c r="F2348" s="71"/>
    </row>
    <row r="2349" spans="2:6" s="1" customFormat="1" ht="14">
      <c r="B2349" s="71"/>
      <c r="C2349" s="72"/>
      <c r="F2349" s="71"/>
    </row>
    <row r="2350" spans="2:6" s="1" customFormat="1" ht="14">
      <c r="B2350" s="71"/>
      <c r="C2350" s="72"/>
      <c r="F2350" s="71"/>
    </row>
    <row r="2351" spans="2:6" s="1" customFormat="1" ht="14">
      <c r="B2351" s="71"/>
      <c r="C2351" s="72"/>
      <c r="F2351" s="71"/>
    </row>
    <row r="2352" spans="2:6" s="1" customFormat="1" ht="14">
      <c r="B2352" s="71"/>
      <c r="C2352" s="72"/>
      <c r="F2352" s="71"/>
    </row>
    <row r="2353" spans="2:6" s="1" customFormat="1" ht="14">
      <c r="B2353" s="71"/>
      <c r="C2353" s="72"/>
      <c r="F2353" s="71"/>
    </row>
    <row r="2354" spans="2:6" s="1" customFormat="1" ht="14">
      <c r="B2354" s="71"/>
      <c r="C2354" s="72"/>
      <c r="F2354" s="71"/>
    </row>
    <row r="2355" spans="2:6" s="1" customFormat="1" ht="14">
      <c r="B2355" s="71"/>
      <c r="C2355" s="72"/>
      <c r="F2355" s="71"/>
    </row>
    <row r="2356" spans="2:6" s="1" customFormat="1" ht="14">
      <c r="B2356" s="71"/>
      <c r="C2356" s="72"/>
      <c r="F2356" s="71"/>
    </row>
    <row r="2357" spans="2:6" s="1" customFormat="1" ht="14">
      <c r="B2357" s="71"/>
      <c r="C2357" s="72"/>
      <c r="F2357" s="71"/>
    </row>
    <row r="2358" spans="2:6" s="1" customFormat="1" ht="14">
      <c r="B2358" s="71"/>
      <c r="C2358" s="72"/>
      <c r="F2358" s="71"/>
    </row>
    <row r="2359" spans="2:6" s="1" customFormat="1" ht="14">
      <c r="B2359" s="71"/>
      <c r="C2359" s="72"/>
      <c r="F2359" s="71"/>
    </row>
    <row r="2360" spans="2:6" s="1" customFormat="1" ht="14">
      <c r="B2360" s="71"/>
      <c r="C2360" s="72"/>
      <c r="F2360" s="71"/>
    </row>
    <row r="2361" spans="2:6" s="1" customFormat="1" ht="14">
      <c r="B2361" s="71"/>
      <c r="C2361" s="72"/>
      <c r="F2361" s="71"/>
    </row>
    <row r="2362" spans="2:6" s="1" customFormat="1" ht="14">
      <c r="B2362" s="71"/>
      <c r="C2362" s="72"/>
      <c r="F2362" s="71"/>
    </row>
    <row r="2363" spans="2:6" s="1" customFormat="1" ht="14">
      <c r="B2363" s="71"/>
      <c r="C2363" s="72"/>
      <c r="F2363" s="71"/>
    </row>
    <row r="2364" spans="2:6" s="1" customFormat="1" ht="14">
      <c r="B2364" s="71"/>
      <c r="C2364" s="72"/>
      <c r="F2364" s="71"/>
    </row>
    <row r="2365" spans="2:6" s="1" customFormat="1" ht="14">
      <c r="B2365" s="71"/>
      <c r="C2365" s="72"/>
      <c r="F2365" s="71"/>
    </row>
    <row r="2366" spans="2:6" s="1" customFormat="1" ht="14">
      <c r="B2366" s="71"/>
      <c r="C2366" s="72"/>
      <c r="F2366" s="71"/>
    </row>
    <row r="2367" spans="2:6" s="1" customFormat="1" ht="14">
      <c r="B2367" s="71"/>
      <c r="C2367" s="72"/>
      <c r="F2367" s="71"/>
    </row>
    <row r="2368" spans="2:6" s="1" customFormat="1" ht="14">
      <c r="B2368" s="71"/>
      <c r="C2368" s="72"/>
      <c r="F2368" s="71"/>
    </row>
    <row r="2369" spans="2:6" s="1" customFormat="1" ht="14">
      <c r="B2369" s="71"/>
      <c r="C2369" s="72"/>
      <c r="F2369" s="71"/>
    </row>
    <row r="2370" spans="2:6" s="1" customFormat="1" ht="14">
      <c r="B2370" s="71"/>
      <c r="C2370" s="72"/>
      <c r="F2370" s="71"/>
    </row>
    <row r="2371" spans="2:6" s="1" customFormat="1" ht="14">
      <c r="B2371" s="71"/>
      <c r="C2371" s="72"/>
      <c r="F2371" s="71"/>
    </row>
    <row r="2372" spans="2:6" s="1" customFormat="1" ht="14">
      <c r="B2372" s="71"/>
      <c r="C2372" s="72"/>
      <c r="F2372" s="71"/>
    </row>
    <row r="2373" spans="2:6" s="1" customFormat="1" ht="14">
      <c r="B2373" s="71"/>
      <c r="C2373" s="72"/>
      <c r="F2373" s="71"/>
    </row>
    <row r="2374" spans="2:6" s="1" customFormat="1" ht="14">
      <c r="B2374" s="71"/>
      <c r="C2374" s="72"/>
      <c r="F2374" s="71"/>
    </row>
    <row r="2375" spans="2:6" s="1" customFormat="1" ht="14">
      <c r="B2375" s="71"/>
      <c r="C2375" s="72"/>
      <c r="F2375" s="71"/>
    </row>
    <row r="2376" spans="2:6" s="1" customFormat="1" ht="14">
      <c r="B2376" s="71"/>
      <c r="C2376" s="72"/>
      <c r="F2376" s="71"/>
    </row>
    <row r="2377" spans="2:6" s="1" customFormat="1" ht="14">
      <c r="B2377" s="71"/>
      <c r="C2377" s="72"/>
      <c r="F2377" s="71"/>
    </row>
    <row r="2378" spans="2:6" s="1" customFormat="1" ht="14">
      <c r="B2378" s="71"/>
      <c r="C2378" s="72"/>
      <c r="F2378" s="71"/>
    </row>
    <row r="2379" spans="2:6" s="1" customFormat="1" ht="14">
      <c r="B2379" s="71"/>
      <c r="C2379" s="72"/>
      <c r="F2379" s="71"/>
    </row>
    <row r="2380" spans="2:6" s="1" customFormat="1" ht="14">
      <c r="B2380" s="71"/>
      <c r="C2380" s="72"/>
      <c r="F2380" s="71"/>
    </row>
    <row r="2381" spans="2:6" s="1" customFormat="1" ht="14">
      <c r="B2381" s="71"/>
      <c r="C2381" s="72"/>
      <c r="F2381" s="71"/>
    </row>
    <row r="2382" spans="2:6" s="1" customFormat="1" ht="14">
      <c r="B2382" s="71"/>
      <c r="C2382" s="72"/>
      <c r="F2382" s="71"/>
    </row>
    <row r="2383" spans="2:6" s="1" customFormat="1" ht="14">
      <c r="B2383" s="71"/>
      <c r="C2383" s="72"/>
      <c r="F2383" s="71"/>
    </row>
    <row r="2384" spans="2:6" s="1" customFormat="1" ht="14">
      <c r="B2384" s="71"/>
      <c r="C2384" s="72"/>
      <c r="F2384" s="71"/>
    </row>
    <row r="2385" spans="2:6" s="1" customFormat="1" ht="14">
      <c r="B2385" s="71"/>
      <c r="C2385" s="72"/>
      <c r="F2385" s="71"/>
    </row>
    <row r="2386" spans="2:6" s="1" customFormat="1" ht="14">
      <c r="B2386" s="71"/>
      <c r="C2386" s="72"/>
      <c r="F2386" s="71"/>
    </row>
    <row r="2387" spans="2:6" s="1" customFormat="1" ht="14">
      <c r="B2387" s="71"/>
      <c r="C2387" s="72"/>
      <c r="F2387" s="71"/>
    </row>
    <row r="2388" spans="2:6" s="1" customFormat="1" ht="14">
      <c r="B2388" s="71"/>
      <c r="C2388" s="72"/>
      <c r="F2388" s="71"/>
    </row>
    <row r="2389" spans="2:6" s="1" customFormat="1" ht="14">
      <c r="B2389" s="71"/>
      <c r="C2389" s="72"/>
      <c r="F2389" s="71"/>
    </row>
    <row r="2390" spans="2:6" s="1" customFormat="1" ht="14">
      <c r="B2390" s="71"/>
      <c r="C2390" s="72"/>
      <c r="F2390" s="71"/>
    </row>
    <row r="2391" spans="2:6" s="1" customFormat="1" ht="14">
      <c r="B2391" s="71"/>
      <c r="C2391" s="72"/>
      <c r="F2391" s="71"/>
    </row>
    <row r="2392" spans="2:6" s="1" customFormat="1" ht="14">
      <c r="B2392" s="71"/>
      <c r="C2392" s="72"/>
      <c r="F2392" s="71"/>
    </row>
    <row r="2393" spans="2:6" s="1" customFormat="1" ht="14">
      <c r="B2393" s="71"/>
      <c r="C2393" s="72"/>
      <c r="F2393" s="71"/>
    </row>
    <row r="2394" spans="2:6" s="1" customFormat="1" ht="14">
      <c r="B2394" s="71"/>
      <c r="C2394" s="72"/>
      <c r="F2394" s="71"/>
    </row>
    <row r="2395" spans="2:6" s="1" customFormat="1" ht="14">
      <c r="B2395" s="71"/>
      <c r="C2395" s="72"/>
      <c r="F2395" s="71"/>
    </row>
    <row r="2396" spans="2:6" s="1" customFormat="1" ht="14">
      <c r="B2396" s="71"/>
      <c r="C2396" s="72"/>
      <c r="F2396" s="71"/>
    </row>
    <row r="2397" spans="2:6" s="1" customFormat="1" ht="14">
      <c r="B2397" s="71"/>
      <c r="C2397" s="72"/>
      <c r="F2397" s="71"/>
    </row>
    <row r="2398" spans="2:6" s="1" customFormat="1" ht="14">
      <c r="B2398" s="71"/>
      <c r="C2398" s="72"/>
      <c r="F2398" s="71"/>
    </row>
    <row r="2399" spans="2:6" s="1" customFormat="1" ht="14">
      <c r="B2399" s="71"/>
      <c r="C2399" s="72"/>
      <c r="F2399" s="71"/>
    </row>
    <row r="2400" spans="2:6" s="1" customFormat="1" ht="14">
      <c r="B2400" s="71"/>
      <c r="C2400" s="72"/>
      <c r="F2400" s="71"/>
    </row>
    <row r="2401" spans="2:6" s="1" customFormat="1" ht="14">
      <c r="B2401" s="71"/>
      <c r="C2401" s="72"/>
      <c r="F2401" s="71"/>
    </row>
    <row r="2402" spans="2:6" s="1" customFormat="1" ht="14">
      <c r="B2402" s="71"/>
      <c r="C2402" s="72"/>
      <c r="F2402" s="71"/>
    </row>
    <row r="2403" spans="2:6" s="1" customFormat="1" ht="14">
      <c r="B2403" s="71"/>
      <c r="C2403" s="72"/>
      <c r="F2403" s="71"/>
    </row>
    <row r="2404" spans="2:6" s="1" customFormat="1" ht="14">
      <c r="B2404" s="71"/>
      <c r="C2404" s="72"/>
      <c r="F2404" s="71"/>
    </row>
    <row r="2405" spans="2:6" s="1" customFormat="1" ht="14">
      <c r="B2405" s="71"/>
      <c r="C2405" s="72"/>
      <c r="F2405" s="71"/>
    </row>
    <row r="2406" spans="2:6" s="1" customFormat="1" ht="14">
      <c r="B2406" s="71"/>
      <c r="C2406" s="72"/>
      <c r="F2406" s="71"/>
    </row>
    <row r="2407" spans="2:6" s="1" customFormat="1" ht="14">
      <c r="B2407" s="71"/>
      <c r="C2407" s="72"/>
      <c r="F2407" s="71"/>
    </row>
    <row r="2408" spans="2:6" s="1" customFormat="1" ht="14">
      <c r="B2408" s="71"/>
      <c r="C2408" s="72"/>
      <c r="F2408" s="71"/>
    </row>
    <row r="2409" spans="2:6" s="1" customFormat="1" ht="14">
      <c r="B2409" s="71"/>
      <c r="C2409" s="72"/>
      <c r="F2409" s="71"/>
    </row>
    <row r="2410" spans="2:6" s="1" customFormat="1" ht="14">
      <c r="B2410" s="71"/>
      <c r="C2410" s="72"/>
      <c r="F2410" s="71"/>
    </row>
    <row r="2411" spans="2:6" s="1" customFormat="1" ht="14">
      <c r="B2411" s="71"/>
      <c r="C2411" s="72"/>
      <c r="F2411" s="71"/>
    </row>
    <row r="2412" spans="2:6" s="1" customFormat="1" ht="14">
      <c r="B2412" s="71"/>
      <c r="C2412" s="72"/>
      <c r="F2412" s="71"/>
    </row>
    <row r="2413" spans="2:6" s="1" customFormat="1" ht="14">
      <c r="B2413" s="71"/>
      <c r="C2413" s="72"/>
      <c r="F2413" s="71"/>
    </row>
    <row r="2414" spans="2:6" s="1" customFormat="1" ht="14">
      <c r="B2414" s="71"/>
      <c r="C2414" s="72"/>
      <c r="F2414" s="71"/>
    </row>
    <row r="2415" spans="2:6" s="1" customFormat="1" ht="14">
      <c r="B2415" s="71"/>
      <c r="C2415" s="72"/>
      <c r="F2415" s="71"/>
    </row>
    <row r="2416" spans="2:6" s="1" customFormat="1" ht="14">
      <c r="B2416" s="71"/>
      <c r="C2416" s="72"/>
      <c r="F2416" s="71"/>
    </row>
    <row r="2417" spans="2:6" s="1" customFormat="1" ht="14">
      <c r="B2417" s="71"/>
      <c r="C2417" s="72"/>
      <c r="F2417" s="71"/>
    </row>
    <row r="2418" spans="2:6" s="1" customFormat="1" ht="14">
      <c r="B2418" s="71"/>
      <c r="C2418" s="72"/>
      <c r="F2418" s="71"/>
    </row>
    <row r="2419" spans="2:6" s="1" customFormat="1" ht="14">
      <c r="B2419" s="71"/>
      <c r="C2419" s="72"/>
      <c r="F2419" s="71"/>
    </row>
    <row r="2420" spans="2:6" s="1" customFormat="1" ht="14">
      <c r="B2420" s="71"/>
      <c r="C2420" s="72"/>
      <c r="F2420" s="71"/>
    </row>
    <row r="2421" spans="2:6" s="1" customFormat="1" ht="14">
      <c r="B2421" s="71"/>
      <c r="C2421" s="72"/>
      <c r="F2421" s="71"/>
    </row>
    <row r="2422" spans="2:6" s="1" customFormat="1" ht="14">
      <c r="B2422" s="71"/>
      <c r="C2422" s="72"/>
      <c r="F2422" s="71"/>
    </row>
    <row r="2423" spans="2:6" s="1" customFormat="1" ht="14">
      <c r="B2423" s="71"/>
      <c r="C2423" s="72"/>
      <c r="F2423" s="71"/>
    </row>
    <row r="2424" spans="2:6" s="1" customFormat="1" ht="14">
      <c r="B2424" s="71"/>
      <c r="C2424" s="72"/>
      <c r="F2424" s="71"/>
    </row>
    <row r="2425" spans="2:6" s="1" customFormat="1" ht="14">
      <c r="B2425" s="71"/>
      <c r="C2425" s="72"/>
      <c r="F2425" s="71"/>
    </row>
    <row r="2426" spans="2:6" s="1" customFormat="1" ht="14">
      <c r="B2426" s="71"/>
      <c r="C2426" s="72"/>
      <c r="F2426" s="71"/>
    </row>
    <row r="2427" spans="2:6" s="1" customFormat="1" ht="14">
      <c r="B2427" s="71"/>
      <c r="C2427" s="72"/>
      <c r="F2427" s="71"/>
    </row>
    <row r="2428" spans="2:6" s="1" customFormat="1" ht="14">
      <c r="B2428" s="71"/>
      <c r="C2428" s="72"/>
      <c r="F2428" s="71"/>
    </row>
    <row r="2429" spans="2:6" s="1" customFormat="1" ht="14">
      <c r="B2429" s="71"/>
      <c r="C2429" s="72"/>
      <c r="F2429" s="71"/>
    </row>
    <row r="2430" spans="2:6" s="1" customFormat="1" ht="14">
      <c r="B2430" s="71"/>
      <c r="C2430" s="72"/>
      <c r="F2430" s="71"/>
    </row>
    <row r="2431" spans="2:6" s="1" customFormat="1" ht="14">
      <c r="B2431" s="71"/>
      <c r="C2431" s="72"/>
      <c r="F2431" s="71"/>
    </row>
    <row r="2432" spans="2:6" s="1" customFormat="1" ht="14">
      <c r="B2432" s="71"/>
      <c r="C2432" s="72"/>
      <c r="F2432" s="71"/>
    </row>
    <row r="2433" spans="2:6" s="1" customFormat="1" ht="14">
      <c r="B2433" s="71"/>
      <c r="C2433" s="72"/>
      <c r="F2433" s="71"/>
    </row>
    <row r="2434" spans="2:6" s="1" customFormat="1" ht="14">
      <c r="B2434" s="71"/>
      <c r="C2434" s="72"/>
      <c r="F2434" s="71"/>
    </row>
    <row r="2435" spans="2:6" s="1" customFormat="1" ht="14">
      <c r="B2435" s="71"/>
      <c r="C2435" s="72"/>
      <c r="F2435" s="71"/>
    </row>
    <row r="2436" spans="2:6" s="1" customFormat="1" ht="14">
      <c r="B2436" s="71"/>
      <c r="C2436" s="72"/>
      <c r="F2436" s="71"/>
    </row>
    <row r="2437" spans="2:6" s="1" customFormat="1" ht="14">
      <c r="B2437" s="71"/>
      <c r="C2437" s="72"/>
      <c r="F2437" s="71"/>
    </row>
    <row r="2438" spans="2:6" s="1" customFormat="1" ht="14">
      <c r="B2438" s="71"/>
      <c r="C2438" s="72"/>
      <c r="F2438" s="71"/>
    </row>
    <row r="2439" spans="2:6" s="1" customFormat="1" ht="14">
      <c r="B2439" s="71"/>
      <c r="C2439" s="72"/>
      <c r="F2439" s="71"/>
    </row>
    <row r="2440" spans="2:6" s="1" customFormat="1" ht="14">
      <c r="B2440" s="71"/>
      <c r="C2440" s="72"/>
      <c r="F2440" s="71"/>
    </row>
    <row r="2441" spans="2:6" s="1" customFormat="1" ht="14">
      <c r="B2441" s="71"/>
      <c r="C2441" s="72"/>
      <c r="F2441" s="71"/>
    </row>
    <row r="2442" spans="2:6" s="1" customFormat="1" ht="14">
      <c r="B2442" s="71"/>
      <c r="C2442" s="72"/>
      <c r="F2442" s="71"/>
    </row>
    <row r="2443" spans="2:6" s="1" customFormat="1" ht="14">
      <c r="B2443" s="71"/>
      <c r="C2443" s="72"/>
      <c r="F2443" s="71"/>
    </row>
    <row r="2444" spans="2:6" s="1" customFormat="1" ht="14">
      <c r="B2444" s="71"/>
      <c r="C2444" s="72"/>
      <c r="F2444" s="71"/>
    </row>
    <row r="2445" spans="2:6" s="1" customFormat="1" ht="14">
      <c r="B2445" s="71"/>
      <c r="C2445" s="72"/>
      <c r="F2445" s="71"/>
    </row>
    <row r="2446" spans="2:6" s="1" customFormat="1" ht="14">
      <c r="B2446" s="71"/>
      <c r="C2446" s="72"/>
      <c r="F2446" s="71"/>
    </row>
    <row r="2447" spans="2:6" s="1" customFormat="1" ht="14">
      <c r="B2447" s="71"/>
      <c r="C2447" s="72"/>
      <c r="F2447" s="71"/>
    </row>
    <row r="2448" spans="2:6" s="1" customFormat="1" ht="14">
      <c r="B2448" s="71"/>
      <c r="C2448" s="72"/>
      <c r="F2448" s="71"/>
    </row>
    <row r="2449" spans="2:6" s="1" customFormat="1" ht="14">
      <c r="B2449" s="71"/>
      <c r="C2449" s="72"/>
      <c r="F2449" s="71"/>
    </row>
    <row r="2450" spans="2:6" s="1" customFormat="1" ht="14">
      <c r="B2450" s="71"/>
      <c r="C2450" s="72"/>
      <c r="F2450" s="71"/>
    </row>
    <row r="2451" spans="2:6" s="1" customFormat="1" ht="14">
      <c r="B2451" s="71"/>
      <c r="C2451" s="72"/>
      <c r="F2451" s="71"/>
    </row>
    <row r="2452" spans="2:6" s="1" customFormat="1" ht="14">
      <c r="B2452" s="71"/>
      <c r="C2452" s="72"/>
      <c r="F2452" s="71"/>
    </row>
    <row r="2453" spans="2:6" s="1" customFormat="1" ht="14">
      <c r="B2453" s="71"/>
      <c r="C2453" s="72"/>
      <c r="F2453" s="71"/>
    </row>
    <row r="2454" spans="2:6" s="1" customFormat="1" ht="14">
      <c r="B2454" s="71"/>
      <c r="C2454" s="72"/>
      <c r="F2454" s="71"/>
    </row>
    <row r="2455" spans="2:6" s="1" customFormat="1" ht="14">
      <c r="B2455" s="71"/>
      <c r="C2455" s="72"/>
      <c r="F2455" s="71"/>
    </row>
    <row r="2456" spans="2:6" s="1" customFormat="1" ht="14">
      <c r="B2456" s="71"/>
      <c r="C2456" s="72"/>
      <c r="F2456" s="71"/>
    </row>
    <row r="2457" spans="2:6" s="1" customFormat="1" ht="14">
      <c r="B2457" s="71"/>
      <c r="C2457" s="72"/>
      <c r="F2457" s="71"/>
    </row>
    <row r="2458" spans="2:6" s="1" customFormat="1" ht="14">
      <c r="B2458" s="71"/>
      <c r="C2458" s="72"/>
      <c r="F2458" s="71"/>
    </row>
    <row r="2459" spans="2:6" s="1" customFormat="1" ht="14">
      <c r="B2459" s="71"/>
      <c r="C2459" s="72"/>
      <c r="F2459" s="71"/>
    </row>
    <row r="2460" spans="2:6" s="1" customFormat="1" ht="14">
      <c r="B2460" s="71"/>
      <c r="C2460" s="72"/>
      <c r="F2460" s="71"/>
    </row>
    <row r="2461" spans="2:6" s="1" customFormat="1" ht="14">
      <c r="B2461" s="71"/>
      <c r="C2461" s="72"/>
      <c r="F2461" s="71"/>
    </row>
    <row r="2462" spans="2:6" s="1" customFormat="1" ht="14">
      <c r="B2462" s="71"/>
      <c r="C2462" s="72"/>
      <c r="F2462" s="71"/>
    </row>
    <row r="2463" spans="2:6" s="1" customFormat="1" ht="14">
      <c r="B2463" s="71"/>
      <c r="C2463" s="72"/>
      <c r="F2463" s="71"/>
    </row>
    <row r="2464" spans="2:6" s="1" customFormat="1" ht="14">
      <c r="B2464" s="71"/>
      <c r="C2464" s="72"/>
      <c r="F2464" s="71"/>
    </row>
    <row r="2465" spans="2:6" s="1" customFormat="1" ht="14">
      <c r="B2465" s="71"/>
      <c r="C2465" s="72"/>
      <c r="F2465" s="71"/>
    </row>
    <row r="2466" spans="2:6" s="1" customFormat="1" ht="14">
      <c r="B2466" s="71"/>
      <c r="C2466" s="72"/>
      <c r="F2466" s="71"/>
    </row>
    <row r="2467" spans="2:6" s="1" customFormat="1" ht="14">
      <c r="B2467" s="71"/>
      <c r="C2467" s="72"/>
      <c r="F2467" s="71"/>
    </row>
    <row r="2468" spans="2:6" s="1" customFormat="1" ht="14">
      <c r="B2468" s="71"/>
      <c r="C2468" s="72"/>
      <c r="F2468" s="71"/>
    </row>
    <row r="2469" spans="2:6" s="1" customFormat="1" ht="14">
      <c r="B2469" s="71"/>
      <c r="C2469" s="72"/>
      <c r="F2469" s="71"/>
    </row>
    <row r="2470" spans="2:6" s="1" customFormat="1" ht="14">
      <c r="B2470" s="71"/>
      <c r="C2470" s="72"/>
      <c r="F2470" s="71"/>
    </row>
    <row r="2471" spans="2:6" s="1" customFormat="1" ht="14">
      <c r="B2471" s="71"/>
      <c r="C2471" s="72"/>
      <c r="F2471" s="71"/>
    </row>
    <row r="2472" spans="2:6" s="1" customFormat="1" ht="14">
      <c r="B2472" s="71"/>
      <c r="C2472" s="72"/>
      <c r="F2472" s="71"/>
    </row>
    <row r="2473" spans="2:6" s="1" customFormat="1" ht="14">
      <c r="B2473" s="71"/>
      <c r="C2473" s="72"/>
      <c r="F2473" s="71"/>
    </row>
    <row r="2474" spans="2:6" s="1" customFormat="1" ht="14">
      <c r="B2474" s="71"/>
      <c r="C2474" s="72"/>
      <c r="F2474" s="71"/>
    </row>
    <row r="2475" spans="2:6" s="1" customFormat="1" ht="14">
      <c r="B2475" s="71"/>
      <c r="C2475" s="72"/>
      <c r="F2475" s="71"/>
    </row>
    <row r="2476" spans="2:6" s="1" customFormat="1" ht="14">
      <c r="B2476" s="71"/>
      <c r="C2476" s="72"/>
      <c r="F2476" s="71"/>
    </row>
    <row r="2477" spans="2:6" s="1" customFormat="1" ht="14">
      <c r="B2477" s="71"/>
      <c r="C2477" s="72"/>
      <c r="F2477" s="71"/>
    </row>
    <row r="2478" spans="2:6" s="1" customFormat="1" ht="14">
      <c r="B2478" s="71"/>
      <c r="C2478" s="72"/>
      <c r="F2478" s="71"/>
    </row>
    <row r="2479" spans="2:6" s="1" customFormat="1" ht="14">
      <c r="B2479" s="71"/>
      <c r="C2479" s="72"/>
      <c r="F2479" s="71"/>
    </row>
    <row r="2480" spans="2:6" s="1" customFormat="1" ht="14">
      <c r="B2480" s="71"/>
      <c r="C2480" s="72"/>
      <c r="F2480" s="71"/>
    </row>
    <row r="2481" spans="2:6" s="1" customFormat="1" ht="14">
      <c r="B2481" s="71"/>
      <c r="C2481" s="72"/>
      <c r="F2481" s="71"/>
    </row>
    <row r="2482" spans="2:6" s="1" customFormat="1" ht="14">
      <c r="B2482" s="71"/>
      <c r="C2482" s="72"/>
      <c r="F2482" s="71"/>
    </row>
    <row r="2483" spans="2:6" s="1" customFormat="1" ht="14">
      <c r="B2483" s="71"/>
      <c r="C2483" s="72"/>
      <c r="F2483" s="71"/>
    </row>
    <row r="2484" spans="2:6" s="1" customFormat="1" ht="14">
      <c r="B2484" s="71"/>
      <c r="C2484" s="72"/>
      <c r="F2484" s="71"/>
    </row>
    <row r="2485" spans="2:6" s="1" customFormat="1" ht="14">
      <c r="B2485" s="71"/>
      <c r="C2485" s="72"/>
      <c r="F2485" s="71"/>
    </row>
    <row r="2486" spans="2:6" s="1" customFormat="1" ht="14">
      <c r="B2486" s="71"/>
      <c r="C2486" s="72"/>
      <c r="F2486" s="71"/>
    </row>
    <row r="2487" spans="2:6" s="1" customFormat="1" ht="14">
      <c r="B2487" s="71"/>
      <c r="C2487" s="72"/>
      <c r="F2487" s="71"/>
    </row>
    <row r="2488" spans="2:6" s="1" customFormat="1" ht="14">
      <c r="B2488" s="71"/>
      <c r="C2488" s="72"/>
      <c r="F2488" s="71"/>
    </row>
    <row r="2489" spans="2:6" s="1" customFormat="1" ht="14">
      <c r="B2489" s="71"/>
      <c r="C2489" s="72"/>
      <c r="F2489" s="71"/>
    </row>
    <row r="2490" spans="2:6" s="1" customFormat="1" ht="14">
      <c r="B2490" s="71"/>
      <c r="C2490" s="72"/>
      <c r="F2490" s="71"/>
    </row>
    <row r="2491" spans="2:6" s="1" customFormat="1" ht="14">
      <c r="B2491" s="71"/>
      <c r="C2491" s="72"/>
      <c r="F2491" s="71"/>
    </row>
    <row r="2492" spans="2:6" s="1" customFormat="1" ht="14">
      <c r="B2492" s="71"/>
      <c r="C2492" s="72"/>
      <c r="F2492" s="71"/>
    </row>
    <row r="2493" spans="2:6" s="1" customFormat="1" ht="14">
      <c r="B2493" s="71"/>
      <c r="C2493" s="72"/>
      <c r="F2493" s="71"/>
    </row>
    <row r="2494" spans="2:6" s="1" customFormat="1" ht="14">
      <c r="B2494" s="71"/>
      <c r="C2494" s="72"/>
      <c r="F2494" s="71"/>
    </row>
    <row r="2495" spans="2:6" s="1" customFormat="1" ht="14">
      <c r="B2495" s="71"/>
      <c r="C2495" s="72"/>
      <c r="F2495" s="71"/>
    </row>
    <row r="2496" spans="2:6" s="1" customFormat="1" ht="14">
      <c r="B2496" s="71"/>
      <c r="C2496" s="72"/>
      <c r="F2496" s="71"/>
    </row>
    <row r="2497" spans="2:6" s="1" customFormat="1" ht="14">
      <c r="B2497" s="71"/>
      <c r="C2497" s="72"/>
      <c r="F2497" s="71"/>
    </row>
    <row r="2498" spans="2:6" s="1" customFormat="1" ht="14">
      <c r="B2498" s="71"/>
      <c r="C2498" s="72"/>
      <c r="F2498" s="71"/>
    </row>
    <row r="2499" spans="2:6" s="1" customFormat="1" ht="14">
      <c r="B2499" s="71"/>
      <c r="C2499" s="72"/>
      <c r="F2499" s="71"/>
    </row>
    <row r="2500" spans="2:6" s="1" customFormat="1" ht="14">
      <c r="B2500" s="71"/>
      <c r="C2500" s="72"/>
      <c r="F2500" s="71"/>
    </row>
    <row r="2501" spans="2:6" s="1" customFormat="1" ht="14">
      <c r="B2501" s="71"/>
      <c r="C2501" s="72"/>
      <c r="F2501" s="71"/>
    </row>
    <row r="2502" spans="2:6" s="1" customFormat="1" ht="14">
      <c r="B2502" s="71"/>
      <c r="C2502" s="72"/>
      <c r="F2502" s="71"/>
    </row>
    <row r="2503" spans="2:6" s="1" customFormat="1" ht="14">
      <c r="B2503" s="71"/>
      <c r="C2503" s="72"/>
      <c r="F2503" s="71"/>
    </row>
    <row r="2504" spans="2:6" s="1" customFormat="1" ht="14">
      <c r="B2504" s="71"/>
      <c r="C2504" s="72"/>
      <c r="F2504" s="71"/>
    </row>
    <row r="2505" spans="2:6" s="1" customFormat="1" ht="14">
      <c r="B2505" s="71"/>
      <c r="C2505" s="72"/>
      <c r="F2505" s="71"/>
    </row>
    <row r="2506" spans="2:6" s="1" customFormat="1" ht="14">
      <c r="B2506" s="71"/>
      <c r="C2506" s="72"/>
      <c r="F2506" s="71"/>
    </row>
    <row r="2507" spans="2:6" s="1" customFormat="1" ht="14">
      <c r="B2507" s="71"/>
      <c r="C2507" s="72"/>
      <c r="F2507" s="71"/>
    </row>
    <row r="2508" spans="2:6" s="1" customFormat="1" ht="14">
      <c r="B2508" s="71"/>
      <c r="C2508" s="72"/>
      <c r="F2508" s="71"/>
    </row>
    <row r="2509" spans="2:6" s="1" customFormat="1" ht="14">
      <c r="B2509" s="71"/>
      <c r="C2509" s="72"/>
      <c r="F2509" s="71"/>
    </row>
    <row r="2510" spans="2:6" s="1" customFormat="1" ht="14">
      <c r="B2510" s="71"/>
      <c r="C2510" s="72"/>
      <c r="F2510" s="71"/>
    </row>
    <row r="2511" spans="2:6" s="1" customFormat="1" ht="14">
      <c r="B2511" s="71"/>
      <c r="C2511" s="72"/>
      <c r="F2511" s="71"/>
    </row>
    <row r="2512" spans="2:6" s="1" customFormat="1" ht="14">
      <c r="B2512" s="71"/>
      <c r="C2512" s="72"/>
      <c r="F2512" s="71"/>
    </row>
    <row r="2513" spans="2:6" s="1" customFormat="1" ht="14">
      <c r="B2513" s="71"/>
      <c r="C2513" s="72"/>
      <c r="F2513" s="71"/>
    </row>
    <row r="2514" spans="2:6" s="1" customFormat="1" ht="14">
      <c r="B2514" s="71"/>
      <c r="C2514" s="72"/>
      <c r="F2514" s="71"/>
    </row>
    <row r="2515" spans="2:6" s="1" customFormat="1" ht="14">
      <c r="B2515" s="71"/>
      <c r="C2515" s="72"/>
      <c r="F2515" s="71"/>
    </row>
    <row r="2516" spans="2:6" s="1" customFormat="1" ht="14">
      <c r="B2516" s="71"/>
      <c r="C2516" s="72"/>
      <c r="F2516" s="71"/>
    </row>
    <row r="2517" spans="2:6" s="1" customFormat="1" ht="14">
      <c r="B2517" s="71"/>
      <c r="C2517" s="72"/>
      <c r="F2517" s="71"/>
    </row>
    <row r="2518" spans="2:6" s="1" customFormat="1" ht="14">
      <c r="B2518" s="71"/>
      <c r="C2518" s="72"/>
      <c r="F2518" s="71"/>
    </row>
    <row r="2519" spans="2:6" s="1" customFormat="1" ht="14">
      <c r="B2519" s="71"/>
      <c r="C2519" s="72"/>
      <c r="F2519" s="71"/>
    </row>
    <row r="2520" spans="2:6" s="1" customFormat="1" ht="14">
      <c r="B2520" s="71"/>
      <c r="C2520" s="72"/>
      <c r="F2520" s="71"/>
    </row>
    <row r="2521" spans="2:6" s="1" customFormat="1" ht="14">
      <c r="B2521" s="71"/>
      <c r="C2521" s="72"/>
      <c r="F2521" s="71"/>
    </row>
    <row r="2522" spans="2:6" s="1" customFormat="1" ht="14">
      <c r="B2522" s="71"/>
      <c r="C2522" s="72"/>
      <c r="F2522" s="71"/>
    </row>
    <row r="2523" spans="2:6" s="1" customFormat="1" ht="14">
      <c r="B2523" s="71"/>
      <c r="C2523" s="72"/>
      <c r="F2523" s="71"/>
    </row>
    <row r="2524" spans="2:6" s="1" customFormat="1" ht="14">
      <c r="B2524" s="71"/>
      <c r="C2524" s="72"/>
      <c r="F2524" s="71"/>
    </row>
    <row r="2525" spans="2:6" s="1" customFormat="1" ht="14">
      <c r="B2525" s="71"/>
      <c r="C2525" s="72"/>
      <c r="F2525" s="71"/>
    </row>
    <row r="2526" spans="2:6" s="1" customFormat="1" ht="14">
      <c r="B2526" s="71"/>
      <c r="C2526" s="72"/>
      <c r="F2526" s="71"/>
    </row>
    <row r="2527" spans="2:6" s="1" customFormat="1" ht="14">
      <c r="B2527" s="71"/>
      <c r="C2527" s="72"/>
      <c r="F2527" s="71"/>
    </row>
    <row r="2528" spans="2:6" s="1" customFormat="1" ht="14">
      <c r="B2528" s="71"/>
      <c r="C2528" s="72"/>
      <c r="F2528" s="71"/>
    </row>
    <row r="2529" spans="2:6" s="1" customFormat="1" ht="14">
      <c r="B2529" s="71"/>
      <c r="C2529" s="72"/>
      <c r="F2529" s="71"/>
    </row>
    <row r="2530" spans="2:6" s="1" customFormat="1" ht="14">
      <c r="B2530" s="71"/>
      <c r="C2530" s="72"/>
      <c r="F2530" s="71"/>
    </row>
    <row r="2531" spans="2:6" s="1" customFormat="1" ht="14">
      <c r="B2531" s="71"/>
      <c r="C2531" s="72"/>
      <c r="F2531" s="71"/>
    </row>
    <row r="2532" spans="2:6" s="1" customFormat="1" ht="14">
      <c r="B2532" s="71"/>
      <c r="C2532" s="72"/>
      <c r="F2532" s="71"/>
    </row>
    <row r="2533" spans="2:6" s="1" customFormat="1" ht="14">
      <c r="B2533" s="71"/>
      <c r="C2533" s="72"/>
      <c r="F2533" s="71"/>
    </row>
    <row r="2534" spans="2:6" s="1" customFormat="1" ht="14">
      <c r="B2534" s="71"/>
      <c r="C2534" s="72"/>
      <c r="F2534" s="71"/>
    </row>
    <row r="2535" spans="2:6" s="1" customFormat="1" ht="14">
      <c r="B2535" s="71"/>
      <c r="C2535" s="72"/>
      <c r="F2535" s="71"/>
    </row>
    <row r="2536" spans="2:6" s="1" customFormat="1" ht="14">
      <c r="B2536" s="71"/>
      <c r="C2536" s="72"/>
      <c r="F2536" s="71"/>
    </row>
    <row r="2537" spans="2:6" s="1" customFormat="1" ht="14">
      <c r="B2537" s="71"/>
      <c r="C2537" s="72"/>
      <c r="F2537" s="71"/>
    </row>
    <row r="2538" spans="2:6" s="1" customFormat="1" ht="14">
      <c r="B2538" s="71"/>
      <c r="C2538" s="72"/>
      <c r="F2538" s="71"/>
    </row>
    <row r="2539" spans="2:6" s="1" customFormat="1" ht="14">
      <c r="B2539" s="71"/>
      <c r="C2539" s="72"/>
      <c r="F2539" s="71"/>
    </row>
    <row r="2540" spans="2:6" s="1" customFormat="1" ht="14">
      <c r="B2540" s="71"/>
      <c r="C2540" s="72"/>
      <c r="F2540" s="71"/>
    </row>
    <row r="2541" spans="2:6" s="1" customFormat="1" ht="14">
      <c r="B2541" s="71"/>
      <c r="C2541" s="72"/>
      <c r="F2541" s="71"/>
    </row>
    <row r="2542" spans="2:6" s="1" customFormat="1" ht="14">
      <c r="B2542" s="71"/>
      <c r="C2542" s="72"/>
      <c r="F2542" s="71"/>
    </row>
    <row r="2543" spans="2:6" s="1" customFormat="1" ht="14">
      <c r="B2543" s="71"/>
      <c r="C2543" s="72"/>
      <c r="F2543" s="71"/>
    </row>
    <row r="2544" spans="2:6" s="1" customFormat="1" ht="14">
      <c r="B2544" s="71"/>
      <c r="C2544" s="72"/>
      <c r="F2544" s="71"/>
    </row>
    <row r="2545" spans="2:6" s="1" customFormat="1" ht="14">
      <c r="B2545" s="71"/>
      <c r="C2545" s="72"/>
      <c r="F2545" s="71"/>
    </row>
    <row r="2546" spans="2:6" s="1" customFormat="1" ht="14">
      <c r="B2546" s="71"/>
      <c r="C2546" s="72"/>
      <c r="F2546" s="71"/>
    </row>
    <row r="2547" spans="2:6" s="1" customFormat="1" ht="14">
      <c r="B2547" s="71"/>
      <c r="C2547" s="72"/>
      <c r="F2547" s="71"/>
    </row>
    <row r="2548" spans="2:6" s="1" customFormat="1" ht="14">
      <c r="B2548" s="71"/>
      <c r="C2548" s="72"/>
      <c r="F2548" s="71"/>
    </row>
    <row r="2549" spans="2:6" s="1" customFormat="1" ht="14">
      <c r="B2549" s="71"/>
      <c r="C2549" s="72"/>
      <c r="F2549" s="71"/>
    </row>
    <row r="2550" spans="2:6" s="1" customFormat="1" ht="14">
      <c r="B2550" s="71"/>
      <c r="C2550" s="72"/>
      <c r="F2550" s="71"/>
    </row>
    <row r="2551" spans="2:6" s="1" customFormat="1" ht="14">
      <c r="B2551" s="71"/>
      <c r="C2551" s="72"/>
      <c r="F2551" s="71"/>
    </row>
    <row r="2552" spans="2:6" s="1" customFormat="1" ht="14">
      <c r="B2552" s="71"/>
      <c r="C2552" s="72"/>
      <c r="F2552" s="71"/>
    </row>
    <row r="2553" spans="2:6" s="1" customFormat="1" ht="14">
      <c r="B2553" s="71"/>
      <c r="C2553" s="72"/>
      <c r="F2553" s="71"/>
    </row>
    <row r="2554" spans="2:6" s="1" customFormat="1" ht="14">
      <c r="B2554" s="71"/>
      <c r="C2554" s="72"/>
      <c r="F2554" s="71"/>
    </row>
    <row r="2555" spans="2:6" s="1" customFormat="1" ht="14">
      <c r="B2555" s="71"/>
      <c r="C2555" s="72"/>
      <c r="F2555" s="71"/>
    </row>
    <row r="2556" spans="2:6" s="1" customFormat="1" ht="14">
      <c r="B2556" s="71"/>
      <c r="C2556" s="72"/>
      <c r="F2556" s="71"/>
    </row>
    <row r="2557" spans="2:6" s="1" customFormat="1" ht="14">
      <c r="B2557" s="71"/>
      <c r="C2557" s="72"/>
      <c r="F2557" s="71"/>
    </row>
    <row r="2558" spans="2:6" s="1" customFormat="1" ht="14">
      <c r="B2558" s="71"/>
      <c r="C2558" s="72"/>
      <c r="F2558" s="71"/>
    </row>
    <row r="2559" spans="2:6" s="1" customFormat="1" ht="14">
      <c r="B2559" s="71"/>
      <c r="C2559" s="72"/>
      <c r="F2559" s="71"/>
    </row>
    <row r="2560" spans="2:6" s="1" customFormat="1" ht="14">
      <c r="B2560" s="71"/>
      <c r="C2560" s="72"/>
      <c r="F2560" s="71"/>
    </row>
    <row r="2561" spans="2:6" s="1" customFormat="1" ht="14">
      <c r="B2561" s="71"/>
      <c r="C2561" s="72"/>
      <c r="F2561" s="71"/>
    </row>
    <row r="2562" spans="2:6" s="1" customFormat="1" ht="14">
      <c r="B2562" s="71"/>
      <c r="C2562" s="72"/>
      <c r="F2562" s="71"/>
    </row>
    <row r="2563" spans="2:6" s="1" customFormat="1" ht="14">
      <c r="B2563" s="71"/>
      <c r="C2563" s="72"/>
      <c r="F2563" s="71"/>
    </row>
    <row r="2564" spans="2:6" s="1" customFormat="1" ht="14">
      <c r="B2564" s="71"/>
      <c r="C2564" s="72"/>
      <c r="F2564" s="71"/>
    </row>
    <row r="2565" spans="2:6" s="1" customFormat="1" ht="14">
      <c r="B2565" s="71"/>
      <c r="C2565" s="72"/>
      <c r="F2565" s="71"/>
    </row>
    <row r="2566" spans="2:6" s="1" customFormat="1" ht="14">
      <c r="B2566" s="71"/>
      <c r="C2566" s="72"/>
      <c r="F2566" s="71"/>
    </row>
    <row r="2567" spans="2:6" s="1" customFormat="1" ht="14">
      <c r="B2567" s="71"/>
      <c r="C2567" s="72"/>
      <c r="F2567" s="71"/>
    </row>
    <row r="2568" spans="2:6" s="1" customFormat="1" ht="14">
      <c r="B2568" s="71"/>
      <c r="C2568" s="72"/>
      <c r="F2568" s="71"/>
    </row>
    <row r="2569" spans="2:6" s="1" customFormat="1" ht="14">
      <c r="B2569" s="71"/>
      <c r="C2569" s="72"/>
      <c r="F2569" s="71"/>
    </row>
    <row r="2570" spans="2:6" s="1" customFormat="1" ht="14">
      <c r="B2570" s="71"/>
      <c r="C2570" s="72"/>
      <c r="F2570" s="71"/>
    </row>
    <row r="2571" spans="2:6" s="1" customFormat="1" ht="14">
      <c r="B2571" s="71"/>
      <c r="C2571" s="72"/>
      <c r="F2571" s="71"/>
    </row>
    <row r="2572" spans="2:6" s="1" customFormat="1" ht="14">
      <c r="B2572" s="71"/>
      <c r="C2572" s="72"/>
      <c r="F2572" s="71"/>
    </row>
    <row r="2573" spans="2:6" s="1" customFormat="1" ht="14">
      <c r="B2573" s="71"/>
      <c r="C2573" s="72"/>
      <c r="F2573" s="71"/>
    </row>
    <row r="2574" spans="2:6" s="1" customFormat="1" ht="14">
      <c r="B2574" s="71"/>
      <c r="C2574" s="72"/>
      <c r="F2574" s="71"/>
    </row>
    <row r="2575" spans="2:6" s="1" customFormat="1" ht="14">
      <c r="B2575" s="71"/>
      <c r="C2575" s="72"/>
      <c r="F2575" s="71"/>
    </row>
    <row r="2576" spans="2:6" s="1" customFormat="1" ht="14">
      <c r="B2576" s="71"/>
      <c r="C2576" s="72"/>
      <c r="F2576" s="71"/>
    </row>
    <row r="2577" spans="2:6" s="1" customFormat="1" ht="14">
      <c r="B2577" s="71"/>
      <c r="C2577" s="72"/>
      <c r="F2577" s="71"/>
    </row>
    <row r="2578" spans="2:6" s="1" customFormat="1" ht="14">
      <c r="B2578" s="71"/>
      <c r="C2578" s="72"/>
      <c r="F2578" s="71"/>
    </row>
    <row r="2579" spans="2:6" s="1" customFormat="1" ht="14">
      <c r="B2579" s="71"/>
      <c r="C2579" s="72"/>
      <c r="F2579" s="71"/>
    </row>
    <row r="2580" spans="2:6" s="1" customFormat="1" ht="14">
      <c r="B2580" s="71"/>
      <c r="C2580" s="72"/>
      <c r="F2580" s="71"/>
    </row>
    <row r="2581" spans="2:6" s="1" customFormat="1" ht="14">
      <c r="B2581" s="71"/>
      <c r="C2581" s="72"/>
      <c r="F2581" s="71"/>
    </row>
    <row r="2582" spans="2:6" s="1" customFormat="1" ht="14">
      <c r="B2582" s="71"/>
      <c r="C2582" s="72"/>
      <c r="F2582" s="71"/>
    </row>
    <row r="2583" spans="2:6" s="1" customFormat="1" ht="14">
      <c r="B2583" s="71"/>
      <c r="C2583" s="72"/>
      <c r="F2583" s="71"/>
    </row>
    <row r="2584" spans="2:6" s="1" customFormat="1" ht="14">
      <c r="B2584" s="71"/>
      <c r="C2584" s="72"/>
      <c r="F2584" s="71"/>
    </row>
    <row r="2585" spans="2:6" s="1" customFormat="1" ht="14">
      <c r="B2585" s="71"/>
      <c r="C2585" s="72"/>
      <c r="F2585" s="71"/>
    </row>
    <row r="2586" spans="2:6" s="1" customFormat="1" ht="14">
      <c r="B2586" s="71"/>
      <c r="C2586" s="72"/>
      <c r="F2586" s="71"/>
    </row>
    <row r="2587" spans="2:6" s="1" customFormat="1" ht="14">
      <c r="B2587" s="71"/>
      <c r="C2587" s="72"/>
      <c r="F2587" s="71"/>
    </row>
    <row r="2588" spans="2:6" s="1" customFormat="1" ht="14">
      <c r="B2588" s="71"/>
      <c r="C2588" s="72"/>
      <c r="F2588" s="71"/>
    </row>
    <row r="2589" spans="2:6" s="1" customFormat="1" ht="14">
      <c r="B2589" s="71"/>
      <c r="C2589" s="72"/>
      <c r="F2589" s="71"/>
    </row>
    <row r="2590" spans="2:6" s="1" customFormat="1" ht="14">
      <c r="B2590" s="71"/>
      <c r="C2590" s="72"/>
      <c r="F2590" s="71"/>
    </row>
    <row r="2591" spans="2:6" s="1" customFormat="1" ht="14">
      <c r="B2591" s="71"/>
      <c r="C2591" s="72"/>
      <c r="F2591" s="71"/>
    </row>
    <row r="2592" spans="2:6" s="1" customFormat="1" ht="14">
      <c r="B2592" s="71"/>
      <c r="C2592" s="72"/>
      <c r="F2592" s="71"/>
    </row>
    <row r="2593" spans="2:6" s="1" customFormat="1" ht="14">
      <c r="B2593" s="71"/>
      <c r="C2593" s="72"/>
      <c r="F2593" s="71"/>
    </row>
    <row r="2594" spans="2:6" s="1" customFormat="1" ht="14">
      <c r="B2594" s="71"/>
      <c r="C2594" s="72"/>
      <c r="F2594" s="71"/>
    </row>
    <row r="2595" spans="2:6" s="1" customFormat="1" ht="14">
      <c r="B2595" s="71"/>
      <c r="C2595" s="72"/>
      <c r="F2595" s="71"/>
    </row>
    <row r="2596" spans="2:6" s="1" customFormat="1" ht="14">
      <c r="B2596" s="71"/>
      <c r="C2596" s="72"/>
      <c r="F2596" s="71"/>
    </row>
    <row r="2597" spans="2:6" s="1" customFormat="1" ht="14">
      <c r="B2597" s="71"/>
      <c r="C2597" s="72"/>
      <c r="F2597" s="71"/>
    </row>
    <row r="2598" spans="2:6" s="1" customFormat="1" ht="14">
      <c r="B2598" s="71"/>
      <c r="C2598" s="72"/>
      <c r="F2598" s="71"/>
    </row>
    <row r="2599" spans="2:6" s="1" customFormat="1" ht="14">
      <c r="B2599" s="71"/>
      <c r="C2599" s="72"/>
      <c r="F2599" s="71"/>
    </row>
    <row r="2600" spans="2:6" s="1" customFormat="1" ht="14">
      <c r="B2600" s="71"/>
      <c r="C2600" s="72"/>
      <c r="F2600" s="71"/>
    </row>
    <row r="2601" spans="2:6" s="1" customFormat="1" ht="14">
      <c r="B2601" s="71"/>
      <c r="C2601" s="72"/>
      <c r="F2601" s="71"/>
    </row>
    <row r="2602" spans="2:6" s="1" customFormat="1" ht="14">
      <c r="B2602" s="71"/>
      <c r="C2602" s="72"/>
      <c r="F2602" s="71"/>
    </row>
    <row r="2603" spans="2:6" s="1" customFormat="1" ht="14">
      <c r="B2603" s="71"/>
      <c r="C2603" s="72"/>
      <c r="F2603" s="71"/>
    </row>
    <row r="2604" spans="2:6" s="1" customFormat="1" ht="14">
      <c r="B2604" s="71"/>
      <c r="C2604" s="72"/>
      <c r="F2604" s="71"/>
    </row>
    <row r="2605" spans="2:6" s="1" customFormat="1" ht="14">
      <c r="B2605" s="71"/>
      <c r="C2605" s="72"/>
      <c r="F2605" s="71"/>
    </row>
    <row r="2606" spans="2:6" s="1" customFormat="1" ht="14">
      <c r="B2606" s="71"/>
      <c r="C2606" s="72"/>
      <c r="F2606" s="71"/>
    </row>
    <row r="2607" spans="2:6" s="1" customFormat="1" ht="14">
      <c r="B2607" s="71"/>
      <c r="C2607" s="72"/>
      <c r="F2607" s="71"/>
    </row>
    <row r="2608" spans="2:6" s="1" customFormat="1" ht="14">
      <c r="B2608" s="71"/>
      <c r="C2608" s="72"/>
      <c r="F2608" s="71"/>
    </row>
    <row r="2609" spans="2:6" s="1" customFormat="1" ht="14">
      <c r="B2609" s="71"/>
      <c r="C2609" s="72"/>
      <c r="F2609" s="71"/>
    </row>
    <row r="2610" spans="2:6" s="1" customFormat="1" ht="14">
      <c r="B2610" s="71"/>
      <c r="C2610" s="72"/>
      <c r="F2610" s="71"/>
    </row>
    <row r="2611" spans="2:6" s="1" customFormat="1" ht="14">
      <c r="B2611" s="71"/>
      <c r="C2611" s="72"/>
      <c r="F2611" s="71"/>
    </row>
    <row r="2612" spans="2:6" s="1" customFormat="1" ht="14">
      <c r="B2612" s="71"/>
      <c r="C2612" s="72"/>
      <c r="F2612" s="71"/>
    </row>
    <row r="2613" spans="2:6" s="1" customFormat="1" ht="14">
      <c r="B2613" s="71"/>
      <c r="C2613" s="72"/>
      <c r="F2613" s="71"/>
    </row>
    <row r="2614" spans="2:6" s="1" customFormat="1" ht="14">
      <c r="B2614" s="71"/>
      <c r="C2614" s="72"/>
      <c r="F2614" s="71"/>
    </row>
    <row r="2615" spans="2:6" s="1" customFormat="1" ht="14">
      <c r="B2615" s="71"/>
      <c r="C2615" s="72"/>
      <c r="F2615" s="71"/>
    </row>
    <row r="2616" spans="2:6" s="1" customFormat="1" ht="14">
      <c r="B2616" s="71"/>
      <c r="C2616" s="72"/>
      <c r="F2616" s="71"/>
    </row>
    <row r="2617" spans="2:6" s="1" customFormat="1" ht="14">
      <c r="B2617" s="71"/>
      <c r="C2617" s="72"/>
      <c r="F2617" s="71"/>
    </row>
    <row r="2618" spans="2:6" s="1" customFormat="1" ht="14">
      <c r="B2618" s="71"/>
      <c r="C2618" s="72"/>
      <c r="F2618" s="71"/>
    </row>
    <row r="2619" spans="2:6" s="1" customFormat="1" ht="14">
      <c r="B2619" s="71"/>
      <c r="C2619" s="72"/>
      <c r="F2619" s="71"/>
    </row>
    <row r="2620" spans="2:6" s="1" customFormat="1" ht="14">
      <c r="B2620" s="71"/>
      <c r="C2620" s="72"/>
      <c r="F2620" s="71"/>
    </row>
    <row r="2621" spans="2:6" s="1" customFormat="1" ht="14">
      <c r="B2621" s="71"/>
      <c r="C2621" s="72"/>
      <c r="F2621" s="71"/>
    </row>
    <row r="2622" spans="2:6" s="1" customFormat="1" ht="14">
      <c r="B2622" s="71"/>
      <c r="C2622" s="72"/>
      <c r="F2622" s="71"/>
    </row>
    <row r="2623" spans="2:6" s="1" customFormat="1" ht="14">
      <c r="B2623" s="71"/>
      <c r="C2623" s="72"/>
      <c r="F2623" s="71"/>
    </row>
    <row r="2624" spans="2:6" s="1" customFormat="1" ht="14">
      <c r="B2624" s="71"/>
      <c r="C2624" s="72"/>
      <c r="F2624" s="71"/>
    </row>
    <row r="2625" spans="2:6" s="1" customFormat="1" ht="14">
      <c r="B2625" s="71"/>
      <c r="C2625" s="72"/>
      <c r="F2625" s="71"/>
    </row>
    <row r="2626" spans="2:6" s="1" customFormat="1" ht="14">
      <c r="B2626" s="71"/>
      <c r="C2626" s="72"/>
      <c r="F2626" s="71"/>
    </row>
    <row r="2627" spans="2:6" s="1" customFormat="1" ht="14">
      <c r="B2627" s="71"/>
      <c r="C2627" s="72"/>
      <c r="F2627" s="71"/>
    </row>
    <row r="2628" spans="2:6" s="1" customFormat="1" ht="14">
      <c r="B2628" s="71"/>
      <c r="C2628" s="72"/>
      <c r="F2628" s="71"/>
    </row>
    <row r="2629" spans="2:6" s="1" customFormat="1" ht="14">
      <c r="B2629" s="71"/>
      <c r="C2629" s="72"/>
      <c r="F2629" s="71"/>
    </row>
    <row r="2630" spans="2:6" s="1" customFormat="1" ht="14">
      <c r="B2630" s="71"/>
      <c r="C2630" s="72"/>
      <c r="F2630" s="71"/>
    </row>
    <row r="2631" spans="2:6" s="1" customFormat="1" ht="14">
      <c r="B2631" s="71"/>
      <c r="C2631" s="72"/>
      <c r="F2631" s="71"/>
    </row>
    <row r="2632" spans="2:6" s="1" customFormat="1" ht="14">
      <c r="B2632" s="71"/>
      <c r="C2632" s="72"/>
      <c r="F2632" s="71"/>
    </row>
    <row r="2633" spans="2:6" s="1" customFormat="1" ht="14">
      <c r="B2633" s="71"/>
      <c r="C2633" s="72"/>
      <c r="F2633" s="71"/>
    </row>
    <row r="2634" spans="2:6" s="1" customFormat="1" ht="14">
      <c r="B2634" s="71"/>
      <c r="C2634" s="72"/>
      <c r="F2634" s="71"/>
    </row>
    <row r="2635" spans="2:6" s="1" customFormat="1" ht="14">
      <c r="B2635" s="71"/>
      <c r="C2635" s="72"/>
      <c r="F2635" s="71"/>
    </row>
    <row r="2636" spans="2:6" s="1" customFormat="1" ht="14">
      <c r="B2636" s="71"/>
      <c r="C2636" s="72"/>
      <c r="F2636" s="71"/>
    </row>
    <row r="2637" spans="2:6" s="1" customFormat="1" ht="14">
      <c r="B2637" s="71"/>
      <c r="C2637" s="72"/>
      <c r="F2637" s="71"/>
    </row>
    <row r="2638" spans="2:6" s="1" customFormat="1" ht="14">
      <c r="B2638" s="71"/>
      <c r="C2638" s="72"/>
      <c r="F2638" s="71"/>
    </row>
    <row r="2639" spans="2:6" s="1" customFormat="1" ht="14">
      <c r="B2639" s="71"/>
      <c r="C2639" s="72"/>
      <c r="F2639" s="71"/>
    </row>
    <row r="2640" spans="2:6" s="1" customFormat="1" ht="14">
      <c r="B2640" s="71"/>
      <c r="C2640" s="72"/>
      <c r="F2640" s="71"/>
    </row>
    <row r="2641" spans="2:6" s="1" customFormat="1" ht="14">
      <c r="B2641" s="71"/>
      <c r="C2641" s="72"/>
      <c r="F2641" s="71"/>
    </row>
    <row r="2642" spans="2:6" s="1" customFormat="1" ht="14">
      <c r="B2642" s="71"/>
      <c r="C2642" s="72"/>
      <c r="F2642" s="71"/>
    </row>
    <row r="2643" spans="2:6" s="1" customFormat="1" ht="14">
      <c r="B2643" s="71"/>
      <c r="C2643" s="72"/>
      <c r="F2643" s="71"/>
    </row>
    <row r="2644" spans="2:6" s="1" customFormat="1" ht="14">
      <c r="B2644" s="71"/>
      <c r="C2644" s="72"/>
      <c r="F2644" s="71"/>
    </row>
    <row r="2645" spans="2:6" s="1" customFormat="1" ht="14">
      <c r="B2645" s="71"/>
      <c r="C2645" s="72"/>
      <c r="F2645" s="71"/>
    </row>
    <row r="2646" spans="2:6" s="1" customFormat="1" ht="14">
      <c r="B2646" s="71"/>
      <c r="C2646" s="72"/>
      <c r="F2646" s="71"/>
    </row>
    <row r="2647" spans="2:6" s="1" customFormat="1" ht="14">
      <c r="B2647" s="71"/>
      <c r="C2647" s="72"/>
      <c r="F2647" s="71"/>
    </row>
    <row r="2648" spans="2:6" s="1" customFormat="1" ht="14">
      <c r="B2648" s="71"/>
      <c r="C2648" s="72"/>
      <c r="F2648" s="71"/>
    </row>
    <row r="2649" spans="2:6" s="1" customFormat="1" ht="14">
      <c r="B2649" s="71"/>
      <c r="C2649" s="72"/>
      <c r="F2649" s="71"/>
    </row>
    <row r="2650" spans="2:6" s="1" customFormat="1" ht="14">
      <c r="B2650" s="71"/>
      <c r="C2650" s="72"/>
      <c r="F2650" s="71"/>
    </row>
    <row r="2651" spans="2:6" s="1" customFormat="1" ht="14">
      <c r="B2651" s="71"/>
      <c r="C2651" s="72"/>
      <c r="F2651" s="71"/>
    </row>
    <row r="2652" spans="2:6" s="1" customFormat="1" ht="14">
      <c r="B2652" s="71"/>
      <c r="C2652" s="72"/>
      <c r="F2652" s="71"/>
    </row>
    <row r="2653" spans="2:6" s="1" customFormat="1" ht="14">
      <c r="B2653" s="71"/>
      <c r="C2653" s="72"/>
      <c r="F2653" s="71"/>
    </row>
    <row r="2654" spans="2:6" s="1" customFormat="1" ht="14">
      <c r="B2654" s="71"/>
      <c r="C2654" s="72"/>
      <c r="F2654" s="71"/>
    </row>
    <row r="2655" spans="2:6" s="1" customFormat="1" ht="14">
      <c r="B2655" s="71"/>
      <c r="C2655" s="72"/>
      <c r="F2655" s="71"/>
    </row>
    <row r="2656" spans="2:6" s="1" customFormat="1" ht="14">
      <c r="B2656" s="71"/>
      <c r="C2656" s="72"/>
      <c r="F2656" s="71"/>
    </row>
    <row r="2657" spans="2:6" s="1" customFormat="1" ht="14">
      <c r="B2657" s="71"/>
      <c r="C2657" s="72"/>
      <c r="F2657" s="71"/>
    </row>
    <row r="2658" spans="2:6" s="1" customFormat="1" ht="14">
      <c r="B2658" s="71"/>
      <c r="C2658" s="72"/>
      <c r="F2658" s="71"/>
    </row>
    <row r="2659" spans="2:6" s="1" customFormat="1" ht="14">
      <c r="B2659" s="71"/>
      <c r="C2659" s="72"/>
      <c r="F2659" s="71"/>
    </row>
    <row r="2660" spans="2:6" s="1" customFormat="1" ht="14">
      <c r="B2660" s="71"/>
      <c r="C2660" s="72"/>
      <c r="F2660" s="71"/>
    </row>
    <row r="2661" spans="2:6" s="1" customFormat="1" ht="14">
      <c r="B2661" s="71"/>
      <c r="C2661" s="72"/>
      <c r="F2661" s="71"/>
    </row>
    <row r="2662" spans="2:6" s="1" customFormat="1" ht="14">
      <c r="B2662" s="71"/>
      <c r="C2662" s="72"/>
      <c r="F2662" s="71"/>
    </row>
    <row r="2663" spans="2:6" s="1" customFormat="1" ht="14">
      <c r="B2663" s="71"/>
      <c r="C2663" s="72"/>
      <c r="F2663" s="71"/>
    </row>
    <row r="2664" spans="2:6" s="1" customFormat="1" ht="14">
      <c r="B2664" s="71"/>
      <c r="C2664" s="72"/>
      <c r="F2664" s="71"/>
    </row>
    <row r="2665" spans="2:6" s="1" customFormat="1" ht="14">
      <c r="B2665" s="71"/>
      <c r="C2665" s="72"/>
      <c r="F2665" s="71"/>
    </row>
    <row r="2666" spans="2:6" s="1" customFormat="1" ht="14">
      <c r="B2666" s="71"/>
      <c r="C2666" s="72"/>
      <c r="F2666" s="71"/>
    </row>
    <row r="2667" spans="2:6" s="1" customFormat="1" ht="14">
      <c r="B2667" s="71"/>
      <c r="C2667" s="72"/>
      <c r="F2667" s="71"/>
    </row>
    <row r="2668" spans="2:6" s="1" customFormat="1" ht="14">
      <c r="B2668" s="71"/>
      <c r="C2668" s="72"/>
      <c r="F2668" s="71"/>
    </row>
    <row r="2669" spans="2:6" s="1" customFormat="1" ht="14">
      <c r="B2669" s="71"/>
      <c r="C2669" s="72"/>
      <c r="F2669" s="71"/>
    </row>
    <row r="2670" spans="2:6" s="1" customFormat="1" ht="14">
      <c r="B2670" s="71"/>
      <c r="C2670" s="72"/>
      <c r="F2670" s="71"/>
    </row>
    <row r="2671" spans="2:6" s="1" customFormat="1" ht="14">
      <c r="B2671" s="71"/>
      <c r="C2671" s="72"/>
      <c r="F2671" s="71"/>
    </row>
    <row r="2672" spans="2:6" s="1" customFormat="1" ht="14">
      <c r="B2672" s="71"/>
      <c r="C2672" s="72"/>
      <c r="F2672" s="71"/>
    </row>
    <row r="2673" spans="2:6" s="1" customFormat="1" ht="14">
      <c r="B2673" s="71"/>
      <c r="C2673" s="72"/>
      <c r="F2673" s="71"/>
    </row>
    <row r="2674" spans="2:6" s="1" customFormat="1" ht="14">
      <c r="B2674" s="71"/>
      <c r="C2674" s="72"/>
      <c r="F2674" s="71"/>
    </row>
    <row r="2675" spans="2:6" s="1" customFormat="1" ht="14">
      <c r="B2675" s="71"/>
      <c r="C2675" s="72"/>
      <c r="F2675" s="71"/>
    </row>
    <row r="2676" spans="2:6" s="1" customFormat="1" ht="14">
      <c r="B2676" s="71"/>
      <c r="C2676" s="72"/>
      <c r="F2676" s="71"/>
    </row>
    <row r="2677" spans="2:6" s="1" customFormat="1" ht="14">
      <c r="B2677" s="71"/>
      <c r="C2677" s="72"/>
      <c r="F2677" s="71"/>
    </row>
    <row r="2678" spans="2:6" s="1" customFormat="1" ht="14">
      <c r="B2678" s="71"/>
      <c r="C2678" s="72"/>
      <c r="F2678" s="71"/>
    </row>
    <row r="2679" spans="2:6" s="1" customFormat="1" ht="14">
      <c r="B2679" s="71"/>
      <c r="C2679" s="72"/>
      <c r="F2679" s="71"/>
    </row>
    <row r="2680" spans="2:6" s="1" customFormat="1" ht="14">
      <c r="B2680" s="71"/>
      <c r="C2680" s="72"/>
      <c r="F2680" s="71"/>
    </row>
    <row r="2681" spans="2:6" s="1" customFormat="1" ht="14">
      <c r="B2681" s="71"/>
      <c r="C2681" s="72"/>
      <c r="F2681" s="71"/>
    </row>
    <row r="2682" spans="2:6" s="1" customFormat="1" ht="14">
      <c r="B2682" s="71"/>
      <c r="C2682" s="72"/>
      <c r="F2682" s="71"/>
    </row>
    <row r="2683" spans="2:6" s="1" customFormat="1" ht="14">
      <c r="B2683" s="71"/>
      <c r="C2683" s="72"/>
      <c r="F2683" s="71"/>
    </row>
    <row r="2684" spans="2:6" s="1" customFormat="1" ht="14">
      <c r="B2684" s="71"/>
      <c r="C2684" s="72"/>
      <c r="F2684" s="71"/>
    </row>
    <row r="2685" spans="2:6" s="1" customFormat="1" ht="14">
      <c r="B2685" s="71"/>
      <c r="C2685" s="72"/>
      <c r="F2685" s="71"/>
    </row>
    <row r="2686" spans="2:6" s="1" customFormat="1" ht="14">
      <c r="B2686" s="71"/>
      <c r="C2686" s="72"/>
      <c r="F2686" s="71"/>
    </row>
    <row r="2687" spans="2:6" s="1" customFormat="1" ht="14">
      <c r="B2687" s="71"/>
      <c r="C2687" s="72"/>
      <c r="F2687" s="71"/>
    </row>
    <row r="2688" spans="2:6" s="1" customFormat="1" ht="14">
      <c r="B2688" s="71"/>
      <c r="C2688" s="72"/>
      <c r="F2688" s="71"/>
    </row>
    <row r="2689" spans="2:6" s="1" customFormat="1" ht="14">
      <c r="B2689" s="71"/>
      <c r="C2689" s="72"/>
      <c r="F2689" s="71"/>
    </row>
    <row r="2690" spans="2:6" s="1" customFormat="1" ht="14">
      <c r="B2690" s="71"/>
      <c r="C2690" s="72"/>
      <c r="F2690" s="71"/>
    </row>
    <row r="2691" spans="2:6" s="1" customFormat="1" ht="14">
      <c r="B2691" s="71"/>
      <c r="C2691" s="72"/>
      <c r="F2691" s="71"/>
    </row>
    <row r="2692" spans="2:6" s="1" customFormat="1" ht="14">
      <c r="B2692" s="71"/>
      <c r="C2692" s="72"/>
      <c r="F2692" s="71"/>
    </row>
    <row r="2693" spans="2:6" s="1" customFormat="1" ht="14">
      <c r="B2693" s="71"/>
      <c r="C2693" s="72"/>
      <c r="F2693" s="71"/>
    </row>
    <row r="2694" spans="2:6" s="1" customFormat="1" ht="14">
      <c r="B2694" s="71"/>
      <c r="C2694" s="72"/>
      <c r="F2694" s="71"/>
    </row>
    <row r="2695" spans="2:6" s="1" customFormat="1" ht="14">
      <c r="B2695" s="71"/>
      <c r="C2695" s="72"/>
      <c r="F2695" s="71"/>
    </row>
    <row r="2696" spans="2:6" s="1" customFormat="1" ht="14">
      <c r="B2696" s="71"/>
      <c r="C2696" s="72"/>
      <c r="F2696" s="71"/>
    </row>
    <row r="2697" spans="2:6" s="1" customFormat="1" ht="14">
      <c r="B2697" s="71"/>
      <c r="C2697" s="72"/>
      <c r="F2697" s="71"/>
    </row>
    <row r="2698" spans="2:6" s="1" customFormat="1" ht="14">
      <c r="B2698" s="71"/>
      <c r="C2698" s="72"/>
      <c r="F2698" s="71"/>
    </row>
    <row r="2699" spans="2:6" s="1" customFormat="1" ht="14">
      <c r="B2699" s="71"/>
      <c r="C2699" s="72"/>
      <c r="F2699" s="71"/>
    </row>
    <row r="2700" spans="2:6" s="1" customFormat="1" ht="14">
      <c r="B2700" s="71"/>
      <c r="C2700" s="72"/>
      <c r="F2700" s="71"/>
    </row>
    <row r="2701" spans="2:6" s="1" customFormat="1" ht="14">
      <c r="B2701" s="71"/>
      <c r="C2701" s="72"/>
      <c r="F2701" s="71"/>
    </row>
    <row r="2702" spans="2:6" s="1" customFormat="1" ht="14">
      <c r="B2702" s="71"/>
      <c r="C2702" s="72"/>
      <c r="F2702" s="71"/>
    </row>
    <row r="2703" spans="2:6" s="1" customFormat="1" ht="14">
      <c r="B2703" s="71"/>
      <c r="C2703" s="72"/>
      <c r="F2703" s="71"/>
    </row>
    <row r="2704" spans="2:6" s="1" customFormat="1" ht="14">
      <c r="B2704" s="71"/>
      <c r="C2704" s="72"/>
      <c r="F2704" s="71"/>
    </row>
    <row r="2705" spans="2:6" s="1" customFormat="1" ht="14">
      <c r="B2705" s="71"/>
      <c r="C2705" s="72"/>
      <c r="F2705" s="71"/>
    </row>
    <row r="2706" spans="2:6" s="1" customFormat="1" ht="14">
      <c r="B2706" s="71"/>
      <c r="C2706" s="72"/>
      <c r="F2706" s="71"/>
    </row>
    <row r="2707" spans="2:6" s="1" customFormat="1" ht="14">
      <c r="B2707" s="71"/>
      <c r="C2707" s="72"/>
      <c r="F2707" s="71"/>
    </row>
    <row r="2708" spans="2:6" s="1" customFormat="1" ht="14">
      <c r="B2708" s="71"/>
      <c r="C2708" s="72"/>
      <c r="F2708" s="71"/>
    </row>
    <row r="2709" spans="2:6" s="1" customFormat="1" ht="14">
      <c r="B2709" s="71"/>
      <c r="C2709" s="72"/>
      <c r="F2709" s="71"/>
    </row>
    <row r="2710" spans="2:6" s="1" customFormat="1" ht="14">
      <c r="B2710" s="71"/>
      <c r="C2710" s="72"/>
      <c r="F2710" s="71"/>
    </row>
    <row r="2711" spans="2:6" s="1" customFormat="1" ht="14">
      <c r="B2711" s="71"/>
      <c r="C2711" s="72"/>
      <c r="F2711" s="71"/>
    </row>
    <row r="2712" spans="2:6" s="1" customFormat="1" ht="14">
      <c r="B2712" s="71"/>
      <c r="C2712" s="72"/>
      <c r="F2712" s="71"/>
    </row>
    <row r="2713" spans="2:6" s="1" customFormat="1" ht="14">
      <c r="B2713" s="71"/>
      <c r="C2713" s="72"/>
      <c r="F2713" s="71"/>
    </row>
    <row r="2714" spans="2:6" s="1" customFormat="1" ht="14">
      <c r="B2714" s="71"/>
      <c r="C2714" s="72"/>
      <c r="F2714" s="71"/>
    </row>
    <row r="2715" spans="2:6" s="1" customFormat="1" ht="14">
      <c r="B2715" s="71"/>
      <c r="C2715" s="72"/>
      <c r="F2715" s="71"/>
    </row>
    <row r="2716" spans="2:6" s="1" customFormat="1" ht="14">
      <c r="B2716" s="71"/>
      <c r="C2716" s="72"/>
      <c r="F2716" s="71"/>
    </row>
    <row r="2717" spans="2:6" s="1" customFormat="1" ht="14">
      <c r="B2717" s="71"/>
      <c r="C2717" s="72"/>
      <c r="F2717" s="71"/>
    </row>
    <row r="2718" spans="2:6" s="1" customFormat="1" ht="14">
      <c r="B2718" s="71"/>
      <c r="C2718" s="72"/>
      <c r="F2718" s="71"/>
    </row>
    <row r="2719" spans="2:6" s="1" customFormat="1" ht="14">
      <c r="B2719" s="71"/>
      <c r="C2719" s="72"/>
      <c r="F2719" s="71"/>
    </row>
    <row r="2720" spans="2:6" s="1" customFormat="1" ht="14">
      <c r="B2720" s="71"/>
      <c r="C2720" s="72"/>
      <c r="F2720" s="71"/>
    </row>
    <row r="2721" spans="2:6" s="1" customFormat="1" ht="14">
      <c r="B2721" s="71"/>
      <c r="C2721" s="72"/>
      <c r="F2721" s="71"/>
    </row>
    <row r="2722" spans="2:6" s="1" customFormat="1" ht="14">
      <c r="B2722" s="71"/>
      <c r="C2722" s="72"/>
      <c r="F2722" s="71"/>
    </row>
    <row r="2723" spans="2:6" s="1" customFormat="1" ht="14">
      <c r="B2723" s="71"/>
      <c r="C2723" s="72"/>
      <c r="F2723" s="71"/>
    </row>
    <row r="2724" spans="2:6" s="1" customFormat="1" ht="14">
      <c r="B2724" s="71"/>
      <c r="C2724" s="72"/>
      <c r="F2724" s="71"/>
    </row>
    <row r="2725" spans="2:6" s="1" customFormat="1" ht="14">
      <c r="B2725" s="71"/>
      <c r="C2725" s="72"/>
      <c r="F2725" s="71"/>
    </row>
    <row r="2726" spans="2:6" s="1" customFormat="1" ht="14">
      <c r="B2726" s="71"/>
      <c r="C2726" s="72"/>
      <c r="F2726" s="71"/>
    </row>
    <row r="2727" spans="2:6" s="1" customFormat="1" ht="14">
      <c r="B2727" s="71"/>
      <c r="C2727" s="72"/>
      <c r="F2727" s="71"/>
    </row>
    <row r="2728" spans="2:6" s="1" customFormat="1" ht="14">
      <c r="B2728" s="71"/>
      <c r="C2728" s="72"/>
      <c r="F2728" s="71"/>
    </row>
    <row r="2729" spans="2:6" s="1" customFormat="1" ht="14">
      <c r="B2729" s="71"/>
      <c r="C2729" s="72"/>
      <c r="F2729" s="71"/>
    </row>
    <row r="2730" spans="2:6" s="1" customFormat="1" ht="14">
      <c r="B2730" s="71"/>
      <c r="C2730" s="72"/>
      <c r="F2730" s="71"/>
    </row>
    <row r="2731" spans="2:6" s="1" customFormat="1" ht="14">
      <c r="B2731" s="71"/>
      <c r="C2731" s="72"/>
      <c r="F2731" s="71"/>
    </row>
    <row r="2732" spans="2:6" s="1" customFormat="1" ht="14">
      <c r="B2732" s="71"/>
      <c r="C2732" s="72"/>
      <c r="F2732" s="71"/>
    </row>
    <row r="2733" spans="2:6" s="1" customFormat="1" ht="14">
      <c r="B2733" s="71"/>
      <c r="C2733" s="72"/>
      <c r="F2733" s="71"/>
    </row>
    <row r="2734" spans="2:6" s="1" customFormat="1" ht="14">
      <c r="B2734" s="71"/>
      <c r="C2734" s="72"/>
      <c r="F2734" s="71"/>
    </row>
    <row r="2735" spans="2:6" s="1" customFormat="1" ht="14">
      <c r="B2735" s="71"/>
      <c r="C2735" s="72"/>
      <c r="F2735" s="71"/>
    </row>
    <row r="2736" spans="2:6" s="1" customFormat="1" ht="14">
      <c r="B2736" s="71"/>
      <c r="C2736" s="72"/>
      <c r="F2736" s="71"/>
    </row>
    <row r="2737" spans="2:6" s="1" customFormat="1" ht="14">
      <c r="B2737" s="71"/>
      <c r="C2737" s="72"/>
      <c r="F2737" s="71"/>
    </row>
    <row r="2738" spans="2:6" s="1" customFormat="1" ht="14">
      <c r="B2738" s="71"/>
      <c r="C2738" s="72"/>
      <c r="F2738" s="71"/>
    </row>
    <row r="2739" spans="2:6" s="1" customFormat="1" ht="14">
      <c r="B2739" s="71"/>
      <c r="C2739" s="72"/>
      <c r="F2739" s="71"/>
    </row>
    <row r="2740" spans="2:6" s="1" customFormat="1" ht="14">
      <c r="B2740" s="71"/>
      <c r="C2740" s="72"/>
      <c r="F2740" s="71"/>
    </row>
    <row r="2741" spans="2:6" s="1" customFormat="1" ht="14">
      <c r="B2741" s="71"/>
      <c r="C2741" s="72"/>
      <c r="F2741" s="71"/>
    </row>
    <row r="2742" spans="2:6" s="1" customFormat="1" ht="14">
      <c r="B2742" s="71"/>
      <c r="C2742" s="72"/>
      <c r="F2742" s="71"/>
    </row>
    <row r="2743" spans="2:6" s="1" customFormat="1" ht="14">
      <c r="B2743" s="71"/>
      <c r="C2743" s="72"/>
      <c r="F2743" s="71"/>
    </row>
    <row r="2744" spans="2:6" s="1" customFormat="1" ht="14">
      <c r="B2744" s="71"/>
      <c r="C2744" s="72"/>
      <c r="F2744" s="71"/>
    </row>
    <row r="2745" spans="2:6" s="1" customFormat="1" ht="14">
      <c r="B2745" s="71"/>
      <c r="C2745" s="72"/>
      <c r="F2745" s="71"/>
    </row>
    <row r="2746" spans="2:6" s="1" customFormat="1" ht="14">
      <c r="B2746" s="71"/>
      <c r="C2746" s="72"/>
      <c r="F2746" s="71"/>
    </row>
    <row r="2747" spans="2:6" s="1" customFormat="1" ht="14">
      <c r="B2747" s="71"/>
      <c r="C2747" s="72"/>
      <c r="F2747" s="71"/>
    </row>
    <row r="2748" spans="2:6" s="1" customFormat="1" ht="14">
      <c r="B2748" s="71"/>
      <c r="C2748" s="72"/>
      <c r="F2748" s="71"/>
    </row>
    <row r="2749" spans="2:6" s="1" customFormat="1" ht="14">
      <c r="B2749" s="71"/>
      <c r="C2749" s="72"/>
      <c r="F2749" s="71"/>
    </row>
    <row r="2750" spans="2:6" s="1" customFormat="1" ht="14">
      <c r="B2750" s="71"/>
      <c r="C2750" s="72"/>
      <c r="F2750" s="71"/>
    </row>
    <row r="2751" spans="2:6" s="1" customFormat="1" ht="14">
      <c r="B2751" s="71"/>
      <c r="C2751" s="72"/>
      <c r="F2751" s="71"/>
    </row>
    <row r="2752" spans="2:6" s="1" customFormat="1" ht="14">
      <c r="B2752" s="71"/>
      <c r="C2752" s="72"/>
      <c r="F2752" s="71"/>
    </row>
    <row r="2753" spans="2:6" s="1" customFormat="1" ht="14">
      <c r="B2753" s="71"/>
      <c r="C2753" s="72"/>
      <c r="F2753" s="71"/>
    </row>
    <row r="2754" spans="2:6" s="1" customFormat="1" ht="14">
      <c r="B2754" s="71"/>
      <c r="C2754" s="72"/>
      <c r="F2754" s="71"/>
    </row>
    <row r="2755" spans="2:6" s="1" customFormat="1" ht="14">
      <c r="B2755" s="71"/>
      <c r="C2755" s="72"/>
      <c r="F2755" s="71"/>
    </row>
    <row r="2756" spans="2:6" s="1" customFormat="1" ht="14">
      <c r="B2756" s="71"/>
      <c r="C2756" s="72"/>
      <c r="F2756" s="71"/>
    </row>
    <row r="2757" spans="2:6" s="1" customFormat="1" ht="14">
      <c r="B2757" s="71"/>
      <c r="C2757" s="72"/>
      <c r="F2757" s="71"/>
    </row>
    <row r="2758" spans="2:6" s="1" customFormat="1" ht="14">
      <c r="B2758" s="71"/>
      <c r="C2758" s="72"/>
      <c r="F2758" s="71"/>
    </row>
    <row r="2759" spans="2:6" s="1" customFormat="1" ht="14">
      <c r="B2759" s="71"/>
      <c r="C2759" s="72"/>
      <c r="F2759" s="71"/>
    </row>
    <row r="2760" spans="2:6" s="1" customFormat="1" ht="14">
      <c r="B2760" s="71"/>
      <c r="C2760" s="72"/>
      <c r="F2760" s="71"/>
    </row>
    <row r="2761" spans="2:6" s="1" customFormat="1" ht="14">
      <c r="B2761" s="71"/>
      <c r="C2761" s="72"/>
      <c r="F2761" s="71"/>
    </row>
    <row r="2762" spans="2:6" s="1" customFormat="1" ht="14">
      <c r="B2762" s="71"/>
      <c r="C2762" s="72"/>
      <c r="F2762" s="71"/>
    </row>
    <row r="2763" spans="2:6" s="1" customFormat="1" ht="14">
      <c r="B2763" s="71"/>
      <c r="C2763" s="72"/>
      <c r="F2763" s="71"/>
    </row>
    <row r="2764" spans="2:6" s="1" customFormat="1" ht="14">
      <c r="B2764" s="71"/>
      <c r="C2764" s="72"/>
      <c r="F2764" s="71"/>
    </row>
    <row r="2765" spans="2:6" s="1" customFormat="1" ht="14">
      <c r="B2765" s="71"/>
      <c r="C2765" s="72"/>
      <c r="F2765" s="71"/>
    </row>
    <row r="2766" spans="2:6" s="1" customFormat="1" ht="14">
      <c r="B2766" s="71"/>
      <c r="C2766" s="72"/>
      <c r="F2766" s="71"/>
    </row>
    <row r="2767" spans="2:6" s="1" customFormat="1" ht="14">
      <c r="B2767" s="71"/>
      <c r="C2767" s="72"/>
      <c r="F2767" s="71"/>
    </row>
    <row r="2768" spans="2:6" s="1" customFormat="1" ht="14">
      <c r="B2768" s="71"/>
      <c r="C2768" s="72"/>
      <c r="F2768" s="71"/>
    </row>
    <row r="2769" spans="2:6" s="1" customFormat="1" ht="14">
      <c r="B2769" s="71"/>
      <c r="C2769" s="72"/>
      <c r="F2769" s="71"/>
    </row>
    <row r="2770" spans="2:6" s="1" customFormat="1" ht="14">
      <c r="B2770" s="71"/>
      <c r="C2770" s="72"/>
      <c r="F2770" s="71"/>
    </row>
    <row r="2771" spans="2:6" s="1" customFormat="1" ht="14">
      <c r="B2771" s="71"/>
      <c r="C2771" s="72"/>
      <c r="F2771" s="71"/>
    </row>
    <row r="2772" spans="2:6" s="1" customFormat="1" ht="14">
      <c r="B2772" s="71"/>
      <c r="C2772" s="72"/>
      <c r="F2772" s="71"/>
    </row>
    <row r="2773" spans="2:6" s="1" customFormat="1" ht="14">
      <c r="B2773" s="71"/>
      <c r="C2773" s="72"/>
      <c r="F2773" s="71"/>
    </row>
    <row r="2774" spans="2:6" s="1" customFormat="1" ht="14">
      <c r="B2774" s="71"/>
      <c r="C2774" s="72"/>
      <c r="F2774" s="71"/>
    </row>
    <row r="2775" spans="2:6" s="1" customFormat="1" ht="14">
      <c r="B2775" s="71"/>
      <c r="C2775" s="72"/>
      <c r="F2775" s="71"/>
    </row>
    <row r="2776" spans="2:6" s="1" customFormat="1" ht="14">
      <c r="B2776" s="71"/>
      <c r="C2776" s="72"/>
      <c r="F2776" s="71"/>
    </row>
    <row r="2777" spans="2:6" s="1" customFormat="1" ht="14">
      <c r="B2777" s="71"/>
      <c r="C2777" s="72"/>
      <c r="F2777" s="71"/>
    </row>
    <row r="2778" spans="2:6" s="1" customFormat="1" ht="14">
      <c r="B2778" s="71"/>
      <c r="C2778" s="72"/>
      <c r="F2778" s="71"/>
    </row>
    <row r="2779" spans="2:6" s="1" customFormat="1" ht="14">
      <c r="B2779" s="71"/>
      <c r="C2779" s="72"/>
      <c r="F2779" s="71"/>
    </row>
    <row r="2780" spans="2:6" s="1" customFormat="1" ht="14">
      <c r="B2780" s="71"/>
      <c r="C2780" s="72"/>
      <c r="F2780" s="71"/>
    </row>
    <row r="2781" spans="2:6" s="1" customFormat="1" ht="14">
      <c r="B2781" s="71"/>
      <c r="C2781" s="72"/>
      <c r="F2781" s="71"/>
    </row>
    <row r="2782" spans="2:6" s="1" customFormat="1" ht="14">
      <c r="B2782" s="71"/>
      <c r="C2782" s="72"/>
      <c r="F2782" s="71"/>
    </row>
    <row r="2783" spans="2:6" s="1" customFormat="1" ht="14">
      <c r="B2783" s="71"/>
      <c r="C2783" s="72"/>
      <c r="F2783" s="71"/>
    </row>
    <row r="2784" spans="2:6" s="1" customFormat="1" ht="14">
      <c r="B2784" s="71"/>
      <c r="C2784" s="72"/>
      <c r="F2784" s="71"/>
    </row>
    <row r="2785" spans="2:6" s="1" customFormat="1" ht="14">
      <c r="B2785" s="71"/>
      <c r="C2785" s="72"/>
      <c r="F2785" s="71"/>
    </row>
    <row r="2786" spans="2:6" s="1" customFormat="1" ht="14">
      <c r="B2786" s="71"/>
      <c r="C2786" s="72"/>
      <c r="F2786" s="71"/>
    </row>
    <row r="2787" spans="2:6" s="1" customFormat="1" ht="14">
      <c r="B2787" s="71"/>
      <c r="C2787" s="72"/>
      <c r="F2787" s="71"/>
    </row>
    <row r="2788" spans="2:6" s="1" customFormat="1" ht="14">
      <c r="B2788" s="71"/>
      <c r="C2788" s="72"/>
      <c r="F2788" s="71"/>
    </row>
    <row r="2789" spans="2:6" s="1" customFormat="1" ht="14">
      <c r="B2789" s="71"/>
      <c r="C2789" s="72"/>
      <c r="F2789" s="71"/>
    </row>
    <row r="2790" spans="2:6" s="1" customFormat="1" ht="14">
      <c r="B2790" s="71"/>
      <c r="C2790" s="72"/>
      <c r="F2790" s="71"/>
    </row>
    <row r="2791" spans="2:6" s="1" customFormat="1" ht="14">
      <c r="B2791" s="71"/>
      <c r="C2791" s="72"/>
      <c r="F2791" s="71"/>
    </row>
    <row r="2792" spans="2:6" s="1" customFormat="1" ht="14">
      <c r="B2792" s="71"/>
      <c r="C2792" s="72"/>
      <c r="F2792" s="71"/>
    </row>
    <row r="2793" spans="2:6" s="1" customFormat="1" ht="14">
      <c r="B2793" s="71"/>
      <c r="C2793" s="72"/>
      <c r="F2793" s="71"/>
    </row>
    <row r="2794" spans="2:6" s="1" customFormat="1" ht="14">
      <c r="B2794" s="71"/>
      <c r="C2794" s="72"/>
      <c r="F2794" s="71"/>
    </row>
    <row r="2795" spans="2:6" s="1" customFormat="1" ht="14">
      <c r="B2795" s="71"/>
      <c r="C2795" s="72"/>
      <c r="F2795" s="71"/>
    </row>
    <row r="2796" spans="2:6" s="1" customFormat="1" ht="14">
      <c r="B2796" s="71"/>
      <c r="C2796" s="72"/>
      <c r="F2796" s="71"/>
    </row>
    <row r="2797" spans="2:6" s="1" customFormat="1" ht="14">
      <c r="B2797" s="71"/>
      <c r="C2797" s="72"/>
      <c r="F2797" s="71"/>
    </row>
    <row r="2798" spans="2:6" s="1" customFormat="1" ht="14">
      <c r="B2798" s="71"/>
      <c r="C2798" s="72"/>
      <c r="F2798" s="71"/>
    </row>
    <row r="2799" spans="2:6" s="1" customFormat="1" ht="14">
      <c r="B2799" s="71"/>
      <c r="C2799" s="72"/>
      <c r="F2799" s="71"/>
    </row>
    <row r="2800" spans="2:6" s="1" customFormat="1" ht="14">
      <c r="B2800" s="71"/>
      <c r="C2800" s="72"/>
      <c r="F2800" s="71"/>
    </row>
    <row r="2801" spans="2:6" s="1" customFormat="1" ht="14">
      <c r="B2801" s="71"/>
      <c r="C2801" s="72"/>
      <c r="F2801" s="71"/>
    </row>
    <row r="2802" spans="2:6" s="1" customFormat="1" ht="14">
      <c r="B2802" s="71"/>
      <c r="C2802" s="72"/>
      <c r="F2802" s="71"/>
    </row>
    <row r="2803" spans="2:6" s="1" customFormat="1" ht="14">
      <c r="B2803" s="71"/>
      <c r="C2803" s="72"/>
      <c r="F2803" s="71"/>
    </row>
    <row r="2804" spans="2:6" s="1" customFormat="1" ht="14">
      <c r="B2804" s="71"/>
      <c r="C2804" s="72"/>
      <c r="F2804" s="71"/>
    </row>
    <row r="2805" spans="2:6" s="1" customFormat="1" ht="14">
      <c r="B2805" s="71"/>
      <c r="C2805" s="72"/>
      <c r="F2805" s="71"/>
    </row>
    <row r="2806" spans="2:6" s="1" customFormat="1" ht="14">
      <c r="B2806" s="71"/>
      <c r="C2806" s="72"/>
      <c r="F2806" s="71"/>
    </row>
    <row r="2807" spans="2:6" s="1" customFormat="1" ht="14">
      <c r="B2807" s="71"/>
      <c r="C2807" s="72"/>
      <c r="F2807" s="71"/>
    </row>
    <row r="2808" spans="2:6" s="1" customFormat="1" ht="14">
      <c r="B2808" s="71"/>
      <c r="C2808" s="72"/>
      <c r="F2808" s="71"/>
    </row>
    <row r="2809" spans="2:6" s="1" customFormat="1" ht="14">
      <c r="B2809" s="71"/>
      <c r="C2809" s="72"/>
      <c r="F2809" s="71"/>
    </row>
    <row r="2810" spans="2:6" s="1" customFormat="1" ht="14">
      <c r="B2810" s="71"/>
      <c r="C2810" s="72"/>
      <c r="F2810" s="71"/>
    </row>
    <row r="2811" spans="2:6" s="1" customFormat="1" ht="14">
      <c r="B2811" s="71"/>
      <c r="C2811" s="72"/>
      <c r="F2811" s="71"/>
    </row>
    <row r="2812" spans="2:6" s="1" customFormat="1" ht="14">
      <c r="B2812" s="71"/>
      <c r="C2812" s="72"/>
      <c r="F2812" s="71"/>
    </row>
    <row r="2813" spans="2:6" s="1" customFormat="1" ht="14">
      <c r="B2813" s="71"/>
      <c r="C2813" s="72"/>
      <c r="F2813" s="71"/>
    </row>
    <row r="2814" spans="2:6" s="1" customFormat="1" ht="14">
      <c r="B2814" s="71"/>
      <c r="C2814" s="72"/>
      <c r="F2814" s="71"/>
    </row>
    <row r="2815" spans="2:6" s="1" customFormat="1" ht="14">
      <c r="B2815" s="71"/>
      <c r="C2815" s="72"/>
      <c r="F2815" s="71"/>
    </row>
    <row r="2816" spans="2:6" s="1" customFormat="1" ht="14">
      <c r="B2816" s="71"/>
      <c r="C2816" s="72"/>
      <c r="F2816" s="71"/>
    </row>
    <row r="2817" spans="2:6" s="1" customFormat="1" ht="14">
      <c r="B2817" s="71"/>
      <c r="C2817" s="72"/>
      <c r="F2817" s="71"/>
    </row>
    <row r="2818" spans="2:6" s="1" customFormat="1" ht="14">
      <c r="B2818" s="71"/>
      <c r="C2818" s="72"/>
      <c r="F2818" s="71"/>
    </row>
    <row r="2819" spans="2:6" s="1" customFormat="1" ht="14">
      <c r="B2819" s="71"/>
      <c r="C2819" s="72"/>
      <c r="F2819" s="71"/>
    </row>
    <row r="2820" spans="2:6" s="1" customFormat="1" ht="14">
      <c r="B2820" s="71"/>
      <c r="C2820" s="72"/>
      <c r="F2820" s="71"/>
    </row>
    <row r="2821" spans="2:6" s="1" customFormat="1" ht="14">
      <c r="B2821" s="71"/>
      <c r="C2821" s="72"/>
      <c r="F2821" s="71"/>
    </row>
    <row r="2822" spans="2:6" s="1" customFormat="1" ht="14">
      <c r="B2822" s="71"/>
      <c r="C2822" s="72"/>
      <c r="F2822" s="71"/>
    </row>
    <row r="2823" spans="2:6" s="1" customFormat="1" ht="14">
      <c r="B2823" s="71"/>
      <c r="C2823" s="72"/>
      <c r="F2823" s="71"/>
    </row>
    <row r="2824" spans="2:6" s="1" customFormat="1" ht="14">
      <c r="B2824" s="71"/>
      <c r="C2824" s="72"/>
      <c r="F2824" s="71"/>
    </row>
    <row r="2825" spans="2:6" s="1" customFormat="1" ht="14">
      <c r="B2825" s="71"/>
      <c r="C2825" s="72"/>
      <c r="F2825" s="71"/>
    </row>
    <row r="2826" spans="2:6" s="1" customFormat="1" ht="14">
      <c r="B2826" s="71"/>
      <c r="C2826" s="72"/>
      <c r="F2826" s="71"/>
    </row>
    <row r="2827" spans="2:6" s="1" customFormat="1" ht="14">
      <c r="B2827" s="71"/>
      <c r="C2827" s="72"/>
      <c r="F2827" s="71"/>
    </row>
    <row r="2828" spans="2:6" s="1" customFormat="1" ht="14">
      <c r="B2828" s="71"/>
      <c r="C2828" s="72"/>
      <c r="F2828" s="71"/>
    </row>
    <row r="2829" spans="2:6" s="1" customFormat="1" ht="14">
      <c r="B2829" s="71"/>
      <c r="C2829" s="72"/>
      <c r="F2829" s="71"/>
    </row>
    <row r="2830" spans="2:6" s="1" customFormat="1" ht="14">
      <c r="B2830" s="71"/>
      <c r="C2830" s="72"/>
      <c r="F2830" s="71"/>
    </row>
    <row r="2831" spans="2:6" s="1" customFormat="1" ht="14">
      <c r="B2831" s="71"/>
      <c r="C2831" s="72"/>
      <c r="F2831" s="71"/>
    </row>
    <row r="2832" spans="2:6" s="1" customFormat="1" ht="14">
      <c r="B2832" s="71"/>
      <c r="C2832" s="72"/>
      <c r="F2832" s="71"/>
    </row>
    <row r="2833" spans="2:6" s="1" customFormat="1" ht="14">
      <c r="B2833" s="71"/>
      <c r="C2833" s="72"/>
      <c r="F2833" s="71"/>
    </row>
    <row r="2834" spans="2:6" s="1" customFormat="1" ht="14">
      <c r="B2834" s="71"/>
      <c r="C2834" s="72"/>
      <c r="F2834" s="71"/>
    </row>
    <row r="2835" spans="2:6" s="1" customFormat="1" ht="14">
      <c r="B2835" s="71"/>
      <c r="C2835" s="72"/>
      <c r="F2835" s="71"/>
    </row>
    <row r="2836" spans="2:6" s="1" customFormat="1" ht="14">
      <c r="B2836" s="71"/>
      <c r="C2836" s="72"/>
      <c r="F2836" s="71"/>
    </row>
    <row r="2837" spans="2:6" s="1" customFormat="1" ht="14">
      <c r="B2837" s="71"/>
      <c r="C2837" s="72"/>
      <c r="F2837" s="71"/>
    </row>
    <row r="2838" spans="2:6" s="1" customFormat="1" ht="14">
      <c r="B2838" s="71"/>
      <c r="C2838" s="72"/>
      <c r="F2838" s="71"/>
    </row>
    <row r="2839" spans="2:6" s="1" customFormat="1" ht="14">
      <c r="B2839" s="71"/>
      <c r="C2839" s="72"/>
      <c r="F2839" s="71"/>
    </row>
    <row r="2840" spans="2:6" s="1" customFormat="1" ht="14">
      <c r="B2840" s="71"/>
      <c r="C2840" s="72"/>
      <c r="F2840" s="71"/>
    </row>
    <row r="2841" spans="2:6" s="1" customFormat="1" ht="14">
      <c r="B2841" s="71"/>
      <c r="C2841" s="72"/>
      <c r="F2841" s="71"/>
    </row>
    <row r="2842" spans="2:6" s="1" customFormat="1" ht="14">
      <c r="B2842" s="71"/>
      <c r="C2842" s="72"/>
      <c r="F2842" s="71"/>
    </row>
    <row r="2843" spans="2:6" s="1" customFormat="1" ht="14">
      <c r="B2843" s="71"/>
      <c r="C2843" s="72"/>
      <c r="F2843" s="71"/>
    </row>
    <row r="2844" spans="2:6" s="1" customFormat="1" ht="14">
      <c r="B2844" s="71"/>
      <c r="C2844" s="72"/>
      <c r="F2844" s="71"/>
    </row>
    <row r="2845" spans="2:6" s="1" customFormat="1" ht="14">
      <c r="B2845" s="71"/>
      <c r="C2845" s="72"/>
      <c r="F2845" s="71"/>
    </row>
    <row r="2846" spans="2:6" s="1" customFormat="1" ht="14">
      <c r="B2846" s="71"/>
      <c r="C2846" s="72"/>
      <c r="F2846" s="71"/>
    </row>
    <row r="2847" spans="2:6" s="1" customFormat="1" ht="14">
      <c r="B2847" s="71"/>
      <c r="C2847" s="72"/>
      <c r="F2847" s="71"/>
    </row>
    <row r="2848" spans="2:6" s="1" customFormat="1" ht="14">
      <c r="B2848" s="71"/>
      <c r="C2848" s="72"/>
      <c r="F2848" s="71"/>
    </row>
    <row r="2849" spans="2:6" s="1" customFormat="1" ht="14">
      <c r="B2849" s="71"/>
      <c r="C2849" s="72"/>
      <c r="F2849" s="71"/>
    </row>
    <row r="2850" spans="2:6" s="1" customFormat="1" ht="14">
      <c r="B2850" s="71"/>
      <c r="C2850" s="72"/>
      <c r="F2850" s="71"/>
    </row>
    <row r="2851" spans="2:6" s="1" customFormat="1" ht="14">
      <c r="B2851" s="71"/>
      <c r="C2851" s="72"/>
      <c r="F2851" s="71"/>
    </row>
    <row r="2852" spans="2:6" s="1" customFormat="1" ht="14">
      <c r="B2852" s="71"/>
      <c r="C2852" s="72"/>
      <c r="F2852" s="71"/>
    </row>
    <row r="2853" spans="2:6" s="1" customFormat="1" ht="14">
      <c r="B2853" s="71"/>
      <c r="C2853" s="72"/>
      <c r="F2853" s="71"/>
    </row>
    <row r="2854" spans="2:6" s="1" customFormat="1" ht="14">
      <c r="B2854" s="71"/>
      <c r="C2854" s="72"/>
      <c r="F2854" s="71"/>
    </row>
    <row r="2855" spans="2:6" s="1" customFormat="1" ht="14">
      <c r="B2855" s="71"/>
      <c r="C2855" s="72"/>
      <c r="F2855" s="71"/>
    </row>
    <row r="2856" spans="2:6" s="1" customFormat="1" ht="14">
      <c r="B2856" s="71"/>
      <c r="C2856" s="72"/>
      <c r="F2856" s="71"/>
    </row>
    <row r="2857" spans="2:6" s="1" customFormat="1" ht="14">
      <c r="B2857" s="71"/>
      <c r="C2857" s="72"/>
      <c r="F2857" s="71"/>
    </row>
    <row r="2858" spans="2:6" s="1" customFormat="1" ht="14">
      <c r="B2858" s="71"/>
      <c r="C2858" s="72"/>
      <c r="F2858" s="71"/>
    </row>
    <row r="2859" spans="2:6" s="1" customFormat="1" ht="14">
      <c r="B2859" s="71"/>
      <c r="C2859" s="72"/>
      <c r="F2859" s="71"/>
    </row>
    <row r="2860" spans="2:6" s="1" customFormat="1" ht="14">
      <c r="B2860" s="71"/>
      <c r="C2860" s="72"/>
      <c r="F2860" s="71"/>
    </row>
    <row r="2861" spans="2:6" s="1" customFormat="1" ht="14">
      <c r="B2861" s="71"/>
      <c r="C2861" s="72"/>
      <c r="F2861" s="71"/>
    </row>
    <row r="2862" spans="2:6" s="1" customFormat="1" ht="14">
      <c r="B2862" s="71"/>
      <c r="C2862" s="72"/>
      <c r="F2862" s="71"/>
    </row>
    <row r="2863" spans="2:6" s="1" customFormat="1" ht="14">
      <c r="B2863" s="71"/>
      <c r="C2863" s="72"/>
      <c r="F2863" s="71"/>
    </row>
    <row r="2864" spans="2:6" s="1" customFormat="1" ht="14">
      <c r="B2864" s="71"/>
      <c r="C2864" s="72"/>
      <c r="F2864" s="71"/>
    </row>
    <row r="2865" spans="2:6" s="1" customFormat="1" ht="14">
      <c r="B2865" s="71"/>
      <c r="C2865" s="72"/>
      <c r="F2865" s="71"/>
    </row>
    <row r="2866" spans="2:6" s="1" customFormat="1" ht="14">
      <c r="B2866" s="71"/>
      <c r="C2866" s="72"/>
      <c r="F2866" s="71"/>
    </row>
    <row r="2867" spans="2:6" s="1" customFormat="1" ht="14">
      <c r="B2867" s="71"/>
      <c r="C2867" s="72"/>
      <c r="F2867" s="71"/>
    </row>
    <row r="2868" spans="2:6" s="1" customFormat="1" ht="14">
      <c r="B2868" s="71"/>
      <c r="C2868" s="72"/>
      <c r="F2868" s="71"/>
    </row>
    <row r="2869" spans="2:6" s="1" customFormat="1" ht="14">
      <c r="B2869" s="71"/>
      <c r="C2869" s="72"/>
      <c r="F2869" s="71"/>
    </row>
    <row r="2870" spans="2:6" s="1" customFormat="1" ht="14">
      <c r="B2870" s="71"/>
      <c r="C2870" s="72"/>
      <c r="F2870" s="71"/>
    </row>
    <row r="2871" spans="2:6" s="1" customFormat="1" ht="14">
      <c r="B2871" s="71"/>
      <c r="C2871" s="72"/>
      <c r="F2871" s="71"/>
    </row>
    <row r="2872" spans="2:6" s="1" customFormat="1" ht="14">
      <c r="B2872" s="71"/>
      <c r="C2872" s="72"/>
      <c r="F2872" s="71"/>
    </row>
    <row r="2873" spans="2:6" s="1" customFormat="1" ht="14">
      <c r="B2873" s="71"/>
      <c r="C2873" s="72"/>
      <c r="F2873" s="71"/>
    </row>
    <row r="2874" spans="2:6" s="1" customFormat="1" ht="14">
      <c r="B2874" s="71"/>
      <c r="C2874" s="72"/>
      <c r="F2874" s="71"/>
    </row>
    <row r="2875" spans="2:6" s="1" customFormat="1" ht="14">
      <c r="B2875" s="71"/>
      <c r="C2875" s="72"/>
      <c r="F2875" s="71"/>
    </row>
    <row r="2876" spans="2:6" s="1" customFormat="1" ht="14">
      <c r="B2876" s="71"/>
      <c r="C2876" s="72"/>
      <c r="F2876" s="71"/>
    </row>
    <row r="2877" spans="2:6" s="1" customFormat="1" ht="14">
      <c r="B2877" s="71"/>
      <c r="C2877" s="72"/>
      <c r="F2877" s="71"/>
    </row>
    <row r="2878" spans="2:6" s="1" customFormat="1" ht="14">
      <c r="B2878" s="71"/>
      <c r="C2878" s="72"/>
      <c r="F2878" s="71"/>
    </row>
    <row r="2879" spans="2:6" s="1" customFormat="1" ht="14">
      <c r="B2879" s="71"/>
      <c r="C2879" s="72"/>
      <c r="F2879" s="71"/>
    </row>
    <row r="2880" spans="2:6" s="1" customFormat="1" ht="14">
      <c r="B2880" s="71"/>
      <c r="C2880" s="72"/>
      <c r="F2880" s="71"/>
    </row>
    <row r="2881" spans="2:6" s="1" customFormat="1" ht="14">
      <c r="B2881" s="71"/>
      <c r="C2881" s="72"/>
      <c r="F2881" s="71"/>
    </row>
    <row r="2882" spans="2:6" s="1" customFormat="1" ht="14">
      <c r="B2882" s="71"/>
      <c r="C2882" s="72"/>
      <c r="F2882" s="71"/>
    </row>
    <row r="2883" spans="2:6" s="1" customFormat="1" ht="14">
      <c r="B2883" s="71"/>
      <c r="C2883" s="72"/>
      <c r="F2883" s="71"/>
    </row>
    <row r="2884" spans="2:6" s="1" customFormat="1" ht="14">
      <c r="B2884" s="71"/>
      <c r="C2884" s="72"/>
      <c r="F2884" s="71"/>
    </row>
    <row r="2885" spans="2:6" s="1" customFormat="1" ht="14">
      <c r="B2885" s="71"/>
      <c r="C2885" s="72"/>
      <c r="F2885" s="71"/>
    </row>
    <row r="2886" spans="2:6" s="1" customFormat="1" ht="14">
      <c r="B2886" s="71"/>
      <c r="C2886" s="72"/>
      <c r="F2886" s="71"/>
    </row>
    <row r="2887" spans="2:6" s="1" customFormat="1" ht="14">
      <c r="B2887" s="71"/>
      <c r="C2887" s="72"/>
      <c r="F2887" s="71"/>
    </row>
    <row r="2888" spans="2:6" s="1" customFormat="1" ht="14">
      <c r="B2888" s="71"/>
      <c r="C2888" s="72"/>
      <c r="F2888" s="71"/>
    </row>
    <row r="2889" spans="2:6" s="1" customFormat="1" ht="14">
      <c r="B2889" s="71"/>
      <c r="C2889" s="72"/>
      <c r="F2889" s="71"/>
    </row>
    <row r="2890" spans="2:6" s="1" customFormat="1" ht="14">
      <c r="B2890" s="71"/>
      <c r="C2890" s="72"/>
      <c r="F2890" s="71"/>
    </row>
    <row r="2891" spans="2:6" s="1" customFormat="1" ht="14">
      <c r="B2891" s="71"/>
      <c r="C2891" s="72"/>
      <c r="F2891" s="71"/>
    </row>
    <row r="2892" spans="2:6" s="1" customFormat="1" ht="14">
      <c r="B2892" s="71"/>
      <c r="C2892" s="72"/>
      <c r="F2892" s="71"/>
    </row>
    <row r="2893" spans="2:6" s="1" customFormat="1" ht="14">
      <c r="B2893" s="71"/>
      <c r="C2893" s="72"/>
      <c r="F2893" s="71"/>
    </row>
    <row r="2894" spans="2:6" s="1" customFormat="1" ht="14">
      <c r="B2894" s="71"/>
      <c r="C2894" s="72"/>
      <c r="F2894" s="71"/>
    </row>
    <row r="2895" spans="2:6" s="1" customFormat="1" ht="14">
      <c r="B2895" s="71"/>
      <c r="C2895" s="72"/>
      <c r="F2895" s="71"/>
    </row>
    <row r="2896" spans="2:6" s="1" customFormat="1" ht="14">
      <c r="B2896" s="71"/>
      <c r="C2896" s="72"/>
      <c r="F2896" s="71"/>
    </row>
    <row r="2897" spans="2:6" s="1" customFormat="1" ht="14">
      <c r="B2897" s="71"/>
      <c r="C2897" s="72"/>
      <c r="F2897" s="71"/>
    </row>
    <row r="2898" spans="2:6" s="1" customFormat="1" ht="14">
      <c r="B2898" s="71"/>
      <c r="C2898" s="72"/>
      <c r="F2898" s="71"/>
    </row>
    <row r="2899" spans="2:6" s="1" customFormat="1" ht="14">
      <c r="B2899" s="71"/>
      <c r="C2899" s="72"/>
      <c r="F2899" s="71"/>
    </row>
    <row r="2900" spans="2:6" s="1" customFormat="1" ht="14">
      <c r="B2900" s="71"/>
      <c r="C2900" s="72"/>
      <c r="F2900" s="71"/>
    </row>
    <row r="2901" spans="2:6" s="1" customFormat="1" ht="14">
      <c r="B2901" s="71"/>
      <c r="C2901" s="72"/>
      <c r="F2901" s="71"/>
    </row>
    <row r="2902" spans="2:6" s="1" customFormat="1" ht="14">
      <c r="B2902" s="71"/>
      <c r="C2902" s="72"/>
      <c r="F2902" s="71"/>
    </row>
    <row r="2903" spans="2:6" s="1" customFormat="1" ht="14">
      <c r="B2903" s="71"/>
      <c r="C2903" s="72"/>
      <c r="F2903" s="71"/>
    </row>
    <row r="2904" spans="2:6" s="1" customFormat="1" ht="14">
      <c r="B2904" s="71"/>
      <c r="C2904" s="72"/>
      <c r="F2904" s="71"/>
    </row>
    <row r="2905" spans="2:6" s="1" customFormat="1" ht="14">
      <c r="B2905" s="71"/>
      <c r="C2905" s="72"/>
      <c r="F2905" s="71"/>
    </row>
    <row r="2906" spans="2:6" s="1" customFormat="1" ht="14">
      <c r="B2906" s="71"/>
      <c r="C2906" s="72"/>
      <c r="F2906" s="71"/>
    </row>
    <row r="2907" spans="2:6" s="1" customFormat="1" ht="14">
      <c r="B2907" s="71"/>
      <c r="C2907" s="72"/>
      <c r="F2907" s="71"/>
    </row>
    <row r="2908" spans="2:6" s="1" customFormat="1" ht="14">
      <c r="B2908" s="71"/>
      <c r="C2908" s="72"/>
      <c r="F2908" s="71"/>
    </row>
    <row r="2909" spans="2:6" s="1" customFormat="1" ht="14">
      <c r="B2909" s="71"/>
      <c r="C2909" s="72"/>
      <c r="F2909" s="71"/>
    </row>
    <row r="2910" spans="2:6" s="1" customFormat="1" ht="14">
      <c r="B2910" s="71"/>
      <c r="C2910" s="72"/>
      <c r="F2910" s="71"/>
    </row>
    <row r="2911" spans="2:6" s="1" customFormat="1" ht="14">
      <c r="B2911" s="71"/>
      <c r="C2911" s="72"/>
      <c r="F2911" s="71"/>
    </row>
    <row r="2912" spans="2:6" s="1" customFormat="1" ht="14">
      <c r="B2912" s="71"/>
      <c r="C2912" s="72"/>
      <c r="F2912" s="71"/>
    </row>
    <row r="2913" spans="2:6" s="1" customFormat="1" ht="14">
      <c r="B2913" s="71"/>
      <c r="C2913" s="72"/>
      <c r="F2913" s="71"/>
    </row>
    <row r="2914" spans="2:6" s="1" customFormat="1" ht="14">
      <c r="B2914" s="71"/>
      <c r="C2914" s="72"/>
      <c r="F2914" s="71"/>
    </row>
    <row r="2915" spans="2:6" s="1" customFormat="1" ht="14">
      <c r="B2915" s="71"/>
      <c r="C2915" s="72"/>
      <c r="F2915" s="71"/>
    </row>
    <row r="2916" spans="2:6" s="1" customFormat="1" ht="14">
      <c r="B2916" s="71"/>
      <c r="C2916" s="72"/>
      <c r="F2916" s="71"/>
    </row>
    <row r="2917" spans="2:6" s="1" customFormat="1" ht="14">
      <c r="B2917" s="71"/>
      <c r="C2917" s="72"/>
      <c r="F2917" s="71"/>
    </row>
    <row r="2918" spans="2:6" s="1" customFormat="1" ht="14">
      <c r="B2918" s="71"/>
      <c r="C2918" s="72"/>
      <c r="F2918" s="71"/>
    </row>
    <row r="2919" spans="2:6" s="1" customFormat="1" ht="14">
      <c r="B2919" s="71"/>
      <c r="C2919" s="72"/>
      <c r="F2919" s="71"/>
    </row>
    <row r="2920" spans="2:6" s="1" customFormat="1" ht="14">
      <c r="B2920" s="71"/>
      <c r="C2920" s="72"/>
      <c r="F2920" s="71"/>
    </row>
    <row r="2921" spans="2:6" s="1" customFormat="1" ht="14">
      <c r="B2921" s="71"/>
      <c r="C2921" s="72"/>
      <c r="F2921" s="71"/>
    </row>
    <row r="2922" spans="2:6" s="1" customFormat="1" ht="14">
      <c r="B2922" s="71"/>
      <c r="C2922" s="72"/>
      <c r="F2922" s="71"/>
    </row>
    <row r="2923" spans="2:6" s="1" customFormat="1" ht="14">
      <c r="B2923" s="71"/>
      <c r="C2923" s="72"/>
      <c r="F2923" s="71"/>
    </row>
    <row r="2924" spans="2:6" s="1" customFormat="1" ht="14">
      <c r="B2924" s="71"/>
      <c r="C2924" s="72"/>
      <c r="F2924" s="71"/>
    </row>
    <row r="2925" spans="2:6" s="1" customFormat="1" ht="14">
      <c r="B2925" s="71"/>
      <c r="C2925" s="72"/>
      <c r="F2925" s="71"/>
    </row>
    <row r="2926" spans="2:6" s="1" customFormat="1" ht="14">
      <c r="B2926" s="71"/>
      <c r="C2926" s="72"/>
      <c r="F2926" s="71"/>
    </row>
    <row r="2927" spans="2:6" s="1" customFormat="1" ht="14">
      <c r="B2927" s="71"/>
      <c r="C2927" s="72"/>
      <c r="F2927" s="71"/>
    </row>
    <row r="2928" spans="2:6" s="1" customFormat="1" ht="14">
      <c r="B2928" s="71"/>
      <c r="C2928" s="72"/>
      <c r="F2928" s="71"/>
    </row>
    <row r="2929" spans="2:6" s="1" customFormat="1" ht="14">
      <c r="B2929" s="71"/>
      <c r="C2929" s="72"/>
      <c r="F2929" s="71"/>
    </row>
    <row r="2930" spans="2:6" s="1" customFormat="1" ht="14">
      <c r="B2930" s="71"/>
      <c r="C2930" s="72"/>
      <c r="F2930" s="71"/>
    </row>
    <row r="2931" spans="2:6" s="1" customFormat="1" ht="14">
      <c r="B2931" s="71"/>
      <c r="C2931" s="72"/>
      <c r="F2931" s="71"/>
    </row>
    <row r="2932" spans="2:6" s="1" customFormat="1" ht="14">
      <c r="B2932" s="71"/>
      <c r="C2932" s="72"/>
      <c r="F2932" s="71"/>
    </row>
    <row r="2933" spans="2:6" s="1" customFormat="1" ht="14">
      <c r="B2933" s="71"/>
      <c r="C2933" s="72"/>
      <c r="F2933" s="71"/>
    </row>
    <row r="2934" spans="2:6" s="1" customFormat="1" ht="14">
      <c r="B2934" s="71"/>
      <c r="C2934" s="72"/>
      <c r="F2934" s="71"/>
    </row>
    <row r="2935" spans="2:6" s="1" customFormat="1" ht="14">
      <c r="B2935" s="71"/>
      <c r="C2935" s="72"/>
      <c r="F2935" s="71"/>
    </row>
    <row r="2936" spans="2:6" s="1" customFormat="1" ht="14">
      <c r="B2936" s="71"/>
      <c r="C2936" s="72"/>
      <c r="F2936" s="71"/>
    </row>
    <row r="2937" spans="2:6" s="1" customFormat="1" ht="14">
      <c r="B2937" s="71"/>
      <c r="C2937" s="72"/>
      <c r="F2937" s="71"/>
    </row>
    <row r="2938" spans="2:6" s="1" customFormat="1" ht="14">
      <c r="B2938" s="71"/>
      <c r="C2938" s="72"/>
      <c r="F2938" s="71"/>
    </row>
    <row r="2939" spans="2:6" s="1" customFormat="1" ht="14">
      <c r="B2939" s="71"/>
      <c r="C2939" s="72"/>
      <c r="F2939" s="71"/>
    </row>
    <row r="2940" spans="2:6" s="1" customFormat="1" ht="14">
      <c r="B2940" s="71"/>
      <c r="C2940" s="72"/>
      <c r="F2940" s="71"/>
    </row>
    <row r="2941" spans="2:6" s="1" customFormat="1" ht="14">
      <c r="B2941" s="71"/>
      <c r="C2941" s="72"/>
      <c r="F2941" s="71"/>
    </row>
    <row r="2942" spans="2:6" s="1" customFormat="1" ht="14">
      <c r="B2942" s="71"/>
      <c r="C2942" s="72"/>
      <c r="F2942" s="71"/>
    </row>
    <row r="2943" spans="2:6" s="1" customFormat="1" ht="14">
      <c r="B2943" s="71"/>
      <c r="C2943" s="72"/>
      <c r="F2943" s="71"/>
    </row>
    <row r="2944" spans="2:6" s="1" customFormat="1" ht="14">
      <c r="B2944" s="71"/>
      <c r="C2944" s="72"/>
      <c r="F2944" s="71"/>
    </row>
    <row r="2945" spans="2:6" s="1" customFormat="1" ht="14">
      <c r="B2945" s="71"/>
      <c r="C2945" s="72"/>
      <c r="F2945" s="71"/>
    </row>
    <row r="2946" spans="2:6" s="1" customFormat="1" ht="14">
      <c r="B2946" s="71"/>
      <c r="C2946" s="72"/>
      <c r="F2946" s="71"/>
    </row>
    <row r="2947" spans="2:6" s="1" customFormat="1" ht="14">
      <c r="B2947" s="71"/>
      <c r="C2947" s="72"/>
      <c r="F2947" s="71"/>
    </row>
    <row r="2948" spans="2:6" s="1" customFormat="1" ht="14">
      <c r="B2948" s="71"/>
      <c r="C2948" s="72"/>
      <c r="F2948" s="71"/>
    </row>
    <row r="2949" spans="2:6" s="1" customFormat="1" ht="14">
      <c r="B2949" s="71"/>
      <c r="C2949" s="72"/>
      <c r="F2949" s="71"/>
    </row>
    <row r="2950" spans="2:6" s="1" customFormat="1" ht="14">
      <c r="B2950" s="71"/>
      <c r="C2950" s="72"/>
      <c r="F2950" s="71"/>
    </row>
    <row r="2951" spans="2:6" s="1" customFormat="1" ht="14">
      <c r="B2951" s="71"/>
      <c r="C2951" s="72"/>
      <c r="F2951" s="71"/>
    </row>
    <row r="2952" spans="2:6" s="1" customFormat="1" ht="14">
      <c r="B2952" s="71"/>
      <c r="C2952" s="72"/>
      <c r="F2952" s="71"/>
    </row>
    <row r="2953" spans="2:6" s="1" customFormat="1" ht="14">
      <c r="B2953" s="71"/>
      <c r="C2953" s="72"/>
      <c r="F2953" s="71"/>
    </row>
    <row r="2954" spans="2:6" s="1" customFormat="1" ht="14">
      <c r="B2954" s="71"/>
      <c r="C2954" s="72"/>
      <c r="F2954" s="71"/>
    </row>
    <row r="2955" spans="2:6" s="1" customFormat="1" ht="14">
      <c r="B2955" s="71"/>
      <c r="C2955" s="72"/>
      <c r="F2955" s="71"/>
    </row>
    <row r="2956" spans="2:6" s="1" customFormat="1" ht="14">
      <c r="B2956" s="71"/>
      <c r="C2956" s="72"/>
      <c r="F2956" s="71"/>
    </row>
    <row r="2957" spans="2:6" s="1" customFormat="1" ht="14">
      <c r="B2957" s="71"/>
      <c r="C2957" s="72"/>
      <c r="F2957" s="71"/>
    </row>
    <row r="2958" spans="2:6" s="1" customFormat="1" ht="14">
      <c r="B2958" s="71"/>
      <c r="C2958" s="72"/>
      <c r="F2958" s="71"/>
    </row>
    <row r="2959" spans="2:6" s="1" customFormat="1" ht="14">
      <c r="B2959" s="71"/>
      <c r="C2959" s="72"/>
      <c r="F2959" s="71"/>
    </row>
    <row r="2960" spans="2:6" s="1" customFormat="1" ht="14">
      <c r="B2960" s="71"/>
      <c r="C2960" s="72"/>
      <c r="F2960" s="71"/>
    </row>
    <row r="2961" spans="2:6" s="1" customFormat="1" ht="14">
      <c r="B2961" s="71"/>
      <c r="C2961" s="72"/>
      <c r="F2961" s="71"/>
    </row>
    <row r="2962" spans="2:6" s="1" customFormat="1" ht="14">
      <c r="B2962" s="71"/>
      <c r="C2962" s="72"/>
      <c r="F2962" s="71"/>
    </row>
    <row r="2963" spans="2:6" s="1" customFormat="1" ht="14">
      <c r="B2963" s="71"/>
      <c r="C2963" s="72"/>
      <c r="F2963" s="71"/>
    </row>
    <row r="2964" spans="2:6" s="1" customFormat="1" ht="14">
      <c r="B2964" s="71"/>
      <c r="C2964" s="72"/>
      <c r="F2964" s="71"/>
    </row>
    <row r="2965" spans="2:6" s="1" customFormat="1" ht="14">
      <c r="B2965" s="71"/>
      <c r="C2965" s="72"/>
      <c r="F2965" s="71"/>
    </row>
    <row r="2966" spans="2:6" s="1" customFormat="1" ht="14">
      <c r="B2966" s="71"/>
      <c r="C2966" s="72"/>
      <c r="F2966" s="71"/>
    </row>
    <row r="2967" spans="2:6" s="1" customFormat="1" ht="14">
      <c r="B2967" s="71"/>
      <c r="C2967" s="72"/>
      <c r="F2967" s="71"/>
    </row>
    <row r="2968" spans="2:6" s="1" customFormat="1" ht="14">
      <c r="B2968" s="71"/>
      <c r="C2968" s="72"/>
      <c r="F2968" s="71"/>
    </row>
    <row r="2969" spans="2:6" s="1" customFormat="1" ht="14">
      <c r="B2969" s="71"/>
      <c r="C2969" s="72"/>
      <c r="F2969" s="71"/>
    </row>
    <row r="2970" spans="2:6" s="1" customFormat="1" ht="14">
      <c r="B2970" s="71"/>
      <c r="C2970" s="72"/>
      <c r="F2970" s="71"/>
    </row>
    <row r="2971" spans="2:6" s="1" customFormat="1" ht="14">
      <c r="B2971" s="71"/>
      <c r="C2971" s="72"/>
      <c r="F2971" s="71"/>
    </row>
    <row r="2972" spans="2:6" s="1" customFormat="1" ht="14">
      <c r="B2972" s="71"/>
      <c r="C2972" s="72"/>
      <c r="F2972" s="71"/>
    </row>
    <row r="2973" spans="2:6" s="1" customFormat="1" ht="14">
      <c r="B2973" s="71"/>
      <c r="C2973" s="72"/>
      <c r="F2973" s="71"/>
    </row>
    <row r="2974" spans="2:6" s="1" customFormat="1" ht="14">
      <c r="B2974" s="71"/>
      <c r="C2974" s="72"/>
      <c r="F2974" s="71"/>
    </row>
    <row r="2975" spans="2:6" s="1" customFormat="1" ht="14">
      <c r="B2975" s="71"/>
      <c r="C2975" s="72"/>
      <c r="F2975" s="71"/>
    </row>
    <row r="2976" spans="2:6" s="1" customFormat="1" ht="14">
      <c r="B2976" s="71"/>
      <c r="C2976" s="72"/>
      <c r="F2976" s="71"/>
    </row>
    <row r="2977" spans="2:6" s="1" customFormat="1" ht="14">
      <c r="B2977" s="71"/>
      <c r="C2977" s="72"/>
      <c r="F2977" s="71"/>
    </row>
    <row r="2978" spans="2:6" s="1" customFormat="1" ht="14">
      <c r="B2978" s="71"/>
      <c r="C2978" s="72"/>
      <c r="F2978" s="71"/>
    </row>
    <row r="2979" spans="2:6" s="1" customFormat="1" ht="14">
      <c r="B2979" s="71"/>
      <c r="C2979" s="72"/>
      <c r="F2979" s="71"/>
    </row>
    <row r="2980" spans="2:6" s="1" customFormat="1" ht="14">
      <c r="B2980" s="71"/>
      <c r="C2980" s="72"/>
      <c r="F2980" s="71"/>
    </row>
    <row r="2981" spans="2:6" s="1" customFormat="1" ht="14">
      <c r="B2981" s="71"/>
      <c r="C2981" s="72"/>
      <c r="F2981" s="71"/>
    </row>
    <row r="2982" spans="2:6" s="1" customFormat="1" ht="14">
      <c r="B2982" s="71"/>
      <c r="C2982" s="72"/>
      <c r="F2982" s="71"/>
    </row>
    <row r="2983" spans="2:6" s="1" customFormat="1" ht="14">
      <c r="B2983" s="71"/>
      <c r="C2983" s="72"/>
      <c r="F2983" s="71"/>
    </row>
    <row r="2984" spans="2:6" s="1" customFormat="1" ht="14">
      <c r="B2984" s="71"/>
      <c r="C2984" s="72"/>
      <c r="F2984" s="71"/>
    </row>
    <row r="2985" spans="2:6" s="1" customFormat="1" ht="14">
      <c r="B2985" s="71"/>
      <c r="C2985" s="72"/>
      <c r="F2985" s="71"/>
    </row>
    <row r="2986" spans="2:6" s="1" customFormat="1" ht="14">
      <c r="B2986" s="71"/>
      <c r="C2986" s="72"/>
      <c r="F2986" s="71"/>
    </row>
    <row r="2987" spans="2:6" s="1" customFormat="1" ht="14">
      <c r="B2987" s="71"/>
      <c r="C2987" s="72"/>
      <c r="F2987" s="71"/>
    </row>
    <row r="2988" spans="2:6" s="1" customFormat="1" ht="14">
      <c r="B2988" s="71"/>
      <c r="C2988" s="72"/>
      <c r="F2988" s="71"/>
    </row>
    <row r="2989" spans="2:6" s="1" customFormat="1" ht="14">
      <c r="B2989" s="71"/>
      <c r="C2989" s="72"/>
      <c r="F2989" s="71"/>
    </row>
    <row r="2990" spans="2:6" s="1" customFormat="1" ht="14">
      <c r="B2990" s="71"/>
      <c r="C2990" s="72"/>
      <c r="F2990" s="71"/>
    </row>
    <row r="2991" spans="2:6" s="1" customFormat="1" ht="14">
      <c r="B2991" s="71"/>
      <c r="C2991" s="72"/>
      <c r="F2991" s="71"/>
    </row>
    <row r="2992" spans="2:6" s="1" customFormat="1" ht="14">
      <c r="B2992" s="71"/>
      <c r="C2992" s="72"/>
      <c r="F2992" s="71"/>
    </row>
    <row r="2993" spans="2:6" s="1" customFormat="1" ht="14">
      <c r="B2993" s="71"/>
      <c r="C2993" s="72"/>
      <c r="F2993" s="71"/>
    </row>
    <row r="2994" spans="2:6" s="1" customFormat="1" ht="14">
      <c r="B2994" s="71"/>
      <c r="C2994" s="72"/>
      <c r="F2994" s="71"/>
    </row>
    <row r="2995" spans="2:6" s="1" customFormat="1" ht="14">
      <c r="B2995" s="71"/>
      <c r="C2995" s="72"/>
      <c r="F2995" s="71"/>
    </row>
    <row r="2996" spans="2:6" s="1" customFormat="1" ht="14">
      <c r="B2996" s="71"/>
      <c r="C2996" s="72"/>
      <c r="F2996" s="71"/>
    </row>
    <row r="2997" spans="2:6" s="1" customFormat="1" ht="14">
      <c r="B2997" s="71"/>
      <c r="C2997" s="72"/>
      <c r="F2997" s="71"/>
    </row>
    <row r="2998" spans="2:6" s="1" customFormat="1" ht="14">
      <c r="B2998" s="71"/>
      <c r="C2998" s="72"/>
      <c r="F2998" s="71"/>
    </row>
    <row r="2999" spans="2:6" s="1" customFormat="1" ht="14">
      <c r="B2999" s="71"/>
      <c r="C2999" s="72"/>
      <c r="F2999" s="71"/>
    </row>
    <row r="3000" spans="2:6" s="1" customFormat="1" ht="14">
      <c r="B3000" s="71"/>
      <c r="C3000" s="72"/>
      <c r="F3000" s="71"/>
    </row>
    <row r="3001" spans="2:6" s="1" customFormat="1" ht="14">
      <c r="B3001" s="71"/>
      <c r="C3001" s="72"/>
      <c r="F3001" s="71"/>
    </row>
    <row r="3002" spans="2:6" s="1" customFormat="1" ht="14">
      <c r="B3002" s="71"/>
      <c r="C3002" s="72"/>
      <c r="F3002" s="71"/>
    </row>
    <row r="3003" spans="2:6" s="1" customFormat="1" ht="14">
      <c r="B3003" s="71"/>
      <c r="C3003" s="72"/>
      <c r="F3003" s="71"/>
    </row>
    <row r="3004" spans="2:6" s="1" customFormat="1" ht="14">
      <c r="B3004" s="71"/>
      <c r="C3004" s="72"/>
      <c r="F3004" s="71"/>
    </row>
    <row r="3005" spans="2:6" s="1" customFormat="1" ht="14">
      <c r="B3005" s="71"/>
      <c r="C3005" s="72"/>
      <c r="F3005" s="71"/>
    </row>
    <row r="3006" spans="2:6" s="1" customFormat="1" ht="14">
      <c r="B3006" s="71"/>
      <c r="C3006" s="72"/>
      <c r="F3006" s="71"/>
    </row>
    <row r="3007" spans="2:6" s="1" customFormat="1" ht="14">
      <c r="B3007" s="71"/>
      <c r="C3007" s="72"/>
      <c r="F3007" s="71"/>
    </row>
    <row r="3008" spans="2:6" s="1" customFormat="1" ht="14">
      <c r="B3008" s="71"/>
      <c r="C3008" s="72"/>
      <c r="F3008" s="71"/>
    </row>
    <row r="3009" spans="2:6" s="1" customFormat="1" ht="14">
      <c r="B3009" s="71"/>
      <c r="C3009" s="72"/>
      <c r="F3009" s="71"/>
    </row>
    <row r="3010" spans="2:6" s="1" customFormat="1" ht="14">
      <c r="B3010" s="71"/>
      <c r="C3010" s="72"/>
      <c r="F3010" s="71"/>
    </row>
    <row r="3011" spans="2:6" s="1" customFormat="1" ht="14">
      <c r="B3011" s="71"/>
      <c r="C3011" s="72"/>
      <c r="F3011" s="71"/>
    </row>
    <row r="3012" spans="2:6" s="1" customFormat="1" ht="14">
      <c r="B3012" s="71"/>
      <c r="C3012" s="72"/>
      <c r="F3012" s="71"/>
    </row>
    <row r="3013" spans="2:6" s="1" customFormat="1" ht="14">
      <c r="B3013" s="71"/>
      <c r="C3013" s="72"/>
      <c r="F3013" s="71"/>
    </row>
    <row r="3014" spans="2:6" s="1" customFormat="1" ht="14">
      <c r="B3014" s="71"/>
      <c r="C3014" s="72"/>
      <c r="F3014" s="71"/>
    </row>
    <row r="3015" spans="2:6" s="1" customFormat="1" ht="14">
      <c r="B3015" s="71"/>
      <c r="C3015" s="72"/>
      <c r="F3015" s="71"/>
    </row>
    <row r="3016" spans="2:6" s="1" customFormat="1" ht="14">
      <c r="B3016" s="71"/>
      <c r="C3016" s="72"/>
      <c r="F3016" s="71"/>
    </row>
    <row r="3017" spans="2:6" s="1" customFormat="1" ht="14">
      <c r="B3017" s="71"/>
      <c r="C3017" s="72"/>
      <c r="F3017" s="71"/>
    </row>
    <row r="3018" spans="2:6" s="1" customFormat="1" ht="14">
      <c r="B3018" s="71"/>
      <c r="C3018" s="72"/>
      <c r="F3018" s="71"/>
    </row>
    <row r="3019" spans="2:6" s="1" customFormat="1" ht="14">
      <c r="B3019" s="71"/>
      <c r="C3019" s="72"/>
      <c r="F3019" s="71"/>
    </row>
    <row r="3020" spans="2:6" s="1" customFormat="1" ht="14">
      <c r="B3020" s="71"/>
      <c r="C3020" s="72"/>
      <c r="F3020" s="71"/>
    </row>
    <row r="3021" spans="2:6" s="1" customFormat="1" ht="14">
      <c r="B3021" s="71"/>
      <c r="C3021" s="72"/>
      <c r="F3021" s="71"/>
    </row>
    <row r="3022" spans="2:6" s="1" customFormat="1" ht="14">
      <c r="B3022" s="71"/>
      <c r="C3022" s="72"/>
      <c r="F3022" s="71"/>
    </row>
    <row r="3023" spans="2:6" s="1" customFormat="1" ht="14">
      <c r="B3023" s="71"/>
      <c r="C3023" s="72"/>
      <c r="F3023" s="71"/>
    </row>
    <row r="3024" spans="2:6" s="1" customFormat="1" ht="14">
      <c r="B3024" s="71"/>
      <c r="C3024" s="72"/>
      <c r="F3024" s="71"/>
    </row>
    <row r="3025" spans="2:6" s="1" customFormat="1" ht="14">
      <c r="B3025" s="71"/>
      <c r="C3025" s="72"/>
      <c r="F3025" s="71"/>
    </row>
    <row r="3026" spans="2:6" s="1" customFormat="1" ht="14">
      <c r="B3026" s="71"/>
      <c r="C3026" s="72"/>
      <c r="F3026" s="71"/>
    </row>
    <row r="3027" spans="2:6" s="1" customFormat="1" ht="14">
      <c r="B3027" s="71"/>
      <c r="C3027" s="72"/>
      <c r="F3027" s="71"/>
    </row>
    <row r="3028" spans="2:6" s="1" customFormat="1" ht="14">
      <c r="B3028" s="71"/>
      <c r="C3028" s="72"/>
      <c r="F3028" s="71"/>
    </row>
    <row r="3029" spans="2:6" s="1" customFormat="1" ht="14">
      <c r="B3029" s="71"/>
      <c r="C3029" s="72"/>
      <c r="F3029" s="71"/>
    </row>
    <row r="3030" spans="2:6" s="1" customFormat="1" ht="14">
      <c r="B3030" s="71"/>
      <c r="C3030" s="72"/>
      <c r="F3030" s="71"/>
    </row>
    <row r="3031" spans="2:6" s="1" customFormat="1" ht="14">
      <c r="B3031" s="71"/>
      <c r="C3031" s="72"/>
      <c r="F3031" s="71"/>
    </row>
    <row r="3032" spans="2:6" s="1" customFormat="1" ht="14">
      <c r="B3032" s="71"/>
      <c r="C3032" s="72"/>
      <c r="F3032" s="71"/>
    </row>
    <row r="3033" spans="2:6" s="1" customFormat="1" ht="14">
      <c r="B3033" s="71"/>
      <c r="C3033" s="72"/>
      <c r="F3033" s="71"/>
    </row>
    <row r="3034" spans="2:6" s="1" customFormat="1" ht="14">
      <c r="B3034" s="71"/>
      <c r="C3034" s="72"/>
      <c r="F3034" s="71"/>
    </row>
    <row r="3035" spans="2:6" s="1" customFormat="1" ht="14">
      <c r="B3035" s="71"/>
      <c r="C3035" s="72"/>
      <c r="F3035" s="71"/>
    </row>
    <row r="3036" spans="2:6" s="1" customFormat="1" ht="14">
      <c r="B3036" s="71"/>
      <c r="C3036" s="72"/>
      <c r="F3036" s="71"/>
    </row>
    <row r="3037" spans="2:6" s="1" customFormat="1" ht="14">
      <c r="B3037" s="71"/>
      <c r="C3037" s="72"/>
      <c r="F3037" s="71"/>
    </row>
    <row r="3038" spans="2:6" s="1" customFormat="1" ht="14">
      <c r="B3038" s="71"/>
      <c r="C3038" s="72"/>
      <c r="F3038" s="71"/>
    </row>
    <row r="3039" spans="2:6" s="1" customFormat="1" ht="14">
      <c r="B3039" s="71"/>
      <c r="C3039" s="72"/>
      <c r="F3039" s="71"/>
    </row>
    <row r="3040" spans="2:6" s="1" customFormat="1" ht="14">
      <c r="B3040" s="71"/>
      <c r="C3040" s="72"/>
      <c r="F3040" s="71"/>
    </row>
    <row r="3041" spans="2:6" s="1" customFormat="1" ht="14">
      <c r="B3041" s="71"/>
      <c r="C3041" s="72"/>
      <c r="F3041" s="71"/>
    </row>
    <row r="3042" spans="2:6" s="1" customFormat="1" ht="14">
      <c r="B3042" s="71"/>
      <c r="C3042" s="72"/>
      <c r="F3042" s="71"/>
    </row>
    <row r="3043" spans="2:6" s="1" customFormat="1" ht="14">
      <c r="B3043" s="71"/>
      <c r="C3043" s="72"/>
      <c r="F3043" s="71"/>
    </row>
    <row r="3044" spans="2:6" s="1" customFormat="1" ht="14">
      <c r="B3044" s="71"/>
      <c r="C3044" s="72"/>
      <c r="F3044" s="71"/>
    </row>
    <row r="3045" spans="2:6" s="1" customFormat="1" ht="14">
      <c r="B3045" s="71"/>
      <c r="C3045" s="72"/>
      <c r="F3045" s="71"/>
    </row>
    <row r="3046" spans="2:6" s="1" customFormat="1" ht="14">
      <c r="B3046" s="71"/>
      <c r="C3046" s="72"/>
      <c r="F3046" s="71"/>
    </row>
    <row r="3047" spans="2:6" s="1" customFormat="1" ht="14">
      <c r="B3047" s="71"/>
      <c r="C3047" s="72"/>
      <c r="F3047" s="71"/>
    </row>
    <row r="3048" spans="2:6" s="1" customFormat="1" ht="14">
      <c r="B3048" s="71"/>
      <c r="C3048" s="72"/>
      <c r="F3048" s="71"/>
    </row>
    <row r="3049" spans="2:6" s="1" customFormat="1" ht="14">
      <c r="B3049" s="71"/>
      <c r="C3049" s="72"/>
      <c r="F3049" s="71"/>
    </row>
    <row r="3050" spans="2:6" s="1" customFormat="1" ht="14">
      <c r="B3050" s="71"/>
      <c r="C3050" s="72"/>
      <c r="F3050" s="71"/>
    </row>
    <row r="3051" spans="2:6" s="1" customFormat="1" ht="14">
      <c r="B3051" s="71"/>
      <c r="C3051" s="72"/>
      <c r="F3051" s="71"/>
    </row>
    <row r="3052" spans="2:6" s="1" customFormat="1" ht="14">
      <c r="B3052" s="71"/>
      <c r="C3052" s="72"/>
      <c r="F3052" s="71"/>
    </row>
    <row r="3053" spans="2:6" s="1" customFormat="1" ht="14">
      <c r="B3053" s="71"/>
      <c r="C3053" s="72"/>
      <c r="F3053" s="71"/>
    </row>
    <row r="3054" spans="2:6" s="1" customFormat="1" ht="14">
      <c r="B3054" s="71"/>
      <c r="C3054" s="72"/>
      <c r="F3054" s="71"/>
    </row>
    <row r="3055" spans="2:6" s="1" customFormat="1" ht="14">
      <c r="B3055" s="71"/>
      <c r="C3055" s="72"/>
      <c r="F3055" s="71"/>
    </row>
    <row r="3056" spans="2:6" s="1" customFormat="1" ht="14">
      <c r="B3056" s="71"/>
      <c r="C3056" s="72"/>
      <c r="F3056" s="71"/>
    </row>
    <row r="3057" spans="2:6" s="1" customFormat="1" ht="14">
      <c r="B3057" s="71"/>
      <c r="C3057" s="72"/>
      <c r="F3057" s="71"/>
    </row>
    <row r="3058" spans="2:6" s="1" customFormat="1" ht="14">
      <c r="B3058" s="71"/>
      <c r="C3058" s="72"/>
      <c r="F3058" s="71"/>
    </row>
    <row r="3059" spans="2:6" s="1" customFormat="1" ht="14">
      <c r="B3059" s="71"/>
      <c r="C3059" s="72"/>
      <c r="F3059" s="71"/>
    </row>
    <row r="3060" spans="2:6" s="1" customFormat="1" ht="14">
      <c r="B3060" s="71"/>
      <c r="C3060" s="72"/>
      <c r="F3060" s="71"/>
    </row>
    <row r="3061" spans="2:6" s="1" customFormat="1" ht="14">
      <c r="B3061" s="71"/>
      <c r="C3061" s="72"/>
      <c r="F3061" s="71"/>
    </row>
    <row r="3062" spans="2:6" s="1" customFormat="1" ht="14">
      <c r="B3062" s="71"/>
      <c r="C3062" s="72"/>
      <c r="F3062" s="71"/>
    </row>
    <row r="3063" spans="2:6" s="1" customFormat="1" ht="14">
      <c r="B3063" s="71"/>
      <c r="C3063" s="72"/>
      <c r="F3063" s="71"/>
    </row>
    <row r="3064" spans="2:6" s="1" customFormat="1" ht="14">
      <c r="B3064" s="71"/>
      <c r="C3064" s="72"/>
      <c r="F3064" s="71"/>
    </row>
    <row r="3065" spans="2:6" s="1" customFormat="1" ht="14">
      <c r="B3065" s="71"/>
      <c r="C3065" s="72"/>
      <c r="F3065" s="71"/>
    </row>
    <row r="3066" spans="2:6" s="1" customFormat="1" ht="14">
      <c r="B3066" s="71"/>
      <c r="C3066" s="72"/>
      <c r="F3066" s="71"/>
    </row>
    <row r="3067" spans="2:6" s="1" customFormat="1" ht="14">
      <c r="B3067" s="71"/>
      <c r="C3067" s="72"/>
      <c r="F3067" s="71"/>
    </row>
    <row r="3068" spans="2:6" s="1" customFormat="1" ht="14">
      <c r="B3068" s="71"/>
      <c r="C3068" s="72"/>
      <c r="F3068" s="71"/>
    </row>
    <row r="3069" spans="2:6" s="1" customFormat="1" ht="14">
      <c r="B3069" s="71"/>
      <c r="C3069" s="72"/>
      <c r="F3069" s="71"/>
    </row>
    <row r="3070" spans="2:6" s="1" customFormat="1" ht="14">
      <c r="B3070" s="71"/>
      <c r="C3070" s="72"/>
      <c r="F3070" s="71"/>
    </row>
    <row r="3071" spans="2:6" s="1" customFormat="1" ht="14">
      <c r="B3071" s="71"/>
      <c r="C3071" s="72"/>
      <c r="F3071" s="71"/>
    </row>
    <row r="3072" spans="2:6" s="1" customFormat="1" ht="14">
      <c r="B3072" s="71"/>
      <c r="C3072" s="72"/>
      <c r="F3072" s="71"/>
    </row>
    <row r="3073" spans="2:6" s="1" customFormat="1" ht="14">
      <c r="B3073" s="71"/>
      <c r="C3073" s="72"/>
      <c r="F3073" s="71"/>
    </row>
    <row r="3074" spans="2:6" s="1" customFormat="1" ht="14">
      <c r="B3074" s="71"/>
      <c r="C3074" s="72"/>
      <c r="F3074" s="71"/>
    </row>
    <row r="3075" spans="2:6" s="1" customFormat="1" ht="14">
      <c r="B3075" s="71"/>
      <c r="C3075" s="72"/>
      <c r="F3075" s="71"/>
    </row>
    <row r="3076" spans="2:6" s="1" customFormat="1" ht="14">
      <c r="B3076" s="71"/>
      <c r="C3076" s="72"/>
      <c r="F3076" s="71"/>
    </row>
    <row r="3077" spans="2:6" s="1" customFormat="1" ht="14">
      <c r="B3077" s="71"/>
      <c r="C3077" s="72"/>
      <c r="F3077" s="71"/>
    </row>
    <row r="3078" spans="2:6" s="1" customFormat="1" ht="14">
      <c r="B3078" s="71"/>
      <c r="C3078" s="72"/>
      <c r="F3078" s="71"/>
    </row>
    <row r="3079" spans="2:6" s="1" customFormat="1" ht="14">
      <c r="B3079" s="71"/>
      <c r="C3079" s="72"/>
      <c r="F3079" s="71"/>
    </row>
    <row r="3080" spans="2:6" s="1" customFormat="1" ht="14">
      <c r="B3080" s="71"/>
      <c r="C3080" s="72"/>
      <c r="F3080" s="71"/>
    </row>
    <row r="3081" spans="2:6" s="1" customFormat="1" ht="14">
      <c r="B3081" s="71"/>
      <c r="C3081" s="72"/>
      <c r="F3081" s="71"/>
    </row>
    <row r="3082" spans="2:6" s="1" customFormat="1" ht="14">
      <c r="B3082" s="71"/>
      <c r="C3082" s="72"/>
      <c r="F3082" s="71"/>
    </row>
    <row r="3083" spans="2:6" s="1" customFormat="1" ht="14">
      <c r="B3083" s="71"/>
      <c r="C3083" s="72"/>
      <c r="F3083" s="71"/>
    </row>
    <row r="3084" spans="2:6" s="1" customFormat="1" ht="14">
      <c r="B3084" s="71"/>
      <c r="C3084" s="72"/>
      <c r="F3084" s="71"/>
    </row>
    <row r="3085" spans="2:6" s="1" customFormat="1" ht="14">
      <c r="B3085" s="71"/>
      <c r="C3085" s="72"/>
      <c r="F3085" s="71"/>
    </row>
    <row r="3086" spans="2:6" s="1" customFormat="1" ht="14">
      <c r="B3086" s="71"/>
      <c r="C3086" s="72"/>
      <c r="F3086" s="71"/>
    </row>
    <row r="3087" spans="2:6" s="1" customFormat="1" ht="14">
      <c r="B3087" s="71"/>
      <c r="C3087" s="72"/>
      <c r="F3087" s="71"/>
    </row>
    <row r="3088" spans="2:6" s="1" customFormat="1" ht="14">
      <c r="B3088" s="71"/>
      <c r="C3088" s="72"/>
      <c r="F3088" s="71"/>
    </row>
    <row r="3089" spans="2:6" s="1" customFormat="1" ht="14">
      <c r="B3089" s="71"/>
      <c r="C3089" s="72"/>
      <c r="F3089" s="71"/>
    </row>
    <row r="3090" spans="2:6" s="1" customFormat="1" ht="14">
      <c r="B3090" s="71"/>
      <c r="C3090" s="72"/>
      <c r="F3090" s="71"/>
    </row>
    <row r="3091" spans="2:6" s="1" customFormat="1" ht="14">
      <c r="B3091" s="71"/>
      <c r="C3091" s="72"/>
      <c r="F3091" s="71"/>
    </row>
    <row r="3092" spans="2:6" s="1" customFormat="1" ht="14">
      <c r="B3092" s="71"/>
      <c r="C3092" s="72"/>
      <c r="F3092" s="71"/>
    </row>
    <row r="3093" spans="2:6" s="1" customFormat="1" ht="14">
      <c r="B3093" s="71"/>
      <c r="C3093" s="72"/>
      <c r="F3093" s="71"/>
    </row>
    <row r="3094" spans="2:6" s="1" customFormat="1" ht="14">
      <c r="B3094" s="71"/>
      <c r="C3094" s="72"/>
      <c r="F3094" s="71"/>
    </row>
    <row r="3095" spans="2:6" s="1" customFormat="1" ht="14">
      <c r="B3095" s="71"/>
      <c r="C3095" s="72"/>
      <c r="F3095" s="71"/>
    </row>
    <row r="3096" spans="2:6" s="1" customFormat="1" ht="14">
      <c r="B3096" s="71"/>
      <c r="C3096" s="72"/>
      <c r="F3096" s="71"/>
    </row>
    <row r="3097" spans="2:6" s="1" customFormat="1" ht="14">
      <c r="B3097" s="71"/>
      <c r="C3097" s="72"/>
      <c r="F3097" s="71"/>
    </row>
    <row r="3098" spans="2:6" s="1" customFormat="1" ht="14">
      <c r="B3098" s="71"/>
      <c r="C3098" s="72"/>
      <c r="F3098" s="71"/>
    </row>
    <row r="3099" spans="2:6" s="1" customFormat="1" ht="14">
      <c r="B3099" s="71"/>
      <c r="C3099" s="72"/>
      <c r="F3099" s="71"/>
    </row>
    <row r="3100" spans="2:6" s="1" customFormat="1" ht="14">
      <c r="B3100" s="71"/>
      <c r="C3100" s="72"/>
      <c r="F3100" s="71"/>
    </row>
    <row r="3101" spans="2:6" s="1" customFormat="1" ht="14">
      <c r="B3101" s="71"/>
      <c r="C3101" s="72"/>
      <c r="F3101" s="71"/>
    </row>
    <row r="3102" spans="2:6" s="1" customFormat="1" ht="14">
      <c r="B3102" s="71"/>
      <c r="C3102" s="72"/>
      <c r="F3102" s="71"/>
    </row>
    <row r="3103" spans="2:6" s="1" customFormat="1" ht="14">
      <c r="B3103" s="71"/>
      <c r="C3103" s="72"/>
      <c r="F3103" s="71"/>
    </row>
    <row r="3104" spans="2:6" s="1" customFormat="1" ht="14">
      <c r="B3104" s="71"/>
      <c r="C3104" s="72"/>
      <c r="F3104" s="71"/>
    </row>
    <row r="3105" spans="2:6" s="1" customFormat="1" ht="14">
      <c r="B3105" s="71"/>
      <c r="C3105" s="72"/>
      <c r="F3105" s="71"/>
    </row>
    <row r="3106" spans="2:6" s="1" customFormat="1" ht="14">
      <c r="B3106" s="71"/>
      <c r="C3106" s="72"/>
      <c r="F3106" s="71"/>
    </row>
    <row r="3107" spans="2:6" s="1" customFormat="1" ht="14">
      <c r="B3107" s="71"/>
      <c r="C3107" s="72"/>
      <c r="F3107" s="71"/>
    </row>
    <row r="3108" spans="2:6" s="1" customFormat="1" ht="14">
      <c r="B3108" s="71"/>
      <c r="C3108" s="72"/>
      <c r="F3108" s="71"/>
    </row>
    <row r="3109" spans="2:6" s="1" customFormat="1" ht="14">
      <c r="B3109" s="71"/>
      <c r="C3109" s="72"/>
      <c r="F3109" s="71"/>
    </row>
    <row r="3110" spans="2:6" s="1" customFormat="1" ht="14">
      <c r="B3110" s="71"/>
      <c r="C3110" s="72"/>
      <c r="F3110" s="71"/>
    </row>
    <row r="3111" spans="2:6" s="1" customFormat="1" ht="14">
      <c r="B3111" s="71"/>
      <c r="C3111" s="72"/>
      <c r="F3111" s="71"/>
    </row>
    <row r="3112" spans="2:6" s="1" customFormat="1" ht="14">
      <c r="B3112" s="71"/>
      <c r="C3112" s="72"/>
      <c r="F3112" s="71"/>
    </row>
    <row r="3113" spans="2:6" s="1" customFormat="1" ht="14">
      <c r="B3113" s="71"/>
      <c r="C3113" s="72"/>
      <c r="F3113" s="71"/>
    </row>
    <row r="3114" spans="2:6" s="1" customFormat="1" ht="14">
      <c r="B3114" s="71"/>
      <c r="C3114" s="72"/>
      <c r="F3114" s="71"/>
    </row>
    <row r="3115" spans="2:6" s="1" customFormat="1" ht="14">
      <c r="B3115" s="71"/>
      <c r="C3115" s="72"/>
      <c r="F3115" s="71"/>
    </row>
    <row r="3116" spans="2:6" s="1" customFormat="1" ht="14">
      <c r="B3116" s="71"/>
      <c r="C3116" s="72"/>
      <c r="F3116" s="71"/>
    </row>
    <row r="3117" spans="2:6" s="1" customFormat="1" ht="14">
      <c r="B3117" s="71"/>
      <c r="C3117" s="72"/>
      <c r="F3117" s="71"/>
    </row>
    <row r="3118" spans="2:6" s="1" customFormat="1" ht="14">
      <c r="B3118" s="71"/>
      <c r="C3118" s="72"/>
      <c r="F3118" s="71"/>
    </row>
    <row r="3119" spans="2:6" s="1" customFormat="1" ht="14">
      <c r="B3119" s="71"/>
      <c r="C3119" s="72"/>
      <c r="F3119" s="71"/>
    </row>
    <row r="3120" spans="2:6" s="1" customFormat="1" ht="14">
      <c r="B3120" s="71"/>
      <c r="C3120" s="72"/>
      <c r="F3120" s="71"/>
    </row>
    <row r="3121" spans="2:6" s="1" customFormat="1" ht="14">
      <c r="B3121" s="71"/>
      <c r="C3121" s="72"/>
      <c r="F3121" s="71"/>
    </row>
    <row r="3122" spans="2:6" s="1" customFormat="1" ht="14">
      <c r="B3122" s="71"/>
      <c r="C3122" s="72"/>
      <c r="F3122" s="71"/>
    </row>
    <row r="3123" spans="2:6" s="1" customFormat="1" ht="14">
      <c r="B3123" s="71"/>
      <c r="C3123" s="72"/>
      <c r="F3123" s="71"/>
    </row>
    <row r="3124" spans="2:6" s="1" customFormat="1" ht="14">
      <c r="B3124" s="71"/>
      <c r="C3124" s="72"/>
      <c r="F3124" s="71"/>
    </row>
    <row r="3125" spans="2:6" s="1" customFormat="1" ht="14">
      <c r="B3125" s="71"/>
      <c r="C3125" s="72"/>
      <c r="F3125" s="71"/>
    </row>
    <row r="3126" spans="2:6" s="1" customFormat="1" ht="14">
      <c r="B3126" s="71"/>
      <c r="C3126" s="72"/>
      <c r="F3126" s="71"/>
    </row>
    <row r="3127" spans="2:6" s="1" customFormat="1" ht="14">
      <c r="B3127" s="71"/>
      <c r="C3127" s="72"/>
      <c r="F3127" s="71"/>
    </row>
    <row r="3128" spans="2:6" s="1" customFormat="1" ht="14">
      <c r="B3128" s="71"/>
      <c r="C3128" s="72"/>
      <c r="F3128" s="71"/>
    </row>
    <row r="3129" spans="2:6" s="1" customFormat="1" ht="14">
      <c r="B3129" s="71"/>
      <c r="C3129" s="72"/>
      <c r="F3129" s="71"/>
    </row>
    <row r="3130" spans="2:6" s="1" customFormat="1" ht="14">
      <c r="B3130" s="71"/>
      <c r="C3130" s="72"/>
      <c r="F3130" s="71"/>
    </row>
    <row r="3131" spans="2:6" s="1" customFormat="1" ht="14">
      <c r="B3131" s="71"/>
      <c r="C3131" s="72"/>
      <c r="F3131" s="71"/>
    </row>
    <row r="3132" spans="2:6" s="1" customFormat="1" ht="14">
      <c r="B3132" s="71"/>
      <c r="C3132" s="72"/>
      <c r="F3132" s="71"/>
    </row>
    <row r="3133" spans="2:6" s="1" customFormat="1" ht="14">
      <c r="B3133" s="71"/>
      <c r="C3133" s="72"/>
      <c r="F3133" s="71"/>
    </row>
    <row r="3134" spans="2:6" s="1" customFormat="1" ht="14">
      <c r="B3134" s="71"/>
      <c r="C3134" s="72"/>
      <c r="F3134" s="71"/>
    </row>
    <row r="3135" spans="2:6" s="1" customFormat="1" ht="14">
      <c r="B3135" s="71"/>
      <c r="C3135" s="72"/>
      <c r="F3135" s="71"/>
    </row>
    <row r="3136" spans="2:6" s="1" customFormat="1" ht="14">
      <c r="B3136" s="71"/>
      <c r="C3136" s="72"/>
      <c r="F3136" s="71"/>
    </row>
    <row r="3137" spans="2:6" s="1" customFormat="1" ht="14">
      <c r="B3137" s="71"/>
      <c r="C3137" s="72"/>
      <c r="F3137" s="71"/>
    </row>
    <row r="3138" spans="2:6" s="1" customFormat="1" ht="14">
      <c r="B3138" s="71"/>
      <c r="C3138" s="72"/>
      <c r="F3138" s="71"/>
    </row>
    <row r="3139" spans="2:6" s="1" customFormat="1" ht="14">
      <c r="B3139" s="71"/>
      <c r="C3139" s="72"/>
      <c r="F3139" s="71"/>
    </row>
    <row r="3140" spans="2:6" s="1" customFormat="1" ht="14">
      <c r="B3140" s="71"/>
      <c r="C3140" s="72"/>
      <c r="F3140" s="71"/>
    </row>
    <row r="3141" spans="2:6" s="1" customFormat="1" ht="14">
      <c r="B3141" s="71"/>
      <c r="C3141" s="72"/>
      <c r="F3141" s="71"/>
    </row>
    <row r="3142" spans="2:6" s="1" customFormat="1" ht="14">
      <c r="B3142" s="71"/>
      <c r="C3142" s="72"/>
      <c r="F3142" s="71"/>
    </row>
    <row r="3143" spans="2:6" s="1" customFormat="1" ht="14">
      <c r="B3143" s="71"/>
      <c r="C3143" s="72"/>
      <c r="F3143" s="71"/>
    </row>
    <row r="3144" spans="2:6" s="1" customFormat="1" ht="14">
      <c r="B3144" s="71"/>
      <c r="C3144" s="72"/>
      <c r="F3144" s="71"/>
    </row>
    <row r="3145" spans="2:6" s="1" customFormat="1" ht="14">
      <c r="B3145" s="71"/>
      <c r="C3145" s="72"/>
      <c r="F3145" s="71"/>
    </row>
    <row r="3146" spans="2:6" s="1" customFormat="1" ht="14">
      <c r="B3146" s="71"/>
      <c r="C3146" s="72"/>
      <c r="F3146" s="71"/>
    </row>
    <row r="3147" spans="2:6" s="1" customFormat="1" ht="14">
      <c r="B3147" s="71"/>
      <c r="C3147" s="72"/>
      <c r="F3147" s="71"/>
    </row>
    <row r="3148" spans="2:6" s="1" customFormat="1" ht="14">
      <c r="B3148" s="71"/>
      <c r="C3148" s="72"/>
      <c r="F3148" s="71"/>
    </row>
    <row r="3149" spans="2:6" s="1" customFormat="1" ht="14">
      <c r="B3149" s="71"/>
      <c r="C3149" s="72"/>
      <c r="F3149" s="71"/>
    </row>
    <row r="3150" spans="2:6" s="1" customFormat="1" ht="14">
      <c r="B3150" s="71"/>
      <c r="C3150" s="72"/>
      <c r="F3150" s="71"/>
    </row>
    <row r="3151" spans="2:6" s="1" customFormat="1" ht="14">
      <c r="B3151" s="71"/>
      <c r="C3151" s="72"/>
      <c r="F3151" s="71"/>
    </row>
    <row r="3152" spans="2:6" s="1" customFormat="1" ht="14">
      <c r="B3152" s="71"/>
      <c r="C3152" s="72"/>
      <c r="F3152" s="71"/>
    </row>
    <row r="3153" spans="2:6" s="1" customFormat="1" ht="14">
      <c r="B3153" s="71"/>
      <c r="C3153" s="72"/>
      <c r="F3153" s="71"/>
    </row>
    <row r="3154" spans="2:6" s="1" customFormat="1" ht="14">
      <c r="B3154" s="71"/>
      <c r="C3154" s="72"/>
      <c r="F3154" s="71"/>
    </row>
    <row r="3155" spans="2:6" s="1" customFormat="1" ht="14">
      <c r="B3155" s="71"/>
      <c r="C3155" s="72"/>
      <c r="F3155" s="71"/>
    </row>
    <row r="3156" spans="2:6" s="1" customFormat="1" ht="14">
      <c r="B3156" s="71"/>
      <c r="C3156" s="72"/>
      <c r="F3156" s="71"/>
    </row>
    <row r="3157" spans="2:6" s="1" customFormat="1" ht="14">
      <c r="B3157" s="71"/>
      <c r="C3157" s="72"/>
      <c r="F3157" s="71"/>
    </row>
    <row r="3158" spans="2:6" s="1" customFormat="1" ht="14">
      <c r="B3158" s="71"/>
      <c r="C3158" s="72"/>
      <c r="F3158" s="71"/>
    </row>
    <row r="3159" spans="2:6" s="1" customFormat="1" ht="14">
      <c r="B3159" s="71"/>
      <c r="C3159" s="72"/>
      <c r="F3159" s="71"/>
    </row>
    <row r="3160" spans="2:6" s="1" customFormat="1" ht="14">
      <c r="B3160" s="71"/>
      <c r="C3160" s="72"/>
      <c r="F3160" s="71"/>
    </row>
    <row r="3161" spans="2:6" s="1" customFormat="1" ht="14">
      <c r="B3161" s="71"/>
      <c r="C3161" s="72"/>
      <c r="F3161" s="71"/>
    </row>
    <row r="3162" spans="2:6" s="1" customFormat="1" ht="14">
      <c r="B3162" s="71"/>
      <c r="C3162" s="72"/>
      <c r="F3162" s="71"/>
    </row>
    <row r="3163" spans="2:6" s="1" customFormat="1" ht="14">
      <c r="B3163" s="71"/>
      <c r="C3163" s="72"/>
      <c r="F3163" s="71"/>
    </row>
    <row r="3164" spans="2:6" s="1" customFormat="1" ht="14">
      <c r="B3164" s="71"/>
      <c r="C3164" s="72"/>
      <c r="F3164" s="71"/>
    </row>
    <row r="3165" spans="2:6" s="1" customFormat="1" ht="14">
      <c r="B3165" s="71"/>
      <c r="C3165" s="72"/>
      <c r="F3165" s="71"/>
    </row>
    <row r="3166" spans="2:6" s="1" customFormat="1" ht="14">
      <c r="B3166" s="71"/>
      <c r="C3166" s="72"/>
      <c r="F3166" s="71"/>
    </row>
    <row r="3167" spans="2:6" s="1" customFormat="1" ht="14">
      <c r="B3167" s="71"/>
      <c r="C3167" s="72"/>
      <c r="F3167" s="71"/>
    </row>
    <row r="3168" spans="2:6" s="1" customFormat="1" ht="14">
      <c r="B3168" s="71"/>
      <c r="C3168" s="72"/>
      <c r="F3168" s="71"/>
    </row>
    <row r="3169" spans="2:6" s="1" customFormat="1" ht="14">
      <c r="B3169" s="71"/>
      <c r="C3169" s="72"/>
      <c r="F3169" s="71"/>
    </row>
    <row r="3170" spans="2:6" s="1" customFormat="1" ht="14">
      <c r="B3170" s="71"/>
      <c r="C3170" s="72"/>
      <c r="F3170" s="71"/>
    </row>
    <row r="3171" spans="2:6" s="1" customFormat="1" ht="14">
      <c r="B3171" s="71"/>
      <c r="C3171" s="72"/>
      <c r="F3171" s="71"/>
    </row>
    <row r="3172" spans="2:6" s="1" customFormat="1" ht="14">
      <c r="B3172" s="71"/>
      <c r="C3172" s="72"/>
      <c r="F3172" s="71"/>
    </row>
    <row r="3173" spans="2:6" s="1" customFormat="1" ht="14">
      <c r="B3173" s="71"/>
      <c r="C3173" s="72"/>
      <c r="F3173" s="71"/>
    </row>
    <row r="3174" spans="2:6" s="1" customFormat="1" ht="14">
      <c r="B3174" s="71"/>
      <c r="C3174" s="72"/>
      <c r="F3174" s="71"/>
    </row>
    <row r="3175" spans="2:6" s="1" customFormat="1" ht="14">
      <c r="B3175" s="71"/>
      <c r="C3175" s="72"/>
      <c r="F3175" s="71"/>
    </row>
    <row r="3176" spans="2:6" s="1" customFormat="1" ht="14">
      <c r="B3176" s="71"/>
      <c r="C3176" s="72"/>
      <c r="F3176" s="71"/>
    </row>
    <row r="3177" spans="2:6" s="1" customFormat="1" ht="14">
      <c r="B3177" s="71"/>
      <c r="C3177" s="72"/>
      <c r="F3177" s="71"/>
    </row>
    <row r="3178" spans="2:6" s="1" customFormat="1" ht="14">
      <c r="B3178" s="71"/>
      <c r="C3178" s="72"/>
      <c r="F3178" s="71"/>
    </row>
    <row r="3179" spans="2:6" s="1" customFormat="1" ht="14">
      <c r="B3179" s="71"/>
      <c r="C3179" s="72"/>
      <c r="F3179" s="71"/>
    </row>
    <row r="3180" spans="2:6" s="1" customFormat="1" ht="14">
      <c r="B3180" s="71"/>
      <c r="C3180" s="72"/>
      <c r="F3180" s="71"/>
    </row>
    <row r="3181" spans="2:6" s="1" customFormat="1" ht="14">
      <c r="B3181" s="71"/>
      <c r="C3181" s="72"/>
      <c r="F3181" s="71"/>
    </row>
    <row r="3182" spans="2:6" s="1" customFormat="1" ht="14">
      <c r="B3182" s="71"/>
      <c r="C3182" s="72"/>
      <c r="F3182" s="71"/>
    </row>
    <row r="3183" spans="2:6" s="1" customFormat="1" ht="14">
      <c r="B3183" s="71"/>
      <c r="C3183" s="72"/>
      <c r="F3183" s="71"/>
    </row>
    <row r="3184" spans="2:6" s="1" customFormat="1" ht="14">
      <c r="B3184" s="71"/>
      <c r="C3184" s="72"/>
      <c r="F3184" s="71"/>
    </row>
    <row r="3185" spans="2:6" s="1" customFormat="1" ht="14">
      <c r="B3185" s="71"/>
      <c r="C3185" s="72"/>
      <c r="F3185" s="71"/>
    </row>
    <row r="3186" spans="2:6" s="1" customFormat="1" ht="14">
      <c r="B3186" s="71"/>
      <c r="C3186" s="72"/>
      <c r="F3186" s="71"/>
    </row>
    <row r="3187" spans="2:6" s="1" customFormat="1" ht="14">
      <c r="B3187" s="71"/>
      <c r="C3187" s="72"/>
      <c r="F3187" s="71"/>
    </row>
    <row r="3188" spans="2:6" s="1" customFormat="1" ht="14">
      <c r="B3188" s="71"/>
      <c r="C3188" s="72"/>
      <c r="F3188" s="71"/>
    </row>
    <row r="3189" spans="2:6" s="1" customFormat="1" ht="14">
      <c r="B3189" s="71"/>
      <c r="C3189" s="72"/>
      <c r="F3189" s="71"/>
    </row>
    <row r="3190" spans="2:6" s="1" customFormat="1" ht="14">
      <c r="B3190" s="71"/>
      <c r="C3190" s="72"/>
      <c r="F3190" s="71"/>
    </row>
    <row r="3191" spans="2:6" s="1" customFormat="1" ht="14">
      <c r="B3191" s="71"/>
      <c r="C3191" s="72"/>
      <c r="F3191" s="71"/>
    </row>
    <row r="3192" spans="2:6" s="1" customFormat="1" ht="14">
      <c r="B3192" s="71"/>
      <c r="C3192" s="72"/>
      <c r="F3192" s="71"/>
    </row>
    <row r="3193" spans="2:6" s="1" customFormat="1" ht="14">
      <c r="B3193" s="71"/>
      <c r="C3193" s="72"/>
      <c r="F3193" s="71"/>
    </row>
    <row r="3194" spans="2:6" s="1" customFormat="1" ht="14">
      <c r="B3194" s="71"/>
      <c r="C3194" s="72"/>
      <c r="F3194" s="71"/>
    </row>
    <row r="3195" spans="2:6" s="1" customFormat="1" ht="14">
      <c r="B3195" s="71"/>
      <c r="C3195" s="72"/>
      <c r="F3195" s="71"/>
    </row>
    <row r="3196" spans="2:6" s="1" customFormat="1" ht="14">
      <c r="B3196" s="71"/>
      <c r="C3196" s="72"/>
      <c r="F3196" s="71"/>
    </row>
    <row r="3197" spans="2:6" s="1" customFormat="1" ht="14">
      <c r="B3197" s="71"/>
      <c r="C3197" s="72"/>
      <c r="F3197" s="71"/>
    </row>
    <row r="3198" spans="2:6" s="1" customFormat="1" ht="14">
      <c r="B3198" s="71"/>
      <c r="C3198" s="72"/>
      <c r="F3198" s="71"/>
    </row>
    <row r="3199" spans="2:6" s="1" customFormat="1" ht="14">
      <c r="B3199" s="71"/>
      <c r="C3199" s="72"/>
      <c r="F3199" s="71"/>
    </row>
    <row r="3200" spans="2:6" s="1" customFormat="1" ht="14">
      <c r="B3200" s="71"/>
      <c r="C3200" s="72"/>
      <c r="F3200" s="71"/>
    </row>
    <row r="3201" spans="2:6" s="1" customFormat="1" ht="14">
      <c r="B3201" s="71"/>
      <c r="C3201" s="72"/>
      <c r="F3201" s="71"/>
    </row>
    <row r="3202" spans="2:6" s="1" customFormat="1" ht="14">
      <c r="B3202" s="71"/>
      <c r="C3202" s="72"/>
      <c r="F3202" s="71"/>
    </row>
    <row r="3203" spans="2:6" s="1" customFormat="1" ht="14">
      <c r="B3203" s="71"/>
      <c r="C3203" s="72"/>
      <c r="F3203" s="71"/>
    </row>
    <row r="3204" spans="2:6" s="1" customFormat="1" ht="14">
      <c r="B3204" s="71"/>
      <c r="C3204" s="72"/>
      <c r="F3204" s="71"/>
    </row>
    <row r="3205" spans="2:6" s="1" customFormat="1" ht="14">
      <c r="B3205" s="71"/>
      <c r="C3205" s="72"/>
      <c r="F3205" s="71"/>
    </row>
    <row r="3206" spans="2:6" s="1" customFormat="1" ht="14">
      <c r="B3206" s="71"/>
      <c r="C3206" s="72"/>
      <c r="F3206" s="71"/>
    </row>
    <row r="3207" spans="2:6" s="1" customFormat="1" ht="14">
      <c r="B3207" s="71"/>
      <c r="C3207" s="72"/>
      <c r="F3207" s="71"/>
    </row>
    <row r="3208" spans="2:6" s="1" customFormat="1" ht="14">
      <c r="B3208" s="71"/>
      <c r="C3208" s="72"/>
      <c r="F3208" s="71"/>
    </row>
    <row r="3209" spans="2:6" s="1" customFormat="1" ht="14">
      <c r="B3209" s="71"/>
      <c r="C3209" s="72"/>
      <c r="F3209" s="71"/>
    </row>
    <row r="3210" spans="2:6" s="1" customFormat="1" ht="14">
      <c r="B3210" s="71"/>
      <c r="C3210" s="72"/>
      <c r="F3210" s="71"/>
    </row>
    <row r="3211" spans="2:6" s="1" customFormat="1" ht="14">
      <c r="B3211" s="71"/>
      <c r="C3211" s="72"/>
      <c r="F3211" s="71"/>
    </row>
    <row r="3212" spans="2:6" s="1" customFormat="1" ht="14">
      <c r="B3212" s="71"/>
      <c r="C3212" s="72"/>
      <c r="F3212" s="71"/>
    </row>
    <row r="3213" spans="2:6" s="1" customFormat="1" ht="14">
      <c r="B3213" s="71"/>
      <c r="C3213" s="72"/>
      <c r="F3213" s="71"/>
    </row>
    <row r="3214" spans="2:6" s="1" customFormat="1" ht="14">
      <c r="B3214" s="71"/>
      <c r="C3214" s="72"/>
      <c r="F3214" s="71"/>
    </row>
    <row r="3215" spans="2:6" s="1" customFormat="1" ht="14">
      <c r="B3215" s="71"/>
      <c r="C3215" s="72"/>
      <c r="F3215" s="71"/>
    </row>
    <row r="3216" spans="2:6" s="1" customFormat="1" ht="14">
      <c r="B3216" s="71"/>
      <c r="C3216" s="72"/>
      <c r="F3216" s="71"/>
    </row>
    <row r="3217" spans="2:6" s="1" customFormat="1" ht="14">
      <c r="B3217" s="71"/>
      <c r="C3217" s="72"/>
      <c r="F3217" s="71"/>
    </row>
    <row r="3218" spans="2:6" s="1" customFormat="1" ht="14">
      <c r="B3218" s="71"/>
      <c r="C3218" s="72"/>
      <c r="F3218" s="71"/>
    </row>
    <row r="3219" spans="2:6" s="1" customFormat="1" ht="14">
      <c r="B3219" s="71"/>
      <c r="C3219" s="72"/>
      <c r="F3219" s="71"/>
    </row>
    <row r="3220" spans="2:6" s="1" customFormat="1" ht="14">
      <c r="B3220" s="71"/>
      <c r="C3220" s="72"/>
      <c r="F3220" s="71"/>
    </row>
    <row r="3221" spans="2:6" s="1" customFormat="1" ht="14">
      <c r="B3221" s="71"/>
      <c r="C3221" s="72"/>
      <c r="F3221" s="71"/>
    </row>
    <row r="3222" spans="2:6" s="1" customFormat="1" ht="14">
      <c r="B3222" s="71"/>
      <c r="C3222" s="72"/>
      <c r="F3222" s="71"/>
    </row>
    <row r="3223" spans="2:6" s="1" customFormat="1" ht="14">
      <c r="B3223" s="71"/>
      <c r="C3223" s="72"/>
      <c r="F3223" s="71"/>
    </row>
    <row r="3224" spans="2:6" s="1" customFormat="1" ht="14">
      <c r="B3224" s="71"/>
      <c r="C3224" s="72"/>
      <c r="F3224" s="71"/>
    </row>
    <row r="3225" spans="2:6" s="1" customFormat="1" ht="14">
      <c r="B3225" s="71"/>
      <c r="C3225" s="72"/>
      <c r="F3225" s="71"/>
    </row>
    <row r="3226" spans="2:6" s="1" customFormat="1" ht="14">
      <c r="B3226" s="71"/>
      <c r="C3226" s="72"/>
      <c r="F3226" s="71"/>
    </row>
    <row r="3227" spans="2:6" s="1" customFormat="1" ht="14">
      <c r="B3227" s="71"/>
      <c r="C3227" s="72"/>
      <c r="F3227" s="71"/>
    </row>
    <row r="3228" spans="2:6" s="1" customFormat="1" ht="14">
      <c r="B3228" s="71"/>
      <c r="C3228" s="72"/>
      <c r="F3228" s="71"/>
    </row>
    <row r="3229" spans="2:6" s="1" customFormat="1" ht="14">
      <c r="B3229" s="71"/>
      <c r="C3229" s="72"/>
      <c r="F3229" s="71"/>
    </row>
    <row r="3230" spans="2:6" s="1" customFormat="1" ht="14">
      <c r="B3230" s="71"/>
      <c r="C3230" s="72"/>
      <c r="F3230" s="71"/>
    </row>
    <row r="3231" spans="2:6" s="1" customFormat="1" ht="14">
      <c r="B3231" s="71"/>
      <c r="C3231" s="72"/>
      <c r="F3231" s="71"/>
    </row>
    <row r="3232" spans="2:6" s="1" customFormat="1" ht="14">
      <c r="B3232" s="71"/>
      <c r="C3232" s="72"/>
      <c r="F3232" s="71"/>
    </row>
    <row r="3233" spans="2:6" s="1" customFormat="1" ht="14">
      <c r="B3233" s="71"/>
      <c r="C3233" s="72"/>
      <c r="F3233" s="71"/>
    </row>
    <row r="3234" spans="2:6" s="1" customFormat="1" ht="14">
      <c r="B3234" s="71"/>
      <c r="C3234" s="72"/>
      <c r="F3234" s="71"/>
    </row>
    <row r="3235" spans="2:6" s="1" customFormat="1" ht="14">
      <c r="B3235" s="71"/>
      <c r="C3235" s="72"/>
      <c r="F3235" s="71"/>
    </row>
    <row r="3236" spans="2:6" s="1" customFormat="1" ht="14">
      <c r="B3236" s="71"/>
      <c r="C3236" s="72"/>
      <c r="F3236" s="71"/>
    </row>
    <row r="3237" spans="2:6" s="1" customFormat="1" ht="14">
      <c r="B3237" s="71"/>
      <c r="C3237" s="72"/>
      <c r="F3237" s="71"/>
    </row>
    <row r="3238" spans="2:6" s="1" customFormat="1" ht="14">
      <c r="B3238" s="71"/>
      <c r="C3238" s="72"/>
      <c r="F3238" s="71"/>
    </row>
    <row r="3239" spans="2:6" s="1" customFormat="1" ht="14">
      <c r="B3239" s="71"/>
      <c r="C3239" s="72"/>
      <c r="F3239" s="71"/>
    </row>
    <row r="3240" spans="2:6" s="1" customFormat="1" ht="14">
      <c r="B3240" s="71"/>
      <c r="C3240" s="72"/>
      <c r="F3240" s="71"/>
    </row>
    <row r="3241" spans="2:6" s="1" customFormat="1" ht="14">
      <c r="B3241" s="71"/>
      <c r="C3241" s="72"/>
      <c r="F3241" s="71"/>
    </row>
    <row r="3242" spans="2:6" s="1" customFormat="1" ht="14">
      <c r="B3242" s="71"/>
      <c r="C3242" s="72"/>
      <c r="F3242" s="71"/>
    </row>
    <row r="3243" spans="2:6" s="1" customFormat="1" ht="14">
      <c r="B3243" s="71"/>
      <c r="C3243" s="72"/>
      <c r="F3243" s="71"/>
    </row>
    <row r="3244" spans="2:6" s="1" customFormat="1" ht="14">
      <c r="B3244" s="71"/>
      <c r="C3244" s="72"/>
      <c r="F3244" s="71"/>
    </row>
    <row r="3245" spans="2:6" s="1" customFormat="1" ht="14">
      <c r="B3245" s="71"/>
      <c r="C3245" s="72"/>
      <c r="F3245" s="71"/>
    </row>
    <row r="3246" spans="2:6" s="1" customFormat="1" ht="14">
      <c r="B3246" s="71"/>
      <c r="C3246" s="72"/>
      <c r="F3246" s="71"/>
    </row>
    <row r="3247" spans="2:6" s="1" customFormat="1" ht="14">
      <c r="B3247" s="71"/>
      <c r="C3247" s="72"/>
      <c r="F3247" s="71"/>
    </row>
    <row r="3248" spans="2:6" s="1" customFormat="1" ht="14">
      <c r="B3248" s="71"/>
      <c r="C3248" s="72"/>
      <c r="F3248" s="71"/>
    </row>
    <row r="3249" spans="2:6" s="1" customFormat="1" ht="14">
      <c r="B3249" s="71"/>
      <c r="C3249" s="72"/>
      <c r="F3249" s="71"/>
    </row>
    <row r="3250" spans="2:6" s="1" customFormat="1" ht="14">
      <c r="B3250" s="71"/>
      <c r="C3250" s="72"/>
      <c r="F3250" s="71"/>
    </row>
    <row r="3251" spans="2:6" s="1" customFormat="1" ht="14">
      <c r="B3251" s="71"/>
      <c r="C3251" s="72"/>
      <c r="F3251" s="71"/>
    </row>
    <row r="3252" spans="2:6" s="1" customFormat="1" ht="14">
      <c r="B3252" s="71"/>
      <c r="C3252" s="72"/>
      <c r="F3252" s="71"/>
    </row>
    <row r="3253" spans="2:6" s="1" customFormat="1" ht="14">
      <c r="B3253" s="71"/>
      <c r="C3253" s="72"/>
      <c r="F3253" s="71"/>
    </row>
    <row r="3254" spans="2:6" s="1" customFormat="1" ht="14">
      <c r="B3254" s="71"/>
      <c r="C3254" s="72"/>
      <c r="F3254" s="71"/>
    </row>
    <row r="3255" spans="2:6" s="1" customFormat="1" ht="14">
      <c r="B3255" s="71"/>
      <c r="C3255" s="72"/>
      <c r="F3255" s="71"/>
    </row>
    <row r="3256" spans="2:6" s="1" customFormat="1" ht="14">
      <c r="B3256" s="71"/>
      <c r="C3256" s="72"/>
      <c r="F3256" s="71"/>
    </row>
    <row r="3257" spans="2:6" s="1" customFormat="1" ht="14">
      <c r="B3257" s="71"/>
      <c r="C3257" s="72"/>
      <c r="F3257" s="71"/>
    </row>
    <row r="3258" spans="2:6" s="1" customFormat="1" ht="14">
      <c r="B3258" s="71"/>
      <c r="C3258" s="72"/>
      <c r="F3258" s="71"/>
    </row>
    <row r="3259" spans="2:6" s="1" customFormat="1" ht="14">
      <c r="B3259" s="71"/>
      <c r="C3259" s="72"/>
      <c r="F3259" s="71"/>
    </row>
    <row r="3260" spans="2:6" s="1" customFormat="1" ht="14">
      <c r="B3260" s="71"/>
      <c r="C3260" s="72"/>
      <c r="F3260" s="71"/>
    </row>
    <row r="3261" spans="2:6" s="1" customFormat="1" ht="14">
      <c r="B3261" s="71"/>
      <c r="C3261" s="72"/>
      <c r="F3261" s="71"/>
    </row>
    <row r="3262" spans="2:6" s="1" customFormat="1" ht="14">
      <c r="B3262" s="71"/>
      <c r="C3262" s="72"/>
      <c r="F3262" s="71"/>
    </row>
    <row r="3263" spans="2:6" s="1" customFormat="1" ht="14">
      <c r="B3263" s="71"/>
      <c r="C3263" s="72"/>
      <c r="F3263" s="71"/>
    </row>
    <row r="3264" spans="2:6" s="1" customFormat="1" ht="14">
      <c r="B3264" s="71"/>
      <c r="C3264" s="72"/>
      <c r="F3264" s="71"/>
    </row>
    <row r="3265" spans="2:6" s="1" customFormat="1" ht="14">
      <c r="B3265" s="71"/>
      <c r="C3265" s="72"/>
      <c r="F3265" s="71"/>
    </row>
    <row r="3266" spans="2:6" s="1" customFormat="1" ht="14">
      <c r="B3266" s="71"/>
      <c r="C3266" s="72"/>
      <c r="F3266" s="71"/>
    </row>
    <row r="3267" spans="2:6" s="1" customFormat="1" ht="14">
      <c r="B3267" s="71"/>
      <c r="C3267" s="72"/>
      <c r="F3267" s="71"/>
    </row>
    <row r="3268" spans="2:6" s="1" customFormat="1" ht="14">
      <c r="B3268" s="71"/>
      <c r="C3268" s="72"/>
      <c r="F3268" s="71"/>
    </row>
    <row r="3269" spans="2:6" s="1" customFormat="1" ht="14">
      <c r="B3269" s="71"/>
      <c r="C3269" s="72"/>
      <c r="F3269" s="71"/>
    </row>
    <row r="3270" spans="2:6" s="1" customFormat="1" ht="14">
      <c r="B3270" s="71"/>
      <c r="C3270" s="72"/>
      <c r="F3270" s="71"/>
    </row>
    <row r="3271" spans="2:6" s="1" customFormat="1" ht="14">
      <c r="B3271" s="71"/>
      <c r="C3271" s="72"/>
      <c r="F3271" s="71"/>
    </row>
    <row r="3272" spans="2:6" s="1" customFormat="1" ht="14">
      <c r="B3272" s="71"/>
      <c r="C3272" s="72"/>
      <c r="F3272" s="71"/>
    </row>
    <row r="3273" spans="2:6" s="1" customFormat="1" ht="14">
      <c r="B3273" s="71"/>
      <c r="C3273" s="72"/>
      <c r="F3273" s="71"/>
    </row>
    <row r="3274" spans="2:6" s="1" customFormat="1" ht="14">
      <c r="B3274" s="71"/>
      <c r="C3274" s="72"/>
      <c r="F3274" s="71"/>
    </row>
    <row r="3275" spans="2:6" s="1" customFormat="1" ht="14">
      <c r="B3275" s="71"/>
      <c r="C3275" s="72"/>
      <c r="F3275" s="71"/>
    </row>
    <row r="3276" spans="2:6" s="1" customFormat="1" ht="14">
      <c r="B3276" s="71"/>
      <c r="C3276" s="72"/>
      <c r="F3276" s="71"/>
    </row>
    <row r="3277" spans="2:6" s="1" customFormat="1" ht="14">
      <c r="B3277" s="71"/>
      <c r="C3277" s="72"/>
      <c r="F3277" s="71"/>
    </row>
    <row r="3278" spans="2:6" s="1" customFormat="1" ht="14">
      <c r="B3278" s="71"/>
      <c r="C3278" s="72"/>
      <c r="F3278" s="71"/>
    </row>
    <row r="3279" spans="2:6" s="1" customFormat="1" ht="14">
      <c r="B3279" s="71"/>
      <c r="C3279" s="72"/>
      <c r="F3279" s="71"/>
    </row>
    <row r="3280" spans="2:6" s="1" customFormat="1" ht="14">
      <c r="B3280" s="71"/>
      <c r="C3280" s="72"/>
      <c r="F3280" s="71"/>
    </row>
    <row r="3281" spans="2:6" s="1" customFormat="1" ht="14">
      <c r="B3281" s="71"/>
      <c r="C3281" s="72"/>
      <c r="F3281" s="71"/>
    </row>
    <row r="3282" spans="2:6" s="1" customFormat="1" ht="14">
      <c r="B3282" s="71"/>
      <c r="C3282" s="72"/>
      <c r="F3282" s="71"/>
    </row>
    <row r="3283" spans="2:6" s="1" customFormat="1" ht="14">
      <c r="B3283" s="71"/>
      <c r="C3283" s="72"/>
      <c r="F3283" s="71"/>
    </row>
    <row r="3284" spans="2:6" s="1" customFormat="1" ht="14">
      <c r="B3284" s="71"/>
      <c r="C3284" s="72"/>
      <c r="F3284" s="71"/>
    </row>
    <row r="3285" spans="2:6" s="1" customFormat="1" ht="14">
      <c r="B3285" s="71"/>
      <c r="C3285" s="72"/>
      <c r="F3285" s="71"/>
    </row>
    <row r="3286" spans="2:6" s="1" customFormat="1" ht="14">
      <c r="B3286" s="71"/>
      <c r="C3286" s="72"/>
      <c r="F3286" s="71"/>
    </row>
    <row r="3287" spans="2:6" s="1" customFormat="1" ht="14">
      <c r="B3287" s="71"/>
      <c r="C3287" s="72"/>
      <c r="F3287" s="71"/>
    </row>
    <row r="3288" spans="2:6" s="1" customFormat="1" ht="14">
      <c r="B3288" s="71"/>
      <c r="C3288" s="72"/>
      <c r="F3288" s="71"/>
    </row>
    <row r="3289" spans="2:6" s="1" customFormat="1" ht="14">
      <c r="B3289" s="71"/>
      <c r="C3289" s="72"/>
      <c r="F3289" s="71"/>
    </row>
    <row r="3290" spans="2:6" s="1" customFormat="1" ht="14">
      <c r="B3290" s="71"/>
      <c r="C3290" s="72"/>
      <c r="F3290" s="71"/>
    </row>
    <row r="3291" spans="2:6" s="1" customFormat="1" ht="14">
      <c r="B3291" s="71"/>
      <c r="C3291" s="72"/>
      <c r="F3291" s="71"/>
    </row>
    <row r="3292" spans="2:6" s="1" customFormat="1" ht="14">
      <c r="B3292" s="71"/>
      <c r="C3292" s="72"/>
      <c r="F3292" s="71"/>
    </row>
    <row r="3293" spans="2:6" s="1" customFormat="1" ht="14">
      <c r="B3293" s="71"/>
      <c r="C3293" s="72"/>
      <c r="F3293" s="71"/>
    </row>
    <row r="3294" spans="2:6" s="1" customFormat="1" ht="14">
      <c r="B3294" s="71"/>
      <c r="C3294" s="72"/>
      <c r="F3294" s="71"/>
    </row>
    <row r="3295" spans="2:6" s="1" customFormat="1" ht="14">
      <c r="B3295" s="71"/>
      <c r="C3295" s="72"/>
      <c r="F3295" s="71"/>
    </row>
    <row r="3296" spans="2:6" s="1" customFormat="1" ht="14">
      <c r="B3296" s="71"/>
      <c r="C3296" s="72"/>
      <c r="F3296" s="71"/>
    </row>
    <row r="3297" spans="2:6" s="1" customFormat="1" ht="14">
      <c r="B3297" s="71"/>
      <c r="C3297" s="72"/>
      <c r="F3297" s="71"/>
    </row>
    <row r="3298" spans="2:6" s="1" customFormat="1" ht="14">
      <c r="B3298" s="71"/>
      <c r="C3298" s="72"/>
      <c r="F3298" s="71"/>
    </row>
    <row r="3299" spans="2:6" s="1" customFormat="1" ht="14">
      <c r="B3299" s="71"/>
      <c r="C3299" s="72"/>
      <c r="F3299" s="71"/>
    </row>
    <row r="3300" spans="2:6" s="1" customFormat="1" ht="14">
      <c r="B3300" s="71"/>
      <c r="C3300" s="72"/>
      <c r="F3300" s="71"/>
    </row>
    <row r="3301" spans="2:6" s="1" customFormat="1" ht="14">
      <c r="B3301" s="71"/>
      <c r="C3301" s="72"/>
      <c r="F3301" s="71"/>
    </row>
    <row r="3302" spans="2:6" s="1" customFormat="1" ht="14">
      <c r="B3302" s="71"/>
      <c r="C3302" s="72"/>
      <c r="F3302" s="71"/>
    </row>
    <row r="3303" spans="2:6" s="1" customFormat="1" ht="14">
      <c r="B3303" s="71"/>
      <c r="C3303" s="72"/>
      <c r="F3303" s="71"/>
    </row>
    <row r="3304" spans="2:6" s="1" customFormat="1" ht="14">
      <c r="B3304" s="71"/>
      <c r="C3304" s="72"/>
      <c r="F3304" s="71"/>
    </row>
    <row r="3305" spans="2:6" s="1" customFormat="1" ht="14">
      <c r="B3305" s="71"/>
      <c r="C3305" s="72"/>
      <c r="F3305" s="71"/>
    </row>
    <row r="3306" spans="2:6" s="1" customFormat="1" ht="14">
      <c r="B3306" s="71"/>
      <c r="C3306" s="72"/>
      <c r="F3306" s="71"/>
    </row>
    <row r="3307" spans="2:6" s="1" customFormat="1" ht="14">
      <c r="B3307" s="71"/>
      <c r="C3307" s="72"/>
      <c r="F3307" s="71"/>
    </row>
    <row r="3308" spans="2:6" s="1" customFormat="1" ht="14">
      <c r="B3308" s="71"/>
      <c r="C3308" s="72"/>
      <c r="F3308" s="71"/>
    </row>
    <row r="3309" spans="2:6" s="1" customFormat="1" ht="14">
      <c r="B3309" s="71"/>
      <c r="C3309" s="72"/>
      <c r="F3309" s="71"/>
    </row>
    <row r="3310" spans="2:6" s="1" customFormat="1" ht="14">
      <c r="B3310" s="71"/>
      <c r="C3310" s="72"/>
      <c r="F3310" s="71"/>
    </row>
    <row r="3311" spans="2:6" s="1" customFormat="1" ht="14">
      <c r="B3311" s="71"/>
      <c r="C3311" s="72"/>
      <c r="F3311" s="71"/>
    </row>
    <row r="3312" spans="2:6" s="1" customFormat="1" ht="14">
      <c r="B3312" s="71"/>
      <c r="C3312" s="72"/>
      <c r="F3312" s="71"/>
    </row>
    <row r="3313" spans="2:6" s="1" customFormat="1" ht="14">
      <c r="B3313" s="71"/>
      <c r="C3313" s="72"/>
      <c r="F3313" s="71"/>
    </row>
    <row r="3314" spans="2:6" s="1" customFormat="1" ht="14">
      <c r="B3314" s="71"/>
      <c r="C3314" s="72"/>
      <c r="F3314" s="71"/>
    </row>
    <row r="3315" spans="2:6" s="1" customFormat="1" ht="14">
      <c r="B3315" s="71"/>
      <c r="C3315" s="72"/>
      <c r="F3315" s="71"/>
    </row>
    <row r="3316" spans="2:6" s="1" customFormat="1" ht="14">
      <c r="B3316" s="71"/>
      <c r="C3316" s="72"/>
      <c r="F3316" s="71"/>
    </row>
    <row r="3317" spans="2:6" s="1" customFormat="1" ht="14">
      <c r="B3317" s="71"/>
      <c r="C3317" s="72"/>
      <c r="F3317" s="71"/>
    </row>
    <row r="3318" spans="2:6" s="1" customFormat="1" ht="14">
      <c r="B3318" s="71"/>
      <c r="C3318" s="72"/>
      <c r="F3318" s="71"/>
    </row>
    <row r="3319" spans="2:6" s="1" customFormat="1" ht="14">
      <c r="B3319" s="71"/>
      <c r="C3319" s="72"/>
      <c r="F3319" s="71"/>
    </row>
    <row r="3320" spans="2:6" s="1" customFormat="1" ht="14">
      <c r="B3320" s="71"/>
      <c r="C3320" s="72"/>
      <c r="F3320" s="71"/>
    </row>
    <row r="3321" spans="2:6" s="1" customFormat="1" ht="14">
      <c r="B3321" s="71"/>
      <c r="C3321" s="72"/>
      <c r="F3321" s="71"/>
    </row>
    <row r="3322" spans="2:6" s="1" customFormat="1" ht="14">
      <c r="B3322" s="71"/>
      <c r="C3322" s="72"/>
      <c r="F3322" s="71"/>
    </row>
    <row r="3323" spans="2:6" s="1" customFormat="1" ht="14">
      <c r="B3323" s="71"/>
      <c r="C3323" s="72"/>
      <c r="F3323" s="71"/>
    </row>
    <row r="3324" spans="2:6" s="1" customFormat="1" ht="14">
      <c r="B3324" s="71"/>
      <c r="C3324" s="72"/>
      <c r="F3324" s="71"/>
    </row>
    <row r="3325" spans="2:6" s="1" customFormat="1" ht="14">
      <c r="B3325" s="71"/>
      <c r="C3325" s="72"/>
      <c r="F3325" s="71"/>
    </row>
    <row r="3326" spans="2:6" s="1" customFormat="1" ht="14">
      <c r="B3326" s="71"/>
      <c r="C3326" s="72"/>
      <c r="F3326" s="71"/>
    </row>
    <row r="3327" spans="2:6" s="1" customFormat="1" ht="14">
      <c r="B3327" s="71"/>
      <c r="C3327" s="72"/>
      <c r="F3327" s="71"/>
    </row>
    <row r="3328" spans="2:6" s="1" customFormat="1" ht="14">
      <c r="B3328" s="71"/>
      <c r="C3328" s="72"/>
      <c r="F3328" s="71"/>
    </row>
    <row r="3329" spans="2:6" s="1" customFormat="1" ht="14">
      <c r="B3329" s="71"/>
      <c r="C3329" s="72"/>
      <c r="F3329" s="71"/>
    </row>
    <row r="3330" spans="2:6" s="1" customFormat="1" ht="14">
      <c r="B3330" s="71"/>
      <c r="C3330" s="72"/>
      <c r="F3330" s="71"/>
    </row>
    <row r="3331" spans="2:6" s="1" customFormat="1" ht="14">
      <c r="B3331" s="71"/>
      <c r="C3331" s="72"/>
      <c r="F3331" s="71"/>
    </row>
    <row r="3332" spans="2:6" s="1" customFormat="1" ht="14">
      <c r="B3332" s="71"/>
      <c r="C3332" s="72"/>
      <c r="F3332" s="71"/>
    </row>
    <row r="3333" spans="2:6" s="1" customFormat="1" ht="14">
      <c r="B3333" s="71"/>
      <c r="C3333" s="72"/>
      <c r="F3333" s="71"/>
    </row>
    <row r="3334" spans="2:6" s="1" customFormat="1" ht="14">
      <c r="B3334" s="71"/>
      <c r="C3334" s="72"/>
      <c r="F3334" s="71"/>
    </row>
    <row r="3335" spans="2:6" s="1" customFormat="1" ht="14">
      <c r="B3335" s="71"/>
      <c r="C3335" s="72"/>
      <c r="F3335" s="71"/>
    </row>
    <row r="3336" spans="2:6" s="1" customFormat="1" ht="14">
      <c r="B3336" s="71"/>
      <c r="C3336" s="72"/>
      <c r="F3336" s="71"/>
    </row>
    <row r="3337" spans="2:6" s="1" customFormat="1" ht="14">
      <c r="B3337" s="71"/>
      <c r="C3337" s="72"/>
      <c r="F3337" s="71"/>
    </row>
    <row r="3338" spans="2:6" s="1" customFormat="1" ht="14">
      <c r="B3338" s="71"/>
      <c r="C3338" s="72"/>
      <c r="F3338" s="71"/>
    </row>
    <row r="3339" spans="2:6" s="1" customFormat="1" ht="14">
      <c r="B3339" s="71"/>
      <c r="C3339" s="72"/>
      <c r="F3339" s="71"/>
    </row>
    <row r="3340" spans="2:6" s="1" customFormat="1" ht="14">
      <c r="B3340" s="71"/>
      <c r="C3340" s="72"/>
      <c r="F3340" s="71"/>
    </row>
    <row r="3341" spans="2:6" s="1" customFormat="1" ht="14">
      <c r="B3341" s="71"/>
      <c r="C3341" s="72"/>
      <c r="F3341" s="71"/>
    </row>
    <row r="3342" spans="2:6" s="1" customFormat="1" ht="14">
      <c r="B3342" s="71"/>
      <c r="C3342" s="72"/>
      <c r="F3342" s="71"/>
    </row>
    <row r="3343" spans="2:6" s="1" customFormat="1" ht="14">
      <c r="B3343" s="71"/>
      <c r="C3343" s="72"/>
      <c r="F3343" s="71"/>
    </row>
    <row r="3344" spans="2:6" s="1" customFormat="1" ht="14">
      <c r="B3344" s="71"/>
      <c r="C3344" s="72"/>
      <c r="F3344" s="71"/>
    </row>
    <row r="3345" spans="2:6" s="1" customFormat="1" ht="14">
      <c r="B3345" s="71"/>
      <c r="C3345" s="72"/>
      <c r="F3345" s="71"/>
    </row>
    <row r="3346" spans="2:6" s="1" customFormat="1" ht="14">
      <c r="B3346" s="71"/>
      <c r="C3346" s="72"/>
      <c r="F3346" s="71"/>
    </row>
    <row r="3347" spans="2:6" s="1" customFormat="1" ht="14">
      <c r="B3347" s="71"/>
      <c r="C3347" s="72"/>
      <c r="F3347" s="71"/>
    </row>
    <row r="3348" spans="2:6" s="1" customFormat="1" ht="14">
      <c r="B3348" s="71"/>
      <c r="C3348" s="72"/>
      <c r="F3348" s="71"/>
    </row>
    <row r="3349" spans="2:6" s="1" customFormat="1" ht="14">
      <c r="B3349" s="71"/>
      <c r="C3349" s="72"/>
      <c r="F3349" s="71"/>
    </row>
    <row r="3350" spans="2:6" s="1" customFormat="1" ht="14">
      <c r="B3350" s="71"/>
      <c r="C3350" s="72"/>
      <c r="F3350" s="71"/>
    </row>
    <row r="3351" spans="2:6" s="1" customFormat="1" ht="14">
      <c r="B3351" s="71"/>
      <c r="C3351" s="72"/>
      <c r="F3351" s="71"/>
    </row>
    <row r="3352" spans="2:6" s="1" customFormat="1" ht="14">
      <c r="B3352" s="71"/>
      <c r="C3352" s="72"/>
      <c r="F3352" s="71"/>
    </row>
    <row r="3353" spans="2:6" s="1" customFormat="1" ht="14">
      <c r="B3353" s="71"/>
      <c r="C3353" s="72"/>
      <c r="F3353" s="71"/>
    </row>
    <row r="3354" spans="2:6" s="1" customFormat="1" ht="14">
      <c r="B3354" s="71"/>
      <c r="C3354" s="72"/>
      <c r="F3354" s="71"/>
    </row>
    <row r="3355" spans="2:6" s="1" customFormat="1" ht="14">
      <c r="B3355" s="71"/>
      <c r="C3355" s="72"/>
      <c r="F3355" s="71"/>
    </row>
    <row r="3356" spans="2:6" s="1" customFormat="1" ht="14">
      <c r="B3356" s="71"/>
      <c r="C3356" s="72"/>
      <c r="F3356" s="71"/>
    </row>
    <row r="3357" spans="2:6" s="1" customFormat="1" ht="14">
      <c r="B3357" s="71"/>
      <c r="C3357" s="72"/>
      <c r="F3357" s="71"/>
    </row>
    <row r="3358" spans="2:6" s="1" customFormat="1" ht="14">
      <c r="B3358" s="71"/>
      <c r="C3358" s="72"/>
      <c r="F3358" s="71"/>
    </row>
    <row r="3359" spans="2:6" s="1" customFormat="1" ht="14">
      <c r="B3359" s="71"/>
      <c r="C3359" s="72"/>
      <c r="F3359" s="71"/>
    </row>
    <row r="3360" spans="2:6" s="1" customFormat="1" ht="14">
      <c r="B3360" s="71"/>
      <c r="C3360" s="72"/>
      <c r="F3360" s="71"/>
    </row>
    <row r="3361" spans="2:6" s="1" customFormat="1" ht="14">
      <c r="B3361" s="71"/>
      <c r="C3361" s="72"/>
      <c r="F3361" s="71"/>
    </row>
    <row r="3362" spans="2:6" s="1" customFormat="1" ht="14">
      <c r="B3362" s="71"/>
      <c r="C3362" s="72"/>
      <c r="F3362" s="71"/>
    </row>
    <row r="3363" spans="2:6" s="1" customFormat="1" ht="14">
      <c r="B3363" s="71"/>
      <c r="C3363" s="72"/>
      <c r="F3363" s="71"/>
    </row>
    <row r="3364" spans="2:6" s="1" customFormat="1" ht="14">
      <c r="B3364" s="71"/>
      <c r="C3364" s="72"/>
      <c r="F3364" s="71"/>
    </row>
    <row r="3365" spans="2:6" s="1" customFormat="1" ht="14">
      <c r="B3365" s="71"/>
      <c r="C3365" s="72"/>
      <c r="F3365" s="71"/>
    </row>
    <row r="3366" spans="2:6" s="1" customFormat="1" ht="14">
      <c r="B3366" s="71"/>
      <c r="C3366" s="72"/>
      <c r="F3366" s="71"/>
    </row>
    <row r="3367" spans="2:6" s="1" customFormat="1" ht="14">
      <c r="B3367" s="71"/>
      <c r="C3367" s="72"/>
      <c r="F3367" s="71"/>
    </row>
    <row r="3368" spans="2:6" s="1" customFormat="1" ht="14">
      <c r="B3368" s="71"/>
      <c r="C3368" s="72"/>
      <c r="F3368" s="71"/>
    </row>
    <row r="3369" spans="2:6" s="1" customFormat="1" ht="14">
      <c r="B3369" s="71"/>
      <c r="C3369" s="72"/>
      <c r="F3369" s="71"/>
    </row>
    <row r="3370" spans="2:6" s="1" customFormat="1" ht="14">
      <c r="B3370" s="71"/>
      <c r="C3370" s="72"/>
      <c r="F3370" s="71"/>
    </row>
    <row r="3371" spans="2:6" s="1" customFormat="1" ht="14">
      <c r="B3371" s="71"/>
      <c r="C3371" s="72"/>
      <c r="F3371" s="71"/>
    </row>
    <row r="3372" spans="2:6" s="1" customFormat="1" ht="14">
      <c r="B3372" s="71"/>
      <c r="C3372" s="72"/>
      <c r="F3372" s="71"/>
    </row>
    <row r="3373" spans="2:6" s="1" customFormat="1" ht="14">
      <c r="B3373" s="71"/>
      <c r="C3373" s="72"/>
      <c r="F3373" s="71"/>
    </row>
    <row r="3374" spans="2:6" s="1" customFormat="1" ht="14">
      <c r="B3374" s="71"/>
      <c r="C3374" s="72"/>
      <c r="F3374" s="71"/>
    </row>
    <row r="3375" spans="2:6" s="1" customFormat="1" ht="14">
      <c r="B3375" s="71"/>
      <c r="C3375" s="72"/>
      <c r="F3375" s="71"/>
    </row>
    <row r="3376" spans="2:6" s="1" customFormat="1" ht="14">
      <c r="B3376" s="71"/>
      <c r="C3376" s="72"/>
      <c r="F3376" s="71"/>
    </row>
    <row r="3377" spans="2:6" s="1" customFormat="1" ht="14">
      <c r="B3377" s="71"/>
      <c r="C3377" s="72"/>
      <c r="F3377" s="71"/>
    </row>
    <row r="3378" spans="2:6" s="1" customFormat="1" ht="14">
      <c r="B3378" s="71"/>
      <c r="C3378" s="72"/>
      <c r="F3378" s="71"/>
    </row>
    <row r="3379" spans="2:6" s="1" customFormat="1" ht="14">
      <c r="B3379" s="71"/>
      <c r="C3379" s="72"/>
      <c r="F3379" s="71"/>
    </row>
    <row r="3380" spans="2:6" s="1" customFormat="1" ht="14">
      <c r="B3380" s="71"/>
      <c r="C3380" s="72"/>
      <c r="F3380" s="71"/>
    </row>
    <row r="3381" spans="2:6" s="1" customFormat="1" ht="14">
      <c r="B3381" s="71"/>
      <c r="C3381" s="72"/>
      <c r="F3381" s="71"/>
    </row>
    <row r="3382" spans="2:6" s="1" customFormat="1" ht="14">
      <c r="B3382" s="71"/>
      <c r="C3382" s="72"/>
      <c r="F3382" s="71"/>
    </row>
    <row r="3383" spans="2:6" s="1" customFormat="1" ht="14">
      <c r="B3383" s="71"/>
      <c r="C3383" s="72"/>
      <c r="F3383" s="71"/>
    </row>
    <row r="3384" spans="2:6" s="1" customFormat="1" ht="14">
      <c r="B3384" s="71"/>
      <c r="C3384" s="72"/>
      <c r="F3384" s="71"/>
    </row>
    <row r="3385" spans="2:6" s="1" customFormat="1" ht="14">
      <c r="B3385" s="71"/>
      <c r="C3385" s="72"/>
      <c r="F3385" s="71"/>
    </row>
    <row r="3386" spans="2:6" s="1" customFormat="1" ht="14">
      <c r="B3386" s="71"/>
      <c r="C3386" s="72"/>
      <c r="F3386" s="71"/>
    </row>
    <row r="3387" spans="2:6" s="1" customFormat="1" ht="14">
      <c r="B3387" s="71"/>
      <c r="C3387" s="72"/>
      <c r="F3387" s="71"/>
    </row>
    <row r="3388" spans="2:6" s="1" customFormat="1" ht="14">
      <c r="B3388" s="71"/>
      <c r="C3388" s="72"/>
      <c r="F3388" s="71"/>
    </row>
    <row r="3389" spans="2:6" s="1" customFormat="1" ht="14">
      <c r="B3389" s="71"/>
      <c r="C3389" s="72"/>
      <c r="F3389" s="71"/>
    </row>
    <row r="3390" spans="2:6" s="1" customFormat="1" ht="14">
      <c r="B3390" s="71"/>
      <c r="C3390" s="72"/>
      <c r="F3390" s="71"/>
    </row>
    <row r="3391" spans="2:6" s="1" customFormat="1" ht="14">
      <c r="B3391" s="71"/>
      <c r="C3391" s="72"/>
      <c r="F3391" s="71"/>
    </row>
    <row r="3392" spans="2:6" s="1" customFormat="1" ht="14">
      <c r="B3392" s="71"/>
      <c r="C3392" s="72"/>
      <c r="F3392" s="71"/>
    </row>
    <row r="3393" spans="2:6" s="1" customFormat="1" ht="14">
      <c r="B3393" s="71"/>
      <c r="C3393" s="72"/>
      <c r="F3393" s="71"/>
    </row>
    <row r="3394" spans="2:6" s="1" customFormat="1" ht="14">
      <c r="B3394" s="71"/>
      <c r="C3394" s="72"/>
      <c r="F3394" s="71"/>
    </row>
    <row r="3395" spans="2:6" s="1" customFormat="1" ht="14">
      <c r="B3395" s="71"/>
      <c r="C3395" s="72"/>
      <c r="F3395" s="71"/>
    </row>
    <row r="3396" spans="2:6" s="1" customFormat="1" ht="14">
      <c r="B3396" s="71"/>
      <c r="C3396" s="72"/>
      <c r="F3396" s="71"/>
    </row>
    <row r="3397" spans="2:6" s="1" customFormat="1" ht="14">
      <c r="B3397" s="71"/>
      <c r="C3397" s="72"/>
      <c r="F3397" s="71"/>
    </row>
    <row r="3398" spans="2:6" s="1" customFormat="1" ht="14">
      <c r="B3398" s="71"/>
      <c r="C3398" s="72"/>
      <c r="F3398" s="71"/>
    </row>
    <row r="3399" spans="2:6" s="1" customFormat="1" ht="14">
      <c r="B3399" s="71"/>
      <c r="C3399" s="72"/>
      <c r="F3399" s="71"/>
    </row>
    <row r="3400" spans="2:6" s="1" customFormat="1" ht="14">
      <c r="B3400" s="71"/>
      <c r="C3400" s="72"/>
      <c r="F3400" s="71"/>
    </row>
    <row r="3401" spans="2:6" s="1" customFormat="1" ht="14">
      <c r="B3401" s="71"/>
      <c r="C3401" s="72"/>
      <c r="F3401" s="71"/>
    </row>
    <row r="3402" spans="2:6" s="1" customFormat="1" ht="14">
      <c r="B3402" s="71"/>
      <c r="C3402" s="72"/>
      <c r="F3402" s="71"/>
    </row>
    <row r="3403" spans="2:6" s="1" customFormat="1" ht="14">
      <c r="B3403" s="71"/>
      <c r="C3403" s="72"/>
      <c r="F3403" s="71"/>
    </row>
    <row r="3404" spans="2:6" s="1" customFormat="1" ht="14">
      <c r="B3404" s="71"/>
      <c r="C3404" s="72"/>
      <c r="F3404" s="71"/>
    </row>
    <row r="3405" spans="2:6" s="1" customFormat="1" ht="14">
      <c r="B3405" s="71"/>
      <c r="C3405" s="72"/>
      <c r="F3405" s="71"/>
    </row>
    <row r="3406" spans="2:6" s="1" customFormat="1" ht="14">
      <c r="B3406" s="71"/>
      <c r="C3406" s="72"/>
      <c r="F3406" s="71"/>
    </row>
    <row r="3407" spans="2:6" s="1" customFormat="1" ht="14">
      <c r="B3407" s="71"/>
      <c r="C3407" s="72"/>
      <c r="F3407" s="71"/>
    </row>
    <row r="3408" spans="2:6" s="1" customFormat="1" ht="14">
      <c r="B3408" s="71"/>
      <c r="C3408" s="72"/>
      <c r="F3408" s="71"/>
    </row>
    <row r="3409" spans="2:6" s="1" customFormat="1" ht="14">
      <c r="B3409" s="71"/>
      <c r="C3409" s="72"/>
      <c r="F3409" s="71"/>
    </row>
    <row r="3410" spans="2:6" s="1" customFormat="1" ht="14">
      <c r="B3410" s="71"/>
      <c r="C3410" s="72"/>
      <c r="F3410" s="71"/>
    </row>
    <row r="3411" spans="2:6" s="1" customFormat="1" ht="14">
      <c r="B3411" s="71"/>
      <c r="C3411" s="72"/>
      <c r="F3411" s="71"/>
    </row>
    <row r="3412" spans="2:6" s="1" customFormat="1" ht="14">
      <c r="B3412" s="71"/>
      <c r="C3412" s="72"/>
      <c r="F3412" s="71"/>
    </row>
    <row r="3413" spans="2:6" s="1" customFormat="1" ht="14">
      <c r="B3413" s="71"/>
      <c r="C3413" s="72"/>
      <c r="F3413" s="71"/>
    </row>
    <row r="3414" spans="2:6" s="1" customFormat="1" ht="14">
      <c r="B3414" s="71"/>
      <c r="C3414" s="72"/>
      <c r="F3414" s="71"/>
    </row>
    <row r="3415" spans="2:6" s="1" customFormat="1" ht="14">
      <c r="B3415" s="71"/>
      <c r="C3415" s="72"/>
      <c r="F3415" s="71"/>
    </row>
    <row r="3416" spans="2:6" s="1" customFormat="1" ht="14">
      <c r="B3416" s="71"/>
      <c r="C3416" s="72"/>
      <c r="F3416" s="71"/>
    </row>
    <row r="3417" spans="2:6" s="1" customFormat="1" ht="14">
      <c r="B3417" s="71"/>
      <c r="C3417" s="72"/>
      <c r="F3417" s="71"/>
    </row>
    <row r="3418" spans="2:6" s="1" customFormat="1" ht="14">
      <c r="B3418" s="71"/>
      <c r="C3418" s="72"/>
      <c r="F3418" s="71"/>
    </row>
    <row r="3419" spans="2:6" s="1" customFormat="1" ht="14">
      <c r="B3419" s="71"/>
      <c r="C3419" s="72"/>
      <c r="F3419" s="71"/>
    </row>
    <row r="3420" spans="2:6" s="1" customFormat="1" ht="14">
      <c r="B3420" s="71"/>
      <c r="C3420" s="72"/>
      <c r="F3420" s="71"/>
    </row>
    <row r="3421" spans="2:6" s="1" customFormat="1" ht="14">
      <c r="B3421" s="71"/>
      <c r="C3421" s="72"/>
      <c r="F3421" s="71"/>
    </row>
    <row r="3422" spans="2:6" s="1" customFormat="1" ht="14">
      <c r="B3422" s="71"/>
      <c r="C3422" s="72"/>
      <c r="F3422" s="71"/>
    </row>
    <row r="3423" spans="2:6" s="1" customFormat="1" ht="14">
      <c r="B3423" s="71"/>
      <c r="C3423" s="72"/>
      <c r="F3423" s="71"/>
    </row>
    <row r="3424" spans="2:6" s="1" customFormat="1" ht="14">
      <c r="B3424" s="71"/>
      <c r="C3424" s="72"/>
      <c r="F3424" s="71"/>
    </row>
    <row r="3425" spans="2:6" s="1" customFormat="1" ht="14">
      <c r="B3425" s="71"/>
      <c r="C3425" s="72"/>
      <c r="F3425" s="71"/>
    </row>
    <row r="3426" spans="2:6" s="1" customFormat="1" ht="14">
      <c r="B3426" s="71"/>
      <c r="C3426" s="72"/>
      <c r="F3426" s="71"/>
    </row>
    <row r="3427" spans="2:6" s="1" customFormat="1" ht="14">
      <c r="B3427" s="71"/>
      <c r="C3427" s="72"/>
      <c r="F3427" s="71"/>
    </row>
    <row r="3428" spans="2:6" s="1" customFormat="1" ht="14">
      <c r="B3428" s="71"/>
      <c r="C3428" s="72"/>
      <c r="F3428" s="71"/>
    </row>
    <row r="3429" spans="2:6" s="1" customFormat="1" ht="14">
      <c r="B3429" s="71"/>
      <c r="C3429" s="72"/>
      <c r="F3429" s="71"/>
    </row>
    <row r="3430" spans="2:6" s="1" customFormat="1" ht="14">
      <c r="B3430" s="71"/>
      <c r="C3430" s="72"/>
      <c r="F3430" s="71"/>
    </row>
    <row r="3431" spans="2:6" s="1" customFormat="1" ht="14">
      <c r="B3431" s="71"/>
      <c r="C3431" s="72"/>
      <c r="F3431" s="71"/>
    </row>
    <row r="3432" spans="2:6" s="1" customFormat="1" ht="14">
      <c r="B3432" s="71"/>
      <c r="C3432" s="72"/>
      <c r="F3432" s="71"/>
    </row>
    <row r="3433" spans="2:6" s="1" customFormat="1" ht="14">
      <c r="B3433" s="71"/>
      <c r="C3433" s="72"/>
      <c r="F3433" s="71"/>
    </row>
    <row r="3434" spans="2:6" s="1" customFormat="1" ht="14">
      <c r="B3434" s="71"/>
      <c r="C3434" s="72"/>
      <c r="F3434" s="71"/>
    </row>
    <row r="3435" spans="2:6" s="1" customFormat="1" ht="14">
      <c r="B3435" s="71"/>
      <c r="C3435" s="72"/>
      <c r="F3435" s="71"/>
    </row>
    <row r="3436" spans="2:6" s="1" customFormat="1" ht="14">
      <c r="B3436" s="71"/>
      <c r="C3436" s="72"/>
      <c r="F3436" s="71"/>
    </row>
    <row r="3437" spans="2:6" s="1" customFormat="1" ht="14">
      <c r="B3437" s="71"/>
      <c r="C3437" s="72"/>
      <c r="F3437" s="71"/>
    </row>
    <row r="3438" spans="2:6" s="1" customFormat="1" ht="14">
      <c r="B3438" s="71"/>
      <c r="C3438" s="72"/>
      <c r="F3438" s="71"/>
    </row>
    <row r="3439" spans="2:6" s="1" customFormat="1" ht="14">
      <c r="B3439" s="71"/>
      <c r="C3439" s="72"/>
      <c r="F3439" s="71"/>
    </row>
    <row r="3440" spans="2:6" s="1" customFormat="1" ht="14">
      <c r="B3440" s="71"/>
      <c r="C3440" s="72"/>
      <c r="F3440" s="71"/>
    </row>
    <row r="3441" spans="2:6" s="1" customFormat="1" ht="14">
      <c r="B3441" s="71"/>
      <c r="C3441" s="72"/>
      <c r="F3441" s="71"/>
    </row>
    <row r="3442" spans="2:6" s="1" customFormat="1" ht="14">
      <c r="B3442" s="71"/>
      <c r="C3442" s="72"/>
      <c r="F3442" s="71"/>
    </row>
    <row r="3443" spans="2:6" s="1" customFormat="1" ht="14">
      <c r="B3443" s="71"/>
      <c r="C3443" s="72"/>
      <c r="F3443" s="71"/>
    </row>
    <row r="3444" spans="2:6" s="1" customFormat="1" ht="14">
      <c r="B3444" s="71"/>
      <c r="C3444" s="72"/>
      <c r="F3444" s="71"/>
    </row>
    <row r="3445" spans="2:6" s="1" customFormat="1" ht="14">
      <c r="B3445" s="71"/>
      <c r="C3445" s="72"/>
      <c r="F3445" s="71"/>
    </row>
    <row r="3446" spans="2:6" s="1" customFormat="1" ht="14">
      <c r="B3446" s="71"/>
      <c r="C3446" s="72"/>
      <c r="F3446" s="71"/>
    </row>
    <row r="3447" spans="2:6" s="1" customFormat="1" ht="14">
      <c r="B3447" s="71"/>
      <c r="C3447" s="72"/>
      <c r="F3447" s="71"/>
    </row>
    <row r="3448" spans="2:6" s="1" customFormat="1" ht="14">
      <c r="B3448" s="71"/>
      <c r="C3448" s="72"/>
      <c r="F3448" s="71"/>
    </row>
    <row r="3449" spans="2:6" s="1" customFormat="1" ht="14">
      <c r="B3449" s="71"/>
      <c r="C3449" s="72"/>
      <c r="F3449" s="71"/>
    </row>
    <row r="3450" spans="2:6" s="1" customFormat="1" ht="14">
      <c r="B3450" s="71"/>
      <c r="C3450" s="72"/>
      <c r="F3450" s="71"/>
    </row>
    <row r="3451" spans="2:6" s="1" customFormat="1" ht="14">
      <c r="B3451" s="71"/>
      <c r="C3451" s="72"/>
      <c r="F3451" s="71"/>
    </row>
    <row r="3452" spans="2:6" s="1" customFormat="1" ht="14">
      <c r="B3452" s="71"/>
      <c r="C3452" s="72"/>
      <c r="F3452" s="71"/>
    </row>
    <row r="3453" spans="2:6" s="1" customFormat="1" ht="14">
      <c r="B3453" s="71"/>
      <c r="C3453" s="72"/>
      <c r="F3453" s="71"/>
    </row>
    <row r="3454" spans="2:6" s="1" customFormat="1" ht="14">
      <c r="B3454" s="71"/>
      <c r="C3454" s="72"/>
      <c r="F3454" s="71"/>
    </row>
    <row r="3455" spans="2:6" s="1" customFormat="1" ht="14">
      <c r="B3455" s="71"/>
      <c r="C3455" s="72"/>
      <c r="F3455" s="71"/>
    </row>
    <row r="3456" spans="2:6" s="1" customFormat="1" ht="14">
      <c r="B3456" s="71"/>
      <c r="C3456" s="72"/>
      <c r="F3456" s="71"/>
    </row>
    <row r="3457" spans="2:6" s="1" customFormat="1" ht="14">
      <c r="B3457" s="71"/>
      <c r="C3457" s="72"/>
      <c r="F3457" s="71"/>
    </row>
    <row r="3458" spans="2:6" s="1" customFormat="1" ht="14">
      <c r="B3458" s="71"/>
      <c r="C3458" s="72"/>
      <c r="F3458" s="71"/>
    </row>
    <row r="3459" spans="2:6" s="1" customFormat="1" ht="14">
      <c r="B3459" s="71"/>
      <c r="C3459" s="72"/>
      <c r="F3459" s="71"/>
    </row>
    <row r="3460" spans="2:6" s="1" customFormat="1" ht="14">
      <c r="B3460" s="71"/>
      <c r="C3460" s="72"/>
      <c r="F3460" s="71"/>
    </row>
    <row r="3461" spans="2:6" s="1" customFormat="1" ht="14">
      <c r="B3461" s="71"/>
      <c r="C3461" s="72"/>
      <c r="F3461" s="71"/>
    </row>
    <row r="3462" spans="2:6" s="1" customFormat="1" ht="14">
      <c r="B3462" s="71"/>
      <c r="C3462" s="72"/>
      <c r="F3462" s="71"/>
    </row>
    <row r="3463" spans="2:6" s="1" customFormat="1" ht="14">
      <c r="B3463" s="71"/>
      <c r="C3463" s="72"/>
      <c r="F3463" s="71"/>
    </row>
    <row r="3464" spans="2:6" s="1" customFormat="1" ht="14">
      <c r="B3464" s="71"/>
      <c r="C3464" s="72"/>
      <c r="F3464" s="71"/>
    </row>
    <row r="3465" spans="2:6" s="1" customFormat="1" ht="14">
      <c r="B3465" s="71"/>
      <c r="C3465" s="72"/>
      <c r="F3465" s="71"/>
    </row>
    <row r="3466" spans="2:6" s="1" customFormat="1" ht="14">
      <c r="B3466" s="71"/>
      <c r="C3466" s="72"/>
      <c r="F3466" s="71"/>
    </row>
    <row r="3467" spans="2:6" s="1" customFormat="1" ht="14">
      <c r="B3467" s="71"/>
      <c r="C3467" s="72"/>
      <c r="F3467" s="71"/>
    </row>
    <row r="3468" spans="2:6" s="1" customFormat="1" ht="14">
      <c r="B3468" s="71"/>
      <c r="C3468" s="72"/>
      <c r="F3468" s="71"/>
    </row>
    <row r="3469" spans="2:6" s="1" customFormat="1" ht="14">
      <c r="B3469" s="71"/>
      <c r="C3469" s="72"/>
      <c r="F3469" s="71"/>
    </row>
    <row r="3470" spans="2:6" s="1" customFormat="1" ht="14">
      <c r="B3470" s="71"/>
      <c r="C3470" s="72"/>
      <c r="F3470" s="71"/>
    </row>
    <row r="3471" spans="2:6" s="1" customFormat="1" ht="14">
      <c r="B3471" s="71"/>
      <c r="C3471" s="72"/>
      <c r="F3471" s="71"/>
    </row>
    <row r="3472" spans="2:6" s="1" customFormat="1" ht="14">
      <c r="B3472" s="71"/>
      <c r="C3472" s="72"/>
      <c r="F3472" s="71"/>
    </row>
    <row r="3473" spans="2:6" s="1" customFormat="1" ht="14">
      <c r="B3473" s="71"/>
      <c r="C3473" s="72"/>
      <c r="F3473" s="71"/>
    </row>
    <row r="3474" spans="2:6" s="1" customFormat="1" ht="14">
      <c r="B3474" s="71"/>
      <c r="C3474" s="72"/>
      <c r="F3474" s="71"/>
    </row>
    <row r="3475" spans="2:6" s="1" customFormat="1" ht="14">
      <c r="B3475" s="71"/>
      <c r="C3475" s="72"/>
      <c r="F3475" s="71"/>
    </row>
    <row r="3476" spans="2:6" s="1" customFormat="1" ht="14">
      <c r="B3476" s="71"/>
      <c r="C3476" s="72"/>
      <c r="F3476" s="71"/>
    </row>
    <row r="3477" spans="2:6" s="1" customFormat="1" ht="14">
      <c r="B3477" s="71"/>
      <c r="C3477" s="72"/>
      <c r="F3477" s="71"/>
    </row>
    <row r="3478" spans="2:6" s="1" customFormat="1" ht="14">
      <c r="B3478" s="71"/>
      <c r="C3478" s="72"/>
      <c r="F3478" s="71"/>
    </row>
    <row r="3479" spans="2:6" s="1" customFormat="1" ht="14">
      <c r="B3479" s="71"/>
      <c r="C3479" s="72"/>
      <c r="F3479" s="71"/>
    </row>
    <row r="3480" spans="2:6" s="1" customFormat="1" ht="14">
      <c r="B3480" s="71"/>
      <c r="C3480" s="72"/>
      <c r="F3480" s="71"/>
    </row>
    <row r="3481" spans="2:6" s="1" customFormat="1" ht="14">
      <c r="B3481" s="71"/>
      <c r="C3481" s="72"/>
      <c r="F3481" s="71"/>
    </row>
    <row r="3482" spans="2:6" s="1" customFormat="1" ht="14">
      <c r="B3482" s="71"/>
      <c r="C3482" s="72"/>
      <c r="F3482" s="71"/>
    </row>
    <row r="3483" spans="2:6" s="1" customFormat="1" ht="14">
      <c r="B3483" s="71"/>
      <c r="C3483" s="72"/>
      <c r="F3483" s="71"/>
    </row>
    <row r="3484" spans="2:6" s="1" customFormat="1" ht="14">
      <c r="B3484" s="71"/>
      <c r="C3484" s="72"/>
      <c r="F3484" s="71"/>
    </row>
    <row r="3485" spans="2:6" s="1" customFormat="1" ht="14">
      <c r="B3485" s="71"/>
      <c r="C3485" s="72"/>
      <c r="F3485" s="71"/>
    </row>
    <row r="3486" spans="2:6" s="1" customFormat="1" ht="14">
      <c r="B3486" s="71"/>
      <c r="C3486" s="72"/>
      <c r="F3486" s="71"/>
    </row>
    <row r="3487" spans="2:6" s="1" customFormat="1" ht="14">
      <c r="B3487" s="71"/>
      <c r="C3487" s="72"/>
      <c r="F3487" s="71"/>
    </row>
    <row r="3488" spans="2:6" s="1" customFormat="1" ht="14">
      <c r="B3488" s="71"/>
      <c r="C3488" s="72"/>
      <c r="F3488" s="71"/>
    </row>
    <row r="3489" spans="2:6" s="1" customFormat="1" ht="14">
      <c r="B3489" s="71"/>
      <c r="C3489" s="72"/>
      <c r="F3489" s="71"/>
    </row>
    <row r="3490" spans="2:6" s="1" customFormat="1" ht="14">
      <c r="B3490" s="71"/>
      <c r="C3490" s="72"/>
      <c r="F3490" s="71"/>
    </row>
    <row r="3491" spans="2:6" s="1" customFormat="1" ht="14">
      <c r="B3491" s="71"/>
      <c r="C3491" s="72"/>
      <c r="F3491" s="71"/>
    </row>
    <row r="3492" spans="2:6" s="1" customFormat="1" ht="14">
      <c r="B3492" s="71"/>
      <c r="C3492" s="72"/>
      <c r="F3492" s="71"/>
    </row>
    <row r="3493" spans="2:6" s="1" customFormat="1" ht="14">
      <c r="B3493" s="71"/>
      <c r="C3493" s="72"/>
      <c r="F3493" s="71"/>
    </row>
    <row r="3494" spans="2:6" s="1" customFormat="1" ht="14">
      <c r="B3494" s="71"/>
      <c r="C3494" s="72"/>
      <c r="F3494" s="71"/>
    </row>
    <row r="3495" spans="2:6" s="1" customFormat="1" ht="14">
      <c r="B3495" s="71"/>
      <c r="C3495" s="72"/>
      <c r="F3495" s="71"/>
    </row>
    <row r="3496" spans="2:6" s="1" customFormat="1" ht="14">
      <c r="B3496" s="71"/>
      <c r="C3496" s="72"/>
      <c r="F3496" s="71"/>
    </row>
    <row r="3497" spans="2:6" s="1" customFormat="1" ht="14">
      <c r="B3497" s="71"/>
      <c r="C3497" s="72"/>
      <c r="F3497" s="71"/>
    </row>
    <row r="3498" spans="2:6" s="1" customFormat="1" ht="14">
      <c r="B3498" s="71"/>
      <c r="C3498" s="72"/>
      <c r="F3498" s="71"/>
    </row>
    <row r="3499" spans="2:6" s="1" customFormat="1" ht="14">
      <c r="B3499" s="71"/>
      <c r="C3499" s="72"/>
      <c r="F3499" s="71"/>
    </row>
    <row r="3500" spans="2:6" s="1" customFormat="1" ht="14">
      <c r="B3500" s="71"/>
      <c r="C3500" s="72"/>
      <c r="F3500" s="71"/>
    </row>
    <row r="3501" spans="2:6" s="1" customFormat="1" ht="14">
      <c r="B3501" s="71"/>
      <c r="C3501" s="72"/>
      <c r="F3501" s="71"/>
    </row>
    <row r="3502" spans="2:6" s="1" customFormat="1" ht="14">
      <c r="B3502" s="71"/>
      <c r="C3502" s="72"/>
      <c r="F3502" s="71"/>
    </row>
    <row r="3503" spans="2:6" s="1" customFormat="1" ht="14">
      <c r="B3503" s="71"/>
      <c r="C3503" s="72"/>
      <c r="F3503" s="71"/>
    </row>
    <row r="3504" spans="2:6" s="1" customFormat="1" ht="14">
      <c r="B3504" s="71"/>
      <c r="C3504" s="72"/>
      <c r="F3504" s="71"/>
    </row>
    <row r="3505" spans="2:6" s="1" customFormat="1" ht="14">
      <c r="B3505" s="71"/>
      <c r="C3505" s="72"/>
      <c r="F3505" s="71"/>
    </row>
    <row r="3506" spans="2:6" s="1" customFormat="1" ht="14">
      <c r="B3506" s="71"/>
      <c r="C3506" s="72"/>
      <c r="F3506" s="71"/>
    </row>
    <row r="3507" spans="2:6" s="1" customFormat="1" ht="14">
      <c r="B3507" s="71"/>
      <c r="C3507" s="72"/>
      <c r="F3507" s="71"/>
    </row>
    <row r="3508" spans="2:6" s="1" customFormat="1" ht="14">
      <c r="B3508" s="71"/>
      <c r="C3508" s="72"/>
      <c r="F3508" s="71"/>
    </row>
    <row r="3509" spans="2:6" s="1" customFormat="1" ht="14">
      <c r="B3509" s="71"/>
      <c r="C3509" s="72"/>
      <c r="F3509" s="71"/>
    </row>
    <row r="3510" spans="2:6" s="1" customFormat="1" ht="14">
      <c r="B3510" s="71"/>
      <c r="C3510" s="72"/>
      <c r="F3510" s="71"/>
    </row>
    <row r="3511" spans="2:6" s="1" customFormat="1" ht="14">
      <c r="B3511" s="71"/>
      <c r="C3511" s="72"/>
      <c r="F3511" s="71"/>
    </row>
    <row r="3512" spans="2:6" s="1" customFormat="1" ht="14">
      <c r="B3512" s="71"/>
      <c r="C3512" s="72"/>
      <c r="F3512" s="71"/>
    </row>
    <row r="3513" spans="2:6" s="1" customFormat="1" ht="14">
      <c r="B3513" s="71"/>
      <c r="C3513" s="72"/>
      <c r="F3513" s="71"/>
    </row>
    <row r="3514" spans="2:6" s="1" customFormat="1" ht="14">
      <c r="B3514" s="71"/>
      <c r="C3514" s="72"/>
      <c r="F3514" s="71"/>
    </row>
    <row r="3515" spans="2:6" s="1" customFormat="1" ht="14">
      <c r="B3515" s="71"/>
      <c r="C3515" s="72"/>
      <c r="F3515" s="71"/>
    </row>
    <row r="3516" spans="2:6" s="1" customFormat="1" ht="14">
      <c r="B3516" s="71"/>
      <c r="C3516" s="72"/>
      <c r="F3516" s="71"/>
    </row>
    <row r="3517" spans="2:6" s="1" customFormat="1" ht="14">
      <c r="B3517" s="71"/>
      <c r="C3517" s="72"/>
      <c r="F3517" s="71"/>
    </row>
    <row r="3518" spans="2:6" s="1" customFormat="1" ht="14">
      <c r="B3518" s="71"/>
      <c r="C3518" s="72"/>
      <c r="F3518" s="71"/>
    </row>
    <row r="3519" spans="2:6" s="1" customFormat="1" ht="14">
      <c r="B3519" s="71"/>
      <c r="C3519" s="72"/>
      <c r="F3519" s="71"/>
    </row>
    <row r="3520" spans="2:6" s="1" customFormat="1" ht="14">
      <c r="B3520" s="71"/>
      <c r="C3520" s="72"/>
      <c r="F3520" s="71"/>
    </row>
    <row r="3521" spans="2:6" s="1" customFormat="1" ht="14">
      <c r="B3521" s="71"/>
      <c r="C3521" s="72"/>
      <c r="F3521" s="71"/>
    </row>
    <row r="3522" spans="2:6" s="1" customFormat="1" ht="14">
      <c r="B3522" s="71"/>
      <c r="C3522" s="72"/>
      <c r="F3522" s="71"/>
    </row>
    <row r="3523" spans="2:6" s="1" customFormat="1" ht="14">
      <c r="B3523" s="71"/>
      <c r="C3523" s="72"/>
      <c r="F3523" s="71"/>
    </row>
    <row r="3524" spans="2:6" s="1" customFormat="1" ht="14">
      <c r="B3524" s="71"/>
      <c r="C3524" s="72"/>
      <c r="F3524" s="71"/>
    </row>
    <row r="3525" spans="2:6" s="1" customFormat="1" ht="14">
      <c r="B3525" s="71"/>
      <c r="C3525" s="72"/>
      <c r="F3525" s="71"/>
    </row>
    <row r="3526" spans="2:6" s="1" customFormat="1" ht="14">
      <c r="B3526" s="71"/>
      <c r="C3526" s="72"/>
      <c r="F3526" s="71"/>
    </row>
    <row r="3527" spans="2:6" s="1" customFormat="1" ht="14">
      <c r="B3527" s="71"/>
      <c r="C3527" s="72"/>
      <c r="F3527" s="71"/>
    </row>
    <row r="3528" spans="2:6" s="1" customFormat="1" ht="14">
      <c r="B3528" s="71"/>
      <c r="C3528" s="72"/>
      <c r="F3528" s="71"/>
    </row>
    <row r="3529" spans="2:6" s="1" customFormat="1" ht="14">
      <c r="B3529" s="71"/>
      <c r="C3529" s="72"/>
      <c r="F3529" s="71"/>
    </row>
    <row r="3530" spans="2:6" s="1" customFormat="1" ht="14">
      <c r="B3530" s="71"/>
      <c r="C3530" s="72"/>
      <c r="F3530" s="71"/>
    </row>
    <row r="3531" spans="2:6" s="1" customFormat="1" ht="14">
      <c r="B3531" s="71"/>
      <c r="C3531" s="72"/>
      <c r="F3531" s="71"/>
    </row>
    <row r="3532" spans="2:6" s="1" customFormat="1" ht="14">
      <c r="B3532" s="71"/>
      <c r="C3532" s="72"/>
      <c r="F3532" s="71"/>
    </row>
    <row r="3533" spans="2:6" s="1" customFormat="1" ht="14">
      <c r="B3533" s="71"/>
      <c r="C3533" s="72"/>
      <c r="F3533" s="71"/>
    </row>
    <row r="3534" spans="2:6" s="1" customFormat="1" ht="14">
      <c r="B3534" s="71"/>
      <c r="C3534" s="72"/>
      <c r="F3534" s="71"/>
    </row>
    <row r="3535" spans="2:6" s="1" customFormat="1" ht="14">
      <c r="B3535" s="71"/>
      <c r="C3535" s="72"/>
      <c r="F3535" s="71"/>
    </row>
    <row r="3536" spans="2:6" s="1" customFormat="1" ht="14">
      <c r="B3536" s="71"/>
      <c r="C3536" s="72"/>
      <c r="F3536" s="71"/>
    </row>
    <row r="3537" spans="2:6" s="1" customFormat="1" ht="14">
      <c r="B3537" s="71"/>
      <c r="C3537" s="72"/>
      <c r="F3537" s="71"/>
    </row>
    <row r="3538" spans="2:6" s="1" customFormat="1" ht="14">
      <c r="B3538" s="71"/>
      <c r="C3538" s="72"/>
      <c r="F3538" s="71"/>
    </row>
    <row r="3539" spans="2:6" s="1" customFormat="1" ht="14">
      <c r="B3539" s="71"/>
      <c r="C3539" s="72"/>
      <c r="F3539" s="71"/>
    </row>
    <row r="3540" spans="2:6" s="1" customFormat="1" ht="14">
      <c r="B3540" s="71"/>
      <c r="C3540" s="72"/>
      <c r="F3540" s="71"/>
    </row>
    <row r="3541" spans="2:6" s="1" customFormat="1" ht="14">
      <c r="B3541" s="71"/>
      <c r="C3541" s="72"/>
      <c r="F3541" s="71"/>
    </row>
    <row r="3542" spans="2:6" s="1" customFormat="1" ht="14">
      <c r="B3542" s="71"/>
      <c r="C3542" s="72"/>
      <c r="F3542" s="71"/>
    </row>
    <row r="3543" spans="2:6" s="1" customFormat="1" ht="14">
      <c r="B3543" s="71"/>
      <c r="C3543" s="72"/>
      <c r="F3543" s="71"/>
    </row>
    <row r="3544" spans="2:6" s="1" customFormat="1" ht="14">
      <c r="B3544" s="71"/>
      <c r="C3544" s="72"/>
      <c r="F3544" s="71"/>
    </row>
    <row r="3545" spans="2:6" s="1" customFormat="1" ht="14">
      <c r="B3545" s="71"/>
      <c r="C3545" s="72"/>
      <c r="F3545" s="71"/>
    </row>
    <row r="3546" spans="2:6" s="1" customFormat="1" ht="14">
      <c r="B3546" s="71"/>
      <c r="C3546" s="72"/>
      <c r="F3546" s="71"/>
    </row>
    <row r="3547" spans="2:6" s="1" customFormat="1" ht="14">
      <c r="B3547" s="71"/>
      <c r="C3547" s="72"/>
      <c r="F3547" s="71"/>
    </row>
    <row r="3548" spans="2:6" s="1" customFormat="1" ht="14">
      <c r="B3548" s="71"/>
      <c r="C3548" s="72"/>
      <c r="F3548" s="71"/>
    </row>
    <row r="3549" spans="2:6" s="1" customFormat="1" ht="14">
      <c r="B3549" s="71"/>
      <c r="C3549" s="72"/>
      <c r="F3549" s="71"/>
    </row>
    <row r="3550" spans="2:6" s="1" customFormat="1" ht="14">
      <c r="B3550" s="71"/>
      <c r="C3550" s="72"/>
      <c r="F3550" s="71"/>
    </row>
    <row r="3551" spans="2:6" s="1" customFormat="1" ht="14">
      <c r="B3551" s="71"/>
      <c r="C3551" s="72"/>
      <c r="F3551" s="71"/>
    </row>
    <row r="3552" spans="2:6" s="1" customFormat="1" ht="14">
      <c r="B3552" s="71"/>
      <c r="C3552" s="72"/>
      <c r="F3552" s="71"/>
    </row>
    <row r="3553" spans="2:6" s="1" customFormat="1" ht="14">
      <c r="B3553" s="71"/>
      <c r="C3553" s="72"/>
      <c r="F3553" s="71"/>
    </row>
    <row r="3554" spans="2:6" s="1" customFormat="1" ht="14">
      <c r="B3554" s="71"/>
      <c r="C3554" s="72"/>
      <c r="F3554" s="71"/>
    </row>
    <row r="3555" spans="2:6" s="1" customFormat="1" ht="14">
      <c r="B3555" s="71"/>
      <c r="C3555" s="72"/>
      <c r="F3555" s="71"/>
    </row>
    <row r="3556" spans="2:6" s="1" customFormat="1" ht="14">
      <c r="B3556" s="71"/>
      <c r="C3556" s="72"/>
      <c r="F3556" s="71"/>
    </row>
    <row r="3557" spans="2:6" s="1" customFormat="1" ht="14">
      <c r="B3557" s="71"/>
      <c r="C3557" s="72"/>
      <c r="F3557" s="71"/>
    </row>
    <row r="3558" spans="2:6" s="1" customFormat="1" ht="14">
      <c r="B3558" s="71"/>
      <c r="C3558" s="72"/>
      <c r="F3558" s="71"/>
    </row>
    <row r="3559" spans="2:6" s="1" customFormat="1" ht="14">
      <c r="B3559" s="71"/>
      <c r="C3559" s="72"/>
      <c r="F3559" s="71"/>
    </row>
    <row r="3560" spans="2:6" s="1" customFormat="1" ht="14">
      <c r="B3560" s="71"/>
      <c r="C3560" s="72"/>
      <c r="F3560" s="71"/>
    </row>
    <row r="3561" spans="2:6" s="1" customFormat="1" ht="14">
      <c r="B3561" s="71"/>
      <c r="C3561" s="72"/>
      <c r="F3561" s="71"/>
    </row>
    <row r="3562" spans="2:6" s="1" customFormat="1" ht="14">
      <c r="B3562" s="71"/>
      <c r="C3562" s="72"/>
      <c r="F3562" s="71"/>
    </row>
    <row r="3563" spans="2:6" s="1" customFormat="1" ht="14">
      <c r="B3563" s="71"/>
      <c r="C3563" s="72"/>
      <c r="F3563" s="71"/>
    </row>
    <row r="3564" spans="2:6" s="1" customFormat="1" ht="14">
      <c r="B3564" s="71"/>
      <c r="C3564" s="72"/>
      <c r="F3564" s="71"/>
    </row>
    <row r="3565" spans="2:6" s="1" customFormat="1" ht="14">
      <c r="B3565" s="71"/>
      <c r="C3565" s="72"/>
      <c r="F3565" s="71"/>
    </row>
    <row r="3566" spans="2:6" s="1" customFormat="1" ht="14">
      <c r="B3566" s="71"/>
      <c r="C3566" s="72"/>
      <c r="F3566" s="71"/>
    </row>
    <row r="3567" spans="2:6" s="1" customFormat="1" ht="14">
      <c r="B3567" s="71"/>
      <c r="C3567" s="72"/>
      <c r="F3567" s="71"/>
    </row>
    <row r="3568" spans="2:6" s="1" customFormat="1" ht="14">
      <c r="B3568" s="71"/>
      <c r="C3568" s="72"/>
      <c r="F3568" s="71"/>
    </row>
    <row r="3569" spans="2:6" s="1" customFormat="1" ht="14">
      <c r="B3569" s="71"/>
      <c r="C3569" s="72"/>
      <c r="F3569" s="71"/>
    </row>
    <row r="3570" spans="2:6" s="1" customFormat="1" ht="14">
      <c r="B3570" s="71"/>
      <c r="C3570" s="72"/>
      <c r="F3570" s="71"/>
    </row>
    <row r="3571" spans="2:6" s="1" customFormat="1" ht="14">
      <c r="B3571" s="71"/>
      <c r="C3571" s="72"/>
      <c r="F3571" s="71"/>
    </row>
    <row r="3572" spans="2:6" s="1" customFormat="1" ht="14">
      <c r="B3572" s="71"/>
      <c r="C3572" s="72"/>
      <c r="F3572" s="71"/>
    </row>
    <row r="3573" spans="2:6" s="1" customFormat="1" ht="14">
      <c r="B3573" s="71"/>
      <c r="C3573" s="72"/>
      <c r="F3573" s="71"/>
    </row>
    <row r="3574" spans="2:6" s="1" customFormat="1" ht="14">
      <c r="B3574" s="71"/>
      <c r="C3574" s="72"/>
      <c r="F3574" s="71"/>
    </row>
    <row r="3575" spans="2:6" s="1" customFormat="1" ht="14">
      <c r="B3575" s="71"/>
      <c r="C3575" s="72"/>
      <c r="F3575" s="71"/>
    </row>
    <row r="3576" spans="2:6" s="1" customFormat="1" ht="14">
      <c r="B3576" s="71"/>
      <c r="C3576" s="72"/>
      <c r="F3576" s="71"/>
    </row>
    <row r="3577" spans="2:6" s="1" customFormat="1" ht="14">
      <c r="B3577" s="71"/>
      <c r="C3577" s="72"/>
      <c r="F3577" s="71"/>
    </row>
    <row r="3578" spans="2:6" s="1" customFormat="1" ht="14">
      <c r="B3578" s="71"/>
      <c r="C3578" s="72"/>
      <c r="F3578" s="71"/>
    </row>
    <row r="3579" spans="2:6" s="1" customFormat="1" ht="14">
      <c r="B3579" s="71"/>
      <c r="C3579" s="72"/>
      <c r="F3579" s="71"/>
    </row>
    <row r="3580" spans="2:6" s="1" customFormat="1" ht="14">
      <c r="B3580" s="71"/>
      <c r="C3580" s="72"/>
      <c r="F3580" s="71"/>
    </row>
    <row r="3581" spans="2:6" s="1" customFormat="1" ht="14">
      <c r="B3581" s="71"/>
      <c r="C3581" s="72"/>
      <c r="F3581" s="71"/>
    </row>
    <row r="3582" spans="2:6" s="1" customFormat="1" ht="14">
      <c r="B3582" s="71"/>
      <c r="C3582" s="72"/>
      <c r="F3582" s="71"/>
    </row>
    <row r="3583" spans="2:6" s="1" customFormat="1" ht="14">
      <c r="B3583" s="71"/>
      <c r="C3583" s="72"/>
      <c r="F3583" s="71"/>
    </row>
    <row r="3584" spans="2:6" s="1" customFormat="1" ht="14">
      <c r="B3584" s="71"/>
      <c r="C3584" s="72"/>
      <c r="F3584" s="71"/>
    </row>
    <row r="3585" spans="2:6" s="1" customFormat="1" ht="14">
      <c r="B3585" s="71"/>
      <c r="C3585" s="72"/>
      <c r="F3585" s="71"/>
    </row>
    <row r="3586" spans="2:6" s="1" customFormat="1" ht="14">
      <c r="B3586" s="71"/>
      <c r="C3586" s="72"/>
      <c r="F3586" s="71"/>
    </row>
    <row r="3587" spans="2:6" s="1" customFormat="1" ht="14">
      <c r="B3587" s="71"/>
      <c r="C3587" s="72"/>
      <c r="F3587" s="71"/>
    </row>
    <row r="3588" spans="2:6" s="1" customFormat="1" ht="14">
      <c r="B3588" s="71"/>
      <c r="C3588" s="72"/>
      <c r="F3588" s="71"/>
    </row>
    <row r="3589" spans="2:6" s="1" customFormat="1" ht="14">
      <c r="B3589" s="71"/>
      <c r="C3589" s="72"/>
      <c r="F3589" s="71"/>
    </row>
    <row r="3590" spans="2:6" s="1" customFormat="1" ht="14">
      <c r="B3590" s="71"/>
      <c r="C3590" s="72"/>
      <c r="F3590" s="71"/>
    </row>
    <row r="3591" spans="2:6" s="1" customFormat="1" ht="14">
      <c r="B3591" s="71"/>
      <c r="C3591" s="72"/>
      <c r="F3591" s="71"/>
    </row>
    <row r="3592" spans="2:6" s="1" customFormat="1" ht="14">
      <c r="B3592" s="71"/>
      <c r="C3592" s="72"/>
      <c r="F3592" s="71"/>
    </row>
    <row r="3593" spans="2:6" s="1" customFormat="1" ht="14">
      <c r="B3593" s="71"/>
      <c r="C3593" s="72"/>
      <c r="F3593" s="71"/>
    </row>
    <row r="3594" spans="2:6" s="1" customFormat="1" ht="14">
      <c r="B3594" s="71"/>
      <c r="C3594" s="72"/>
      <c r="F3594" s="71"/>
    </row>
    <row r="3595" spans="2:6" s="1" customFormat="1" ht="14">
      <c r="B3595" s="71"/>
      <c r="C3595" s="72"/>
      <c r="F3595" s="71"/>
    </row>
    <row r="3596" spans="2:6" s="1" customFormat="1" ht="14">
      <c r="B3596" s="71"/>
      <c r="C3596" s="72"/>
      <c r="F3596" s="71"/>
    </row>
    <row r="3597" spans="2:6" s="1" customFormat="1" ht="14">
      <c r="B3597" s="71"/>
      <c r="C3597" s="72"/>
      <c r="F3597" s="71"/>
    </row>
    <row r="3598" spans="2:6" s="1" customFormat="1" ht="14">
      <c r="B3598" s="71"/>
      <c r="C3598" s="72"/>
      <c r="F3598" s="71"/>
    </row>
    <row r="3599" spans="2:6" s="1" customFormat="1" ht="14">
      <c r="B3599" s="71"/>
      <c r="C3599" s="72"/>
      <c r="F3599" s="71"/>
    </row>
    <row r="3600" spans="2:6" s="1" customFormat="1" ht="14">
      <c r="B3600" s="71"/>
      <c r="C3600" s="72"/>
      <c r="F3600" s="71"/>
    </row>
    <row r="3601" spans="2:6" s="1" customFormat="1" ht="14">
      <c r="B3601" s="71"/>
      <c r="C3601" s="72"/>
      <c r="F3601" s="71"/>
    </row>
    <row r="3602" spans="2:6" s="1" customFormat="1" ht="14">
      <c r="B3602" s="71"/>
      <c r="C3602" s="72"/>
      <c r="F3602" s="71"/>
    </row>
    <row r="3603" spans="2:6" s="1" customFormat="1" ht="14">
      <c r="B3603" s="71"/>
      <c r="C3603" s="72"/>
      <c r="F3603" s="71"/>
    </row>
    <row r="3604" spans="2:6" s="1" customFormat="1" ht="14">
      <c r="B3604" s="71"/>
      <c r="C3604" s="72"/>
      <c r="F3604" s="71"/>
    </row>
    <row r="3605" spans="2:6" s="1" customFormat="1" ht="14">
      <c r="B3605" s="71"/>
      <c r="C3605" s="72"/>
      <c r="F3605" s="71"/>
    </row>
    <row r="3606" spans="2:6" s="1" customFormat="1" ht="14">
      <c r="B3606" s="71"/>
      <c r="C3606" s="72"/>
      <c r="F3606" s="71"/>
    </row>
    <row r="3607" spans="2:6" s="1" customFormat="1" ht="14">
      <c r="B3607" s="71"/>
      <c r="C3607" s="72"/>
      <c r="F3607" s="71"/>
    </row>
    <row r="3608" spans="2:6" s="1" customFormat="1" ht="14">
      <c r="B3608" s="71"/>
      <c r="C3608" s="72"/>
      <c r="F3608" s="71"/>
    </row>
    <row r="3609" spans="2:6" s="1" customFormat="1" ht="14">
      <c r="B3609" s="71"/>
      <c r="C3609" s="72"/>
      <c r="F3609" s="71"/>
    </row>
    <row r="3610" spans="2:6" s="1" customFormat="1" ht="14">
      <c r="B3610" s="71"/>
      <c r="C3610" s="72"/>
      <c r="F3610" s="71"/>
    </row>
    <row r="3611" spans="2:6" s="1" customFormat="1" ht="14">
      <c r="B3611" s="71"/>
      <c r="C3611" s="72"/>
      <c r="F3611" s="71"/>
    </row>
    <row r="3612" spans="2:6" s="1" customFormat="1" ht="14">
      <c r="B3612" s="71"/>
      <c r="C3612" s="72"/>
      <c r="F3612" s="71"/>
    </row>
    <row r="3613" spans="2:6" s="1" customFormat="1" ht="14">
      <c r="B3613" s="71"/>
      <c r="C3613" s="72"/>
      <c r="F3613" s="71"/>
    </row>
    <row r="3614" spans="2:6" s="1" customFormat="1" ht="14">
      <c r="B3614" s="71"/>
      <c r="C3614" s="72"/>
      <c r="F3614" s="71"/>
    </row>
    <row r="3615" spans="2:6" s="1" customFormat="1" ht="14">
      <c r="B3615" s="71"/>
      <c r="C3615" s="72"/>
      <c r="F3615" s="71"/>
    </row>
    <row r="3616" spans="2:6" s="1" customFormat="1" ht="14">
      <c r="B3616" s="71"/>
      <c r="C3616" s="72"/>
      <c r="F3616" s="71"/>
    </row>
    <row r="3617" spans="2:6" s="1" customFormat="1" ht="14">
      <c r="B3617" s="71"/>
      <c r="C3617" s="72"/>
      <c r="F3617" s="71"/>
    </row>
    <row r="3618" spans="2:6" s="1" customFormat="1" ht="14">
      <c r="B3618" s="71"/>
      <c r="C3618" s="72"/>
      <c r="F3618" s="71"/>
    </row>
    <row r="3619" spans="2:6" s="1" customFormat="1" ht="14">
      <c r="B3619" s="71"/>
      <c r="C3619" s="72"/>
      <c r="F3619" s="71"/>
    </row>
    <row r="3620" spans="2:6" s="1" customFormat="1" ht="14">
      <c r="B3620" s="71"/>
      <c r="C3620" s="72"/>
      <c r="F3620" s="71"/>
    </row>
    <row r="3621" spans="2:6" s="1" customFormat="1" ht="14">
      <c r="B3621" s="71"/>
      <c r="C3621" s="72"/>
      <c r="F3621" s="71"/>
    </row>
    <row r="3622" spans="2:6" s="1" customFormat="1" ht="14">
      <c r="B3622" s="71"/>
      <c r="C3622" s="72"/>
      <c r="F3622" s="71"/>
    </row>
    <row r="3623" spans="2:6" s="1" customFormat="1" ht="14">
      <c r="B3623" s="71"/>
      <c r="C3623" s="72"/>
      <c r="F3623" s="71"/>
    </row>
    <row r="3624" spans="2:6" s="1" customFormat="1" ht="14">
      <c r="B3624" s="71"/>
      <c r="C3624" s="72"/>
      <c r="F3624" s="71"/>
    </row>
    <row r="3625" spans="2:6" s="1" customFormat="1" ht="14">
      <c r="B3625" s="71"/>
      <c r="C3625" s="72"/>
      <c r="F3625" s="71"/>
    </row>
    <row r="3626" spans="2:6" s="1" customFormat="1" ht="14">
      <c r="B3626" s="71"/>
      <c r="C3626" s="72"/>
      <c r="F3626" s="71"/>
    </row>
    <row r="3627" spans="2:6" s="1" customFormat="1" ht="14">
      <c r="B3627" s="71"/>
      <c r="C3627" s="72"/>
      <c r="F3627" s="71"/>
    </row>
    <row r="3628" spans="2:6" s="1" customFormat="1" ht="14">
      <c r="B3628" s="71"/>
      <c r="C3628" s="72"/>
      <c r="F3628" s="71"/>
    </row>
    <row r="3629" spans="2:6" s="1" customFormat="1" ht="14">
      <c r="B3629" s="71"/>
      <c r="C3629" s="72"/>
      <c r="F3629" s="71"/>
    </row>
    <row r="3630" spans="2:6" s="1" customFormat="1" ht="14">
      <c r="B3630" s="71"/>
      <c r="C3630" s="72"/>
      <c r="F3630" s="71"/>
    </row>
    <row r="3631" spans="2:6" s="1" customFormat="1" ht="14">
      <c r="B3631" s="71"/>
      <c r="C3631" s="72"/>
      <c r="F3631" s="71"/>
    </row>
    <row r="3632" spans="2:6" s="1" customFormat="1" ht="14">
      <c r="B3632" s="71"/>
      <c r="C3632" s="72"/>
      <c r="F3632" s="71"/>
    </row>
    <row r="3633" spans="2:6" s="1" customFormat="1" ht="14">
      <c r="B3633" s="71"/>
      <c r="C3633" s="72"/>
      <c r="F3633" s="71"/>
    </row>
    <row r="3634" spans="2:6" s="1" customFormat="1" ht="14">
      <c r="B3634" s="71"/>
      <c r="C3634" s="72"/>
      <c r="F3634" s="71"/>
    </row>
    <row r="3635" spans="2:6" s="1" customFormat="1" ht="14">
      <c r="B3635" s="71"/>
      <c r="C3635" s="72"/>
      <c r="F3635" s="71"/>
    </row>
    <row r="3636" spans="2:6" s="1" customFormat="1" ht="14">
      <c r="B3636" s="71"/>
      <c r="C3636" s="72"/>
      <c r="F3636" s="71"/>
    </row>
    <row r="3637" spans="2:6" s="1" customFormat="1" ht="14">
      <c r="B3637" s="71"/>
      <c r="C3637" s="72"/>
      <c r="F3637" s="71"/>
    </row>
    <row r="3638" spans="2:6" s="1" customFormat="1" ht="14">
      <c r="B3638" s="71"/>
      <c r="C3638" s="72"/>
      <c r="F3638" s="71"/>
    </row>
    <row r="3639" spans="2:6" s="1" customFormat="1" ht="14">
      <c r="B3639" s="71"/>
      <c r="C3639" s="72"/>
      <c r="F3639" s="71"/>
    </row>
    <row r="3640" spans="2:6" s="1" customFormat="1" ht="14">
      <c r="B3640" s="71"/>
      <c r="C3640" s="72"/>
      <c r="F3640" s="71"/>
    </row>
    <row r="3641" spans="2:6" s="1" customFormat="1" ht="14">
      <c r="B3641" s="71"/>
      <c r="C3641" s="72"/>
      <c r="F3641" s="71"/>
    </row>
    <row r="3642" spans="2:6" s="1" customFormat="1" ht="14">
      <c r="B3642" s="71"/>
      <c r="C3642" s="72"/>
      <c r="F3642" s="71"/>
    </row>
    <row r="3643" spans="2:6" s="1" customFormat="1" ht="14">
      <c r="B3643" s="71"/>
      <c r="C3643" s="72"/>
      <c r="F3643" s="71"/>
    </row>
    <row r="3644" spans="2:6" s="1" customFormat="1" ht="14">
      <c r="B3644" s="71"/>
      <c r="C3644" s="72"/>
      <c r="F3644" s="71"/>
    </row>
    <row r="3645" spans="2:6" s="1" customFormat="1" ht="14">
      <c r="B3645" s="71"/>
      <c r="C3645" s="72"/>
      <c r="F3645" s="71"/>
    </row>
    <row r="3646" spans="2:6" s="1" customFormat="1" ht="14">
      <c r="B3646" s="71"/>
      <c r="C3646" s="72"/>
      <c r="F3646" s="71"/>
    </row>
    <row r="3647" spans="2:6" s="1" customFormat="1" ht="14">
      <c r="B3647" s="71"/>
      <c r="C3647" s="72"/>
      <c r="F3647" s="71"/>
    </row>
    <row r="3648" spans="2:6" s="1" customFormat="1" ht="14">
      <c r="B3648" s="71"/>
      <c r="C3648" s="72"/>
      <c r="F3648" s="71"/>
    </row>
    <row r="3649" spans="2:6" s="1" customFormat="1" ht="14">
      <c r="B3649" s="71"/>
      <c r="C3649" s="72"/>
      <c r="F3649" s="71"/>
    </row>
    <row r="3650" spans="2:6" s="1" customFormat="1" ht="14">
      <c r="B3650" s="71"/>
      <c r="C3650" s="72"/>
      <c r="F3650" s="71"/>
    </row>
    <row r="3651" spans="2:6" s="1" customFormat="1" ht="14">
      <c r="B3651" s="71"/>
      <c r="C3651" s="72"/>
      <c r="F3651" s="71"/>
    </row>
    <row r="3652" spans="2:6" s="1" customFormat="1" ht="14">
      <c r="B3652" s="71"/>
      <c r="C3652" s="72"/>
      <c r="F3652" s="71"/>
    </row>
    <row r="3653" spans="2:6" s="1" customFormat="1" ht="14">
      <c r="B3653" s="71"/>
      <c r="C3653" s="72"/>
      <c r="F3653" s="71"/>
    </row>
    <row r="3654" spans="2:6" s="1" customFormat="1" ht="14">
      <c r="B3654" s="71"/>
      <c r="C3654" s="72"/>
      <c r="F3654" s="71"/>
    </row>
    <row r="3655" spans="2:6" s="1" customFormat="1" ht="14">
      <c r="B3655" s="71"/>
      <c r="C3655" s="72"/>
      <c r="F3655" s="71"/>
    </row>
    <row r="3656" spans="2:6" s="1" customFormat="1" ht="14">
      <c r="B3656" s="71"/>
      <c r="C3656" s="72"/>
      <c r="F3656" s="71"/>
    </row>
    <row r="3657" spans="2:6" s="1" customFormat="1" ht="14">
      <c r="B3657" s="71"/>
      <c r="C3657" s="72"/>
      <c r="F3657" s="71"/>
    </row>
    <row r="3658" spans="2:6" s="1" customFormat="1" ht="14">
      <c r="B3658" s="71"/>
      <c r="C3658" s="72"/>
      <c r="F3658" s="71"/>
    </row>
    <row r="3659" spans="2:6" s="1" customFormat="1" ht="14">
      <c r="B3659" s="71"/>
      <c r="C3659" s="72"/>
      <c r="F3659" s="71"/>
    </row>
    <row r="3660" spans="2:6" s="1" customFormat="1" ht="14">
      <c r="B3660" s="71"/>
      <c r="C3660" s="72"/>
      <c r="F3660" s="71"/>
    </row>
    <row r="3661" spans="2:6" s="1" customFormat="1" ht="14">
      <c r="B3661" s="71"/>
      <c r="C3661" s="72"/>
      <c r="F3661" s="71"/>
    </row>
    <row r="3662" spans="2:6" s="1" customFormat="1" ht="14">
      <c r="B3662" s="71"/>
      <c r="C3662" s="72"/>
      <c r="F3662" s="71"/>
    </row>
    <row r="3663" spans="2:6" s="1" customFormat="1" ht="14">
      <c r="B3663" s="71"/>
      <c r="C3663" s="72"/>
      <c r="F3663" s="71"/>
    </row>
    <row r="3664" spans="2:6" s="1" customFormat="1" ht="14">
      <c r="B3664" s="71"/>
      <c r="C3664" s="72"/>
      <c r="F3664" s="71"/>
    </row>
    <row r="3665" spans="2:6" s="1" customFormat="1" ht="14">
      <c r="B3665" s="71"/>
      <c r="C3665" s="72"/>
      <c r="F3665" s="71"/>
    </row>
    <row r="3666" spans="2:6" s="1" customFormat="1" ht="14">
      <c r="B3666" s="71"/>
      <c r="C3666" s="72"/>
      <c r="F3666" s="71"/>
    </row>
    <row r="3667" spans="2:6" s="1" customFormat="1" ht="14">
      <c r="B3667" s="71"/>
      <c r="C3667" s="72"/>
      <c r="F3667" s="71"/>
    </row>
    <row r="3668" spans="2:6" s="1" customFormat="1" ht="14">
      <c r="B3668" s="71"/>
      <c r="C3668" s="72"/>
      <c r="F3668" s="71"/>
    </row>
    <row r="3669" spans="2:6" s="1" customFormat="1" ht="14">
      <c r="B3669" s="71"/>
      <c r="C3669" s="72"/>
      <c r="F3669" s="71"/>
    </row>
    <row r="3670" spans="2:6" s="1" customFormat="1" ht="14">
      <c r="B3670" s="71"/>
      <c r="C3670" s="72"/>
      <c r="F3670" s="71"/>
    </row>
    <row r="3671" spans="2:6" s="1" customFormat="1" ht="14">
      <c r="B3671" s="71"/>
      <c r="C3671" s="72"/>
      <c r="F3671" s="71"/>
    </row>
    <row r="3672" spans="2:6" s="1" customFormat="1" ht="14">
      <c r="B3672" s="71"/>
      <c r="C3672" s="72"/>
      <c r="F3672" s="71"/>
    </row>
    <row r="3673" spans="2:6" s="1" customFormat="1" ht="14">
      <c r="B3673" s="71"/>
      <c r="C3673" s="72"/>
      <c r="F3673" s="71"/>
    </row>
    <row r="3674" spans="2:6" s="1" customFormat="1" ht="14">
      <c r="B3674" s="71"/>
      <c r="C3674" s="72"/>
      <c r="F3674" s="71"/>
    </row>
    <row r="3675" spans="2:6" s="1" customFormat="1" ht="14">
      <c r="B3675" s="71"/>
      <c r="C3675" s="72"/>
      <c r="F3675" s="71"/>
    </row>
    <row r="3676" spans="2:6" s="1" customFormat="1" ht="14">
      <c r="B3676" s="71"/>
      <c r="C3676" s="72"/>
      <c r="F3676" s="71"/>
    </row>
    <row r="3677" spans="2:6" s="1" customFormat="1" ht="14">
      <c r="B3677" s="71"/>
      <c r="C3677" s="72"/>
      <c r="F3677" s="71"/>
    </row>
    <row r="3678" spans="2:6" s="1" customFormat="1" ht="14">
      <c r="B3678" s="71"/>
      <c r="C3678" s="72"/>
      <c r="F3678" s="71"/>
    </row>
    <row r="3679" spans="2:6" s="1" customFormat="1" ht="14">
      <c r="B3679" s="71"/>
      <c r="C3679" s="72"/>
      <c r="F3679" s="71"/>
    </row>
    <row r="3680" spans="2:6" s="1" customFormat="1" ht="14">
      <c r="B3680" s="71"/>
      <c r="C3680" s="72"/>
      <c r="F3680" s="71"/>
    </row>
    <row r="3681" spans="2:6" s="1" customFormat="1" ht="14">
      <c r="B3681" s="71"/>
      <c r="C3681" s="72"/>
      <c r="F3681" s="71"/>
    </row>
    <row r="3682" spans="2:6" s="1" customFormat="1" ht="14">
      <c r="B3682" s="71"/>
      <c r="C3682" s="72"/>
      <c r="F3682" s="71"/>
    </row>
    <row r="3683" spans="2:6" s="1" customFormat="1" ht="14">
      <c r="B3683" s="71"/>
      <c r="C3683" s="72"/>
      <c r="F3683" s="71"/>
    </row>
    <row r="3684" spans="2:6" s="1" customFormat="1" ht="14">
      <c r="B3684" s="71"/>
      <c r="C3684" s="72"/>
      <c r="F3684" s="71"/>
    </row>
    <row r="3685" spans="2:6" s="1" customFormat="1" ht="14">
      <c r="B3685" s="71"/>
      <c r="C3685" s="72"/>
      <c r="F3685" s="71"/>
    </row>
    <row r="3686" spans="2:6" s="1" customFormat="1" ht="14">
      <c r="B3686" s="71"/>
      <c r="C3686" s="72"/>
      <c r="F3686" s="71"/>
    </row>
    <row r="3687" spans="2:6" s="1" customFormat="1" ht="14">
      <c r="B3687" s="71"/>
      <c r="C3687" s="72"/>
      <c r="F3687" s="71"/>
    </row>
    <row r="3688" spans="2:6" s="1" customFormat="1" ht="14">
      <c r="B3688" s="71"/>
      <c r="C3688" s="72"/>
      <c r="F3688" s="71"/>
    </row>
    <row r="3689" spans="2:6" s="1" customFormat="1" ht="14">
      <c r="B3689" s="71"/>
      <c r="C3689" s="72"/>
      <c r="F3689" s="71"/>
    </row>
    <row r="3690" spans="2:6" s="1" customFormat="1" ht="14">
      <c r="B3690" s="71"/>
      <c r="C3690" s="72"/>
      <c r="F3690" s="71"/>
    </row>
    <row r="3691" spans="2:6" s="1" customFormat="1" ht="14">
      <c r="B3691" s="71"/>
      <c r="C3691" s="72"/>
      <c r="F3691" s="71"/>
    </row>
    <row r="3692" spans="2:6" s="1" customFormat="1" ht="14">
      <c r="B3692" s="71"/>
      <c r="C3692" s="72"/>
      <c r="F3692" s="71"/>
    </row>
    <row r="3693" spans="2:6" s="1" customFormat="1" ht="14">
      <c r="B3693" s="71"/>
      <c r="C3693" s="72"/>
      <c r="F3693" s="71"/>
    </row>
    <row r="3694" spans="2:6" s="1" customFormat="1" ht="14">
      <c r="B3694" s="71"/>
      <c r="C3694" s="72"/>
      <c r="F3694" s="71"/>
    </row>
    <row r="3695" spans="2:6" s="1" customFormat="1" ht="14">
      <c r="B3695" s="71"/>
      <c r="C3695" s="72"/>
      <c r="F3695" s="71"/>
    </row>
    <row r="3696" spans="2:6" s="1" customFormat="1" ht="14">
      <c r="B3696" s="71"/>
      <c r="C3696" s="72"/>
      <c r="F3696" s="71"/>
    </row>
    <row r="3697" spans="2:6" s="1" customFormat="1" ht="14">
      <c r="B3697" s="71"/>
      <c r="C3697" s="72"/>
      <c r="F3697" s="71"/>
    </row>
    <row r="3698" spans="2:6" s="1" customFormat="1" ht="14">
      <c r="B3698" s="71"/>
      <c r="C3698" s="72"/>
      <c r="F3698" s="71"/>
    </row>
    <row r="3699" spans="2:6" s="1" customFormat="1" ht="14">
      <c r="B3699" s="71"/>
      <c r="C3699" s="72"/>
      <c r="F3699" s="71"/>
    </row>
    <row r="3700" spans="2:6" s="1" customFormat="1" ht="14">
      <c r="B3700" s="71"/>
      <c r="C3700" s="72"/>
      <c r="F3700" s="71"/>
    </row>
    <row r="3701" spans="2:6" s="1" customFormat="1" ht="14">
      <c r="B3701" s="71"/>
      <c r="C3701" s="72"/>
      <c r="F3701" s="71"/>
    </row>
    <row r="3702" spans="2:6" s="1" customFormat="1" ht="14">
      <c r="B3702" s="71"/>
      <c r="C3702" s="72"/>
      <c r="F3702" s="71"/>
    </row>
    <row r="3703" spans="2:6" s="1" customFormat="1" ht="14">
      <c r="B3703" s="71"/>
      <c r="C3703" s="72"/>
      <c r="F3703" s="71"/>
    </row>
    <row r="3704" spans="2:6" s="1" customFormat="1" ht="14">
      <c r="B3704" s="71"/>
      <c r="C3704" s="72"/>
      <c r="F3704" s="71"/>
    </row>
    <row r="3705" spans="2:6" s="1" customFormat="1" ht="14">
      <c r="B3705" s="71"/>
      <c r="C3705" s="72"/>
      <c r="F3705" s="71"/>
    </row>
    <row r="3706" spans="2:6" s="1" customFormat="1" ht="14">
      <c r="B3706" s="71"/>
      <c r="C3706" s="72"/>
      <c r="F3706" s="71"/>
    </row>
    <row r="3707" spans="2:6" s="1" customFormat="1" ht="14">
      <c r="B3707" s="71"/>
      <c r="C3707" s="72"/>
      <c r="F3707" s="71"/>
    </row>
    <row r="3708" spans="2:6" s="1" customFormat="1" ht="14">
      <c r="B3708" s="71"/>
      <c r="C3708" s="72"/>
      <c r="F3708" s="71"/>
    </row>
    <row r="3709" spans="2:6" s="1" customFormat="1" ht="14">
      <c r="B3709" s="71"/>
      <c r="C3709" s="72"/>
      <c r="F3709" s="71"/>
    </row>
    <row r="3710" spans="2:6" s="1" customFormat="1" ht="14">
      <c r="B3710" s="71"/>
      <c r="C3710" s="72"/>
      <c r="F3710" s="71"/>
    </row>
    <row r="3711" spans="2:6" s="1" customFormat="1" ht="14">
      <c r="B3711" s="71"/>
      <c r="C3711" s="72"/>
      <c r="F3711" s="71"/>
    </row>
    <row r="3712" spans="2:6" s="1" customFormat="1" ht="14">
      <c r="B3712" s="71"/>
      <c r="C3712" s="72"/>
      <c r="F3712" s="71"/>
    </row>
    <row r="3713" spans="2:6" s="1" customFormat="1" ht="14">
      <c r="B3713" s="71"/>
      <c r="C3713" s="72"/>
      <c r="F3713" s="71"/>
    </row>
    <row r="3714" spans="2:6" s="1" customFormat="1" ht="14">
      <c r="B3714" s="71"/>
      <c r="C3714" s="72"/>
      <c r="F3714" s="71"/>
    </row>
    <row r="3715" spans="2:6" s="1" customFormat="1" ht="14">
      <c r="B3715" s="71"/>
      <c r="C3715" s="72"/>
      <c r="F3715" s="71"/>
    </row>
    <row r="3716" spans="2:6" s="1" customFormat="1" ht="14">
      <c r="B3716" s="71"/>
      <c r="C3716" s="72"/>
      <c r="F3716" s="71"/>
    </row>
    <row r="3717" spans="2:6" s="1" customFormat="1" ht="14">
      <c r="B3717" s="71"/>
      <c r="C3717" s="72"/>
      <c r="F3717" s="71"/>
    </row>
    <row r="3718" spans="2:6" s="1" customFormat="1" ht="14">
      <c r="B3718" s="71"/>
      <c r="C3718" s="72"/>
      <c r="F3718" s="71"/>
    </row>
    <row r="3719" spans="2:6" s="1" customFormat="1" ht="14">
      <c r="B3719" s="71"/>
      <c r="C3719" s="72"/>
      <c r="F3719" s="71"/>
    </row>
    <row r="3720" spans="2:6" s="1" customFormat="1" ht="14">
      <c r="B3720" s="71"/>
      <c r="C3720" s="72"/>
      <c r="F3720" s="71"/>
    </row>
    <row r="3721" spans="2:6" s="1" customFormat="1" ht="14">
      <c r="B3721" s="71"/>
      <c r="C3721" s="72"/>
      <c r="F3721" s="71"/>
    </row>
    <row r="3722" spans="2:6" s="1" customFormat="1" ht="14">
      <c r="B3722" s="71"/>
      <c r="C3722" s="72"/>
      <c r="F3722" s="71"/>
    </row>
    <row r="3723" spans="2:6" s="1" customFormat="1" ht="14">
      <c r="B3723" s="71"/>
      <c r="C3723" s="72"/>
      <c r="F3723" s="71"/>
    </row>
    <row r="3724" spans="2:6" s="1" customFormat="1" ht="14">
      <c r="B3724" s="71"/>
      <c r="C3724" s="72"/>
      <c r="F3724" s="71"/>
    </row>
    <row r="3725" spans="2:6" s="1" customFormat="1" ht="14">
      <c r="B3725" s="71"/>
      <c r="C3725" s="72"/>
      <c r="F3725" s="71"/>
    </row>
    <row r="3726" spans="2:6" s="1" customFormat="1" ht="14">
      <c r="B3726" s="71"/>
      <c r="C3726" s="72"/>
      <c r="F3726" s="71"/>
    </row>
    <row r="3727" spans="2:6" s="1" customFormat="1" ht="14">
      <c r="B3727" s="71"/>
      <c r="C3727" s="72"/>
      <c r="F3727" s="71"/>
    </row>
    <row r="3728" spans="2:6" s="1" customFormat="1" ht="14">
      <c r="B3728" s="71"/>
      <c r="C3728" s="72"/>
      <c r="F3728" s="71"/>
    </row>
    <row r="3729" spans="2:6" s="1" customFormat="1" ht="14">
      <c r="B3729" s="71"/>
      <c r="C3729" s="72"/>
      <c r="F3729" s="71"/>
    </row>
    <row r="3730" spans="2:6" s="1" customFormat="1" ht="14">
      <c r="B3730" s="71"/>
      <c r="C3730" s="72"/>
      <c r="F3730" s="71"/>
    </row>
    <row r="3731" spans="2:6" s="1" customFormat="1" ht="14">
      <c r="B3731" s="71"/>
      <c r="C3731" s="72"/>
      <c r="F3731" s="71"/>
    </row>
    <row r="3732" spans="2:6" s="1" customFormat="1" ht="14">
      <c r="B3732" s="71"/>
      <c r="C3732" s="72"/>
      <c r="F3732" s="71"/>
    </row>
    <row r="3733" spans="2:6" s="1" customFormat="1" ht="14">
      <c r="B3733" s="71"/>
      <c r="C3733" s="72"/>
      <c r="F3733" s="71"/>
    </row>
    <row r="3734" spans="2:6" s="1" customFormat="1" ht="14">
      <c r="B3734" s="71"/>
      <c r="C3734" s="72"/>
      <c r="F3734" s="71"/>
    </row>
    <row r="3735" spans="2:6" s="1" customFormat="1" ht="14">
      <c r="B3735" s="71"/>
      <c r="C3735" s="72"/>
      <c r="F3735" s="71"/>
    </row>
    <row r="3736" spans="2:6" s="1" customFormat="1" ht="14">
      <c r="B3736" s="71"/>
      <c r="C3736" s="72"/>
      <c r="F3736" s="71"/>
    </row>
    <row r="3737" spans="2:6" s="1" customFormat="1" ht="14">
      <c r="B3737" s="71"/>
      <c r="C3737" s="72"/>
      <c r="F3737" s="71"/>
    </row>
    <row r="3738" spans="2:6" s="1" customFormat="1" ht="14">
      <c r="B3738" s="71"/>
      <c r="C3738" s="72"/>
      <c r="F3738" s="71"/>
    </row>
    <row r="3739" spans="2:6" s="1" customFormat="1" ht="14">
      <c r="B3739" s="71"/>
      <c r="C3739" s="72"/>
      <c r="F3739" s="71"/>
    </row>
    <row r="3740" spans="2:6" s="1" customFormat="1" ht="14">
      <c r="B3740" s="71"/>
      <c r="C3740" s="72"/>
      <c r="F3740" s="71"/>
    </row>
    <row r="3741" spans="2:6" s="1" customFormat="1" ht="14">
      <c r="B3741" s="71"/>
      <c r="C3741" s="72"/>
      <c r="F3741" s="71"/>
    </row>
    <row r="3742" spans="2:6" s="1" customFormat="1" ht="14">
      <c r="B3742" s="71"/>
      <c r="C3742" s="72"/>
      <c r="F3742" s="71"/>
    </row>
    <row r="3743" spans="2:6" s="1" customFormat="1" ht="14">
      <c r="B3743" s="71"/>
      <c r="C3743" s="72"/>
      <c r="F3743" s="71"/>
    </row>
    <row r="3744" spans="2:6" s="1" customFormat="1" ht="14">
      <c r="B3744" s="71"/>
      <c r="C3744" s="72"/>
      <c r="F3744" s="71"/>
    </row>
    <row r="3745" spans="2:6" s="1" customFormat="1" ht="14">
      <c r="B3745" s="71"/>
      <c r="C3745" s="72"/>
      <c r="F3745" s="71"/>
    </row>
    <row r="3746" spans="2:6" s="1" customFormat="1" ht="14">
      <c r="B3746" s="71"/>
      <c r="C3746" s="72"/>
      <c r="F3746" s="71"/>
    </row>
    <row r="3747" spans="2:6" s="1" customFormat="1" ht="14">
      <c r="B3747" s="71"/>
      <c r="C3747" s="72"/>
      <c r="F3747" s="71"/>
    </row>
    <row r="3748" spans="2:6" s="1" customFormat="1" ht="14">
      <c r="B3748" s="71"/>
      <c r="C3748" s="72"/>
      <c r="F3748" s="71"/>
    </row>
    <row r="3749" spans="2:6" s="1" customFormat="1" ht="14">
      <c r="B3749" s="71"/>
      <c r="C3749" s="72"/>
      <c r="F3749" s="71"/>
    </row>
    <row r="3750" spans="2:6" s="1" customFormat="1" ht="14">
      <c r="B3750" s="71"/>
      <c r="C3750" s="72"/>
      <c r="F3750" s="71"/>
    </row>
    <row r="3751" spans="2:6" s="1" customFormat="1" ht="14">
      <c r="B3751" s="71"/>
      <c r="C3751" s="72"/>
      <c r="F3751" s="71"/>
    </row>
    <row r="3752" spans="2:6" s="1" customFormat="1" ht="14">
      <c r="B3752" s="71"/>
      <c r="C3752" s="72"/>
      <c r="F3752" s="71"/>
    </row>
    <row r="3753" spans="2:6" s="1" customFormat="1" ht="14">
      <c r="B3753" s="71"/>
      <c r="C3753" s="72"/>
      <c r="F3753" s="71"/>
    </row>
    <row r="3754" spans="2:6" s="1" customFormat="1" ht="14">
      <c r="B3754" s="71"/>
      <c r="C3754" s="72"/>
      <c r="F3754" s="71"/>
    </row>
    <row r="3755" spans="2:6" s="1" customFormat="1" ht="14">
      <c r="B3755" s="71"/>
      <c r="C3755" s="72"/>
      <c r="F3755" s="71"/>
    </row>
    <row r="3756" spans="2:6" s="1" customFormat="1" ht="14">
      <c r="B3756" s="71"/>
      <c r="C3756" s="72"/>
      <c r="F3756" s="71"/>
    </row>
    <row r="3757" spans="2:6" s="1" customFormat="1" ht="14">
      <c r="B3757" s="71"/>
      <c r="C3757" s="72"/>
      <c r="F3757" s="71"/>
    </row>
    <row r="3758" spans="2:6" s="1" customFormat="1" ht="14">
      <c r="B3758" s="71"/>
      <c r="C3758" s="72"/>
      <c r="F3758" s="71"/>
    </row>
    <row r="3759" spans="2:6" s="1" customFormat="1" ht="14">
      <c r="B3759" s="71"/>
      <c r="C3759" s="72"/>
      <c r="F3759" s="71"/>
    </row>
    <row r="3760" spans="2:6" s="1" customFormat="1" ht="14">
      <c r="B3760" s="71"/>
      <c r="C3760" s="72"/>
      <c r="F3760" s="71"/>
    </row>
    <row r="3761" spans="2:6" s="1" customFormat="1" ht="14">
      <c r="B3761" s="71"/>
      <c r="C3761" s="72"/>
      <c r="F3761" s="71"/>
    </row>
    <row r="3762" spans="2:6" s="1" customFormat="1" ht="14">
      <c r="B3762" s="71"/>
      <c r="C3762" s="72"/>
      <c r="F3762" s="71"/>
    </row>
    <row r="3763" spans="2:6" s="1" customFormat="1" ht="14">
      <c r="B3763" s="71"/>
      <c r="C3763" s="72"/>
      <c r="F3763" s="71"/>
    </row>
    <row r="3764" spans="2:6" s="1" customFormat="1" ht="14">
      <c r="B3764" s="71"/>
      <c r="C3764" s="72"/>
      <c r="F3764" s="71"/>
    </row>
    <row r="3765" spans="2:6" s="1" customFormat="1" ht="14">
      <c r="B3765" s="71"/>
      <c r="C3765" s="72"/>
      <c r="F3765" s="71"/>
    </row>
    <row r="3766" spans="2:6" s="1" customFormat="1" ht="14">
      <c r="B3766" s="71"/>
      <c r="C3766" s="72"/>
      <c r="F3766" s="71"/>
    </row>
    <row r="3767" spans="2:6" s="1" customFormat="1" ht="14">
      <c r="B3767" s="71"/>
      <c r="C3767" s="72"/>
      <c r="F3767" s="71"/>
    </row>
    <row r="3768" spans="2:6" s="1" customFormat="1" ht="14">
      <c r="B3768" s="71"/>
      <c r="C3768" s="72"/>
      <c r="F3768" s="71"/>
    </row>
    <row r="3769" spans="2:6" s="1" customFormat="1" ht="14">
      <c r="B3769" s="71"/>
      <c r="C3769" s="72"/>
      <c r="F3769" s="71"/>
    </row>
    <row r="3770" spans="2:6" s="1" customFormat="1" ht="14">
      <c r="B3770" s="71"/>
      <c r="C3770" s="72"/>
      <c r="F3770" s="71"/>
    </row>
    <row r="3771" spans="2:6" s="1" customFormat="1" ht="14">
      <c r="B3771" s="71"/>
      <c r="C3771" s="72"/>
      <c r="F3771" s="71"/>
    </row>
    <row r="3772" spans="2:6" s="1" customFormat="1" ht="14">
      <c r="B3772" s="71"/>
      <c r="C3772" s="72"/>
      <c r="F3772" s="71"/>
    </row>
    <row r="3773" spans="2:6" s="1" customFormat="1" ht="14">
      <c r="B3773" s="71"/>
      <c r="C3773" s="72"/>
      <c r="F3773" s="71"/>
    </row>
    <row r="3774" spans="2:6" s="1" customFormat="1" ht="14">
      <c r="B3774" s="71"/>
      <c r="C3774" s="72"/>
      <c r="F3774" s="71"/>
    </row>
    <row r="3775" spans="2:6" s="1" customFormat="1" ht="14">
      <c r="B3775" s="71"/>
      <c r="C3775" s="72"/>
      <c r="F3775" s="71"/>
    </row>
    <row r="3776" spans="2:6" s="1" customFormat="1" ht="14">
      <c r="B3776" s="71"/>
      <c r="C3776" s="72"/>
      <c r="F3776" s="71"/>
    </row>
    <row r="3777" spans="2:6" s="1" customFormat="1" ht="14">
      <c r="B3777" s="71"/>
      <c r="C3777" s="72"/>
      <c r="F3777" s="71"/>
    </row>
    <row r="3778" spans="2:6" s="1" customFormat="1" ht="14">
      <c r="B3778" s="71"/>
      <c r="C3778" s="72"/>
      <c r="F3778" s="71"/>
    </row>
    <row r="3779" spans="2:6" s="1" customFormat="1" ht="14">
      <c r="B3779" s="71"/>
      <c r="C3779" s="72"/>
      <c r="F3779" s="71"/>
    </row>
    <row r="3780" spans="2:6" s="1" customFormat="1" ht="14">
      <c r="B3780" s="71"/>
      <c r="C3780" s="72"/>
      <c r="F3780" s="71"/>
    </row>
    <row r="3781" spans="2:6" s="1" customFormat="1" ht="14">
      <c r="B3781" s="71"/>
      <c r="C3781" s="72"/>
      <c r="F3781" s="71"/>
    </row>
    <row r="3782" spans="2:6" s="1" customFormat="1" ht="14">
      <c r="B3782" s="71"/>
      <c r="C3782" s="72"/>
      <c r="F3782" s="71"/>
    </row>
    <row r="3783" spans="2:6" s="1" customFormat="1" ht="14">
      <c r="B3783" s="71"/>
      <c r="C3783" s="72"/>
      <c r="F3783" s="71"/>
    </row>
    <row r="3784" spans="2:6" s="1" customFormat="1" ht="14">
      <c r="B3784" s="71"/>
      <c r="C3784" s="72"/>
      <c r="F3784" s="71"/>
    </row>
    <row r="3785" spans="2:6" s="1" customFormat="1" ht="14">
      <c r="B3785" s="71"/>
      <c r="C3785" s="72"/>
      <c r="F3785" s="71"/>
    </row>
    <row r="3786" spans="2:6" s="1" customFormat="1" ht="14">
      <c r="B3786" s="71"/>
      <c r="C3786" s="72"/>
      <c r="F3786" s="71"/>
    </row>
    <row r="3787" spans="2:6" s="1" customFormat="1" ht="14">
      <c r="B3787" s="71"/>
      <c r="C3787" s="72"/>
      <c r="F3787" s="71"/>
    </row>
    <row r="3788" spans="2:6" s="1" customFormat="1" ht="14">
      <c r="B3788" s="71"/>
      <c r="C3788" s="72"/>
      <c r="F3788" s="71"/>
    </row>
    <row r="3789" spans="2:6" s="1" customFormat="1" ht="14">
      <c r="B3789" s="71"/>
      <c r="C3789" s="72"/>
      <c r="F3789" s="71"/>
    </row>
    <row r="3790" spans="2:6" s="1" customFormat="1" ht="14">
      <c r="B3790" s="71"/>
      <c r="C3790" s="72"/>
      <c r="F3790" s="71"/>
    </row>
    <row r="3791" spans="2:6" s="1" customFormat="1" ht="14">
      <c r="B3791" s="71"/>
      <c r="C3791" s="72"/>
      <c r="F3791" s="71"/>
    </row>
    <row r="3792" spans="2:6" s="1" customFormat="1" ht="14">
      <c r="B3792" s="71"/>
      <c r="C3792" s="72"/>
      <c r="F3792" s="71"/>
    </row>
    <row r="3793" spans="2:6" s="1" customFormat="1" ht="14">
      <c r="B3793" s="71"/>
      <c r="C3793" s="72"/>
      <c r="F3793" s="71"/>
    </row>
    <row r="3794" spans="2:6" s="1" customFormat="1" ht="14">
      <c r="B3794" s="71"/>
      <c r="C3794" s="72"/>
      <c r="F3794" s="71"/>
    </row>
    <row r="3795" spans="2:6" s="1" customFormat="1" ht="14">
      <c r="B3795" s="71"/>
      <c r="C3795" s="72"/>
      <c r="F3795" s="71"/>
    </row>
    <row r="3796" spans="2:6" s="1" customFormat="1" ht="14">
      <c r="B3796" s="71"/>
      <c r="C3796" s="72"/>
      <c r="F3796" s="71"/>
    </row>
    <row r="3797" spans="2:6" s="1" customFormat="1" ht="14">
      <c r="B3797" s="71"/>
      <c r="C3797" s="72"/>
      <c r="F3797" s="71"/>
    </row>
    <row r="3798" spans="2:6" s="1" customFormat="1" ht="14">
      <c r="B3798" s="71"/>
      <c r="C3798" s="72"/>
      <c r="F3798" s="71"/>
    </row>
    <row r="3799" spans="2:6" s="1" customFormat="1" ht="14">
      <c r="B3799" s="71"/>
      <c r="C3799" s="72"/>
      <c r="F3799" s="71"/>
    </row>
    <row r="3800" spans="2:6" s="1" customFormat="1" ht="14">
      <c r="B3800" s="71"/>
      <c r="C3800" s="72"/>
      <c r="F3800" s="71"/>
    </row>
    <row r="3801" spans="2:6" s="1" customFormat="1" ht="14">
      <c r="B3801" s="71"/>
      <c r="C3801" s="72"/>
      <c r="F3801" s="71"/>
    </row>
    <row r="3802" spans="2:6" s="1" customFormat="1" ht="14">
      <c r="B3802" s="71"/>
      <c r="C3802" s="72"/>
      <c r="F3802" s="71"/>
    </row>
    <row r="3803" spans="2:6" s="1" customFormat="1" ht="14">
      <c r="B3803" s="71"/>
      <c r="C3803" s="72"/>
      <c r="F3803" s="71"/>
    </row>
    <row r="3804" spans="2:6" s="1" customFormat="1" ht="14">
      <c r="B3804" s="71"/>
      <c r="C3804" s="72"/>
      <c r="F3804" s="71"/>
    </row>
    <row r="3805" spans="2:6" s="1" customFormat="1" ht="14">
      <c r="B3805" s="71"/>
      <c r="C3805" s="72"/>
      <c r="F3805" s="71"/>
    </row>
    <row r="3806" spans="2:6" s="1" customFormat="1" ht="14">
      <c r="B3806" s="71"/>
      <c r="C3806" s="72"/>
      <c r="F3806" s="71"/>
    </row>
    <row r="3807" spans="2:6" s="1" customFormat="1" ht="14">
      <c r="B3807" s="71"/>
      <c r="C3807" s="72"/>
      <c r="F3807" s="71"/>
    </row>
    <row r="3808" spans="2:6" s="1" customFormat="1" ht="14">
      <c r="B3808" s="71"/>
      <c r="C3808" s="72"/>
      <c r="F3808" s="71"/>
    </row>
    <row r="3809" spans="2:6" s="1" customFormat="1" ht="14">
      <c r="B3809" s="71"/>
      <c r="C3809" s="72"/>
      <c r="F3809" s="71"/>
    </row>
    <row r="3810" spans="2:6" s="1" customFormat="1" ht="14">
      <c r="B3810" s="71"/>
      <c r="C3810" s="72"/>
      <c r="F3810" s="71"/>
    </row>
    <row r="3811" spans="2:6" s="1" customFormat="1" ht="14">
      <c r="B3811" s="71"/>
      <c r="C3811" s="72"/>
      <c r="F3811" s="71"/>
    </row>
    <row r="3812" spans="2:6" s="1" customFormat="1" ht="14">
      <c r="B3812" s="71"/>
      <c r="C3812" s="72"/>
      <c r="F3812" s="71"/>
    </row>
    <row r="3813" spans="2:6" s="1" customFormat="1" ht="14">
      <c r="B3813" s="71"/>
      <c r="C3813" s="72"/>
      <c r="F3813" s="71"/>
    </row>
    <row r="3814" spans="2:6" s="1" customFormat="1" ht="14">
      <c r="B3814" s="71"/>
      <c r="C3814" s="72"/>
      <c r="F3814" s="71"/>
    </row>
    <row r="3815" spans="2:6" s="1" customFormat="1" ht="14">
      <c r="B3815" s="71"/>
      <c r="C3815" s="72"/>
      <c r="F3815" s="71"/>
    </row>
    <row r="3816" spans="2:6" s="1" customFormat="1" ht="14">
      <c r="B3816" s="71"/>
      <c r="C3816" s="72"/>
      <c r="F3816" s="71"/>
    </row>
    <row r="3817" spans="2:6" s="1" customFormat="1" ht="14">
      <c r="B3817" s="71"/>
      <c r="C3817" s="72"/>
      <c r="F3817" s="71"/>
    </row>
    <row r="3818" spans="2:6" s="1" customFormat="1" ht="14">
      <c r="B3818" s="71"/>
      <c r="C3818" s="72"/>
      <c r="F3818" s="71"/>
    </row>
    <row r="3819" spans="2:6" s="1" customFormat="1" ht="14">
      <c r="B3819" s="71"/>
      <c r="C3819" s="72"/>
      <c r="F3819" s="71"/>
    </row>
    <row r="3820" spans="2:6" s="1" customFormat="1" ht="14">
      <c r="B3820" s="71"/>
      <c r="C3820" s="72"/>
      <c r="F3820" s="71"/>
    </row>
    <row r="3821" spans="2:6" s="1" customFormat="1" ht="14">
      <c r="B3821" s="71"/>
      <c r="C3821" s="72"/>
      <c r="F3821" s="71"/>
    </row>
    <row r="3822" spans="2:6" s="1" customFormat="1" ht="14">
      <c r="B3822" s="71"/>
      <c r="C3822" s="72"/>
      <c r="F3822" s="71"/>
    </row>
    <row r="3823" spans="2:6" s="1" customFormat="1" ht="14">
      <c r="B3823" s="71"/>
      <c r="C3823" s="72"/>
      <c r="F3823" s="71"/>
    </row>
    <row r="3824" spans="2:6" s="1" customFormat="1" ht="14">
      <c r="B3824" s="71"/>
      <c r="C3824" s="72"/>
      <c r="F3824" s="71"/>
    </row>
    <row r="3825" spans="2:6" s="1" customFormat="1" ht="14">
      <c r="B3825" s="71"/>
      <c r="C3825" s="72"/>
      <c r="F3825" s="71"/>
    </row>
    <row r="3826" spans="2:6" s="1" customFormat="1" ht="14">
      <c r="B3826" s="71"/>
      <c r="C3826" s="72"/>
      <c r="F3826" s="71"/>
    </row>
    <row r="3827" spans="2:6" s="1" customFormat="1" ht="14">
      <c r="B3827" s="71"/>
      <c r="C3827" s="72"/>
      <c r="F3827" s="71"/>
    </row>
    <row r="3828" spans="2:6" s="1" customFormat="1" ht="14">
      <c r="B3828" s="71"/>
      <c r="C3828" s="72"/>
      <c r="F3828" s="71"/>
    </row>
    <row r="3829" spans="2:6" s="1" customFormat="1" ht="14">
      <c r="B3829" s="71"/>
      <c r="C3829" s="72"/>
      <c r="F3829" s="71"/>
    </row>
    <row r="3830" spans="2:6" s="1" customFormat="1" ht="14">
      <c r="B3830" s="71"/>
      <c r="C3830" s="72"/>
      <c r="F3830" s="71"/>
    </row>
    <row r="3831" spans="2:6" s="1" customFormat="1" ht="14">
      <c r="B3831" s="71"/>
      <c r="C3831" s="72"/>
      <c r="F3831" s="71"/>
    </row>
    <row r="3832" spans="2:6" s="1" customFormat="1" ht="14">
      <c r="B3832" s="71"/>
      <c r="C3832" s="72"/>
      <c r="F3832" s="71"/>
    </row>
    <row r="3833" spans="2:6" s="1" customFormat="1" ht="14">
      <c r="B3833" s="71"/>
      <c r="C3833" s="72"/>
      <c r="F3833" s="71"/>
    </row>
    <row r="3834" spans="2:6" s="1" customFormat="1" ht="14">
      <c r="B3834" s="71"/>
      <c r="C3834" s="72"/>
      <c r="F3834" s="71"/>
    </row>
    <row r="3835" spans="2:6" s="1" customFormat="1" ht="14">
      <c r="B3835" s="71"/>
      <c r="C3835" s="72"/>
      <c r="F3835" s="71"/>
    </row>
    <row r="3836" spans="2:6" s="1" customFormat="1" ht="14">
      <c r="B3836" s="71"/>
      <c r="C3836" s="72"/>
      <c r="F3836" s="71"/>
    </row>
    <row r="3837" spans="2:6" s="1" customFormat="1" ht="14">
      <c r="B3837" s="71"/>
      <c r="C3837" s="72"/>
      <c r="F3837" s="71"/>
    </row>
    <row r="3838" spans="2:6" s="1" customFormat="1" ht="14">
      <c r="B3838" s="71"/>
      <c r="C3838" s="72"/>
      <c r="F3838" s="71"/>
    </row>
    <row r="3839" spans="2:6" s="1" customFormat="1" ht="14">
      <c r="B3839" s="71"/>
      <c r="C3839" s="72"/>
      <c r="F3839" s="71"/>
    </row>
    <row r="3840" spans="2:6" s="1" customFormat="1" ht="14">
      <c r="B3840" s="71"/>
      <c r="C3840" s="72"/>
      <c r="F3840" s="71"/>
    </row>
    <row r="3841" spans="2:6" s="1" customFormat="1" ht="14">
      <c r="B3841" s="71"/>
      <c r="C3841" s="72"/>
      <c r="F3841" s="71"/>
    </row>
    <row r="3842" spans="2:6" s="1" customFormat="1" ht="14">
      <c r="B3842" s="71"/>
      <c r="C3842" s="72"/>
      <c r="F3842" s="71"/>
    </row>
    <row r="3843" spans="2:6" s="1" customFormat="1" ht="14">
      <c r="B3843" s="71"/>
      <c r="C3843" s="72"/>
      <c r="F3843" s="71"/>
    </row>
    <row r="3844" spans="2:6" s="1" customFormat="1" ht="14">
      <c r="B3844" s="71"/>
      <c r="C3844" s="72"/>
      <c r="F3844" s="71"/>
    </row>
    <row r="3845" spans="2:6" s="1" customFormat="1" ht="14">
      <c r="B3845" s="71"/>
      <c r="C3845" s="72"/>
      <c r="F3845" s="71"/>
    </row>
    <row r="3846" spans="2:6" s="1" customFormat="1" ht="14">
      <c r="B3846" s="71"/>
      <c r="C3846" s="72"/>
      <c r="F3846" s="71"/>
    </row>
    <row r="3847" spans="2:6" s="1" customFormat="1" ht="14">
      <c r="B3847" s="71"/>
      <c r="C3847" s="72"/>
      <c r="F3847" s="71"/>
    </row>
    <row r="3848" spans="2:6" s="1" customFormat="1" ht="14">
      <c r="B3848" s="71"/>
      <c r="C3848" s="72"/>
      <c r="F3848" s="71"/>
    </row>
    <row r="3849" spans="2:6" s="1" customFormat="1" ht="14">
      <c r="B3849" s="71"/>
      <c r="C3849" s="72"/>
      <c r="F3849" s="71"/>
    </row>
    <row r="3850" spans="2:6" s="1" customFormat="1" ht="14">
      <c r="B3850" s="71"/>
      <c r="C3850" s="72"/>
      <c r="F3850" s="71"/>
    </row>
    <row r="3851" spans="2:6" s="1" customFormat="1" ht="14">
      <c r="B3851" s="71"/>
      <c r="C3851" s="72"/>
      <c r="F3851" s="71"/>
    </row>
    <row r="3852" spans="2:6" s="1" customFormat="1" ht="14">
      <c r="B3852" s="71"/>
      <c r="C3852" s="72"/>
      <c r="F3852" s="71"/>
    </row>
    <row r="3853" spans="2:6" s="1" customFormat="1" ht="14">
      <c r="B3853" s="71"/>
      <c r="C3853" s="72"/>
      <c r="F3853" s="71"/>
    </row>
    <row r="3854" spans="2:6" s="1" customFormat="1" ht="14">
      <c r="B3854" s="71"/>
      <c r="C3854" s="72"/>
      <c r="F3854" s="71"/>
    </row>
    <row r="3855" spans="2:6" s="1" customFormat="1" ht="14">
      <c r="B3855" s="71"/>
      <c r="C3855" s="72"/>
      <c r="F3855" s="71"/>
    </row>
    <row r="3856" spans="2:6" s="1" customFormat="1" ht="14">
      <c r="B3856" s="71"/>
      <c r="C3856" s="72"/>
      <c r="F3856" s="71"/>
    </row>
    <row r="3857" spans="2:6" s="1" customFormat="1" ht="14">
      <c r="B3857" s="71"/>
      <c r="C3857" s="72"/>
      <c r="F3857" s="71"/>
    </row>
    <row r="3858" spans="2:6" s="1" customFormat="1" ht="14">
      <c r="B3858" s="71"/>
      <c r="C3858" s="72"/>
      <c r="F3858" s="71"/>
    </row>
    <row r="3859" spans="2:6" s="1" customFormat="1" ht="14">
      <c r="B3859" s="71"/>
      <c r="C3859" s="72"/>
      <c r="F3859" s="71"/>
    </row>
    <row r="3860" spans="2:6" s="1" customFormat="1" ht="14">
      <c r="B3860" s="71"/>
      <c r="C3860" s="72"/>
      <c r="F3860" s="71"/>
    </row>
    <row r="3861" spans="2:6" s="1" customFormat="1" ht="14">
      <c r="B3861" s="71"/>
      <c r="C3861" s="72"/>
      <c r="F3861" s="71"/>
    </row>
    <row r="3862" spans="2:6" s="1" customFormat="1" ht="14">
      <c r="B3862" s="71"/>
      <c r="C3862" s="72"/>
      <c r="F3862" s="71"/>
    </row>
    <row r="3863" spans="2:6" s="1" customFormat="1" ht="14">
      <c r="B3863" s="71"/>
      <c r="C3863" s="72"/>
      <c r="F3863" s="71"/>
    </row>
    <row r="3864" spans="2:6" s="1" customFormat="1" ht="14">
      <c r="B3864" s="71"/>
      <c r="C3864" s="72"/>
      <c r="F3864" s="71"/>
    </row>
    <row r="3865" spans="2:6" s="1" customFormat="1" ht="14">
      <c r="B3865" s="71"/>
      <c r="C3865" s="72"/>
      <c r="F3865" s="71"/>
    </row>
    <row r="3866" spans="2:6" s="1" customFormat="1" ht="14">
      <c r="B3866" s="71"/>
      <c r="C3866" s="72"/>
      <c r="F3866" s="71"/>
    </row>
    <row r="3867" spans="2:6" s="1" customFormat="1" ht="14">
      <c r="B3867" s="71"/>
      <c r="C3867" s="72"/>
      <c r="F3867" s="71"/>
    </row>
    <row r="3868" spans="2:6" s="1" customFormat="1" ht="14">
      <c r="B3868" s="71"/>
      <c r="C3868" s="72"/>
      <c r="F3868" s="71"/>
    </row>
    <row r="3869" spans="2:6" s="1" customFormat="1" ht="14">
      <c r="B3869" s="71"/>
      <c r="C3869" s="72"/>
      <c r="F3869" s="71"/>
    </row>
    <row r="3870" spans="2:6" s="1" customFormat="1" ht="14">
      <c r="B3870" s="71"/>
      <c r="C3870" s="72"/>
      <c r="F3870" s="71"/>
    </row>
    <row r="3871" spans="2:6" s="1" customFormat="1" ht="14">
      <c r="B3871" s="71"/>
      <c r="C3871" s="72"/>
      <c r="F3871" s="71"/>
    </row>
    <row r="3872" spans="2:6" s="1" customFormat="1" ht="14">
      <c r="B3872" s="71"/>
      <c r="C3872" s="72"/>
      <c r="F3872" s="71"/>
    </row>
    <row r="3873" spans="2:6" s="1" customFormat="1" ht="14">
      <c r="B3873" s="71"/>
      <c r="C3873" s="72"/>
      <c r="F3873" s="71"/>
    </row>
    <row r="3874" spans="2:6" s="1" customFormat="1" ht="14">
      <c r="B3874" s="71"/>
      <c r="C3874" s="72"/>
      <c r="F3874" s="71"/>
    </row>
    <row r="3875" spans="2:6" s="1" customFormat="1" ht="14">
      <c r="B3875" s="71"/>
      <c r="C3875" s="72"/>
      <c r="F3875" s="71"/>
    </row>
    <row r="3876" spans="2:6" s="1" customFormat="1" ht="14">
      <c r="B3876" s="71"/>
      <c r="C3876" s="72"/>
      <c r="F3876" s="71"/>
    </row>
    <row r="3877" spans="2:6" s="1" customFormat="1" ht="14">
      <c r="B3877" s="71"/>
      <c r="C3877" s="72"/>
      <c r="F3877" s="71"/>
    </row>
    <row r="3878" spans="2:6" s="1" customFormat="1" ht="14">
      <c r="B3878" s="71"/>
      <c r="C3878" s="72"/>
      <c r="F3878" s="71"/>
    </row>
    <row r="3879" spans="2:6" s="1" customFormat="1" ht="14">
      <c r="B3879" s="71"/>
      <c r="C3879" s="72"/>
      <c r="F3879" s="71"/>
    </row>
    <row r="3880" spans="2:6" s="1" customFormat="1" ht="14">
      <c r="B3880" s="71"/>
      <c r="C3880" s="72"/>
      <c r="F3880" s="71"/>
    </row>
    <row r="3881" spans="2:6" s="1" customFormat="1" ht="14">
      <c r="B3881" s="71"/>
      <c r="C3881" s="72"/>
      <c r="F3881" s="71"/>
    </row>
    <row r="3882" spans="2:6" s="1" customFormat="1" ht="14">
      <c r="B3882" s="71"/>
      <c r="C3882" s="72"/>
      <c r="F3882" s="71"/>
    </row>
    <row r="3883" spans="2:6" s="1" customFormat="1" ht="14">
      <c r="B3883" s="71"/>
      <c r="C3883" s="72"/>
      <c r="F3883" s="71"/>
    </row>
    <row r="3884" spans="2:6" s="1" customFormat="1" ht="14">
      <c r="B3884" s="71"/>
      <c r="C3884" s="72"/>
      <c r="F3884" s="71"/>
    </row>
    <row r="3885" spans="2:6" s="1" customFormat="1" ht="14">
      <c r="B3885" s="71"/>
      <c r="C3885" s="72"/>
      <c r="F3885" s="71"/>
    </row>
    <row r="3886" spans="2:6" s="1" customFormat="1" ht="14">
      <c r="B3886" s="71"/>
      <c r="C3886" s="72"/>
      <c r="F3886" s="71"/>
    </row>
    <row r="3887" spans="2:6" s="1" customFormat="1" ht="14">
      <c r="B3887" s="71"/>
      <c r="C3887" s="72"/>
      <c r="F3887" s="71"/>
    </row>
    <row r="3888" spans="2:6" s="1" customFormat="1" ht="14">
      <c r="B3888" s="71"/>
      <c r="C3888" s="72"/>
      <c r="F3888" s="71"/>
    </row>
    <row r="3889" spans="2:6" s="1" customFormat="1" ht="14">
      <c r="B3889" s="71"/>
      <c r="C3889" s="72"/>
      <c r="F3889" s="71"/>
    </row>
    <row r="3890" spans="2:6" s="1" customFormat="1" ht="14">
      <c r="B3890" s="71"/>
      <c r="C3890" s="72"/>
      <c r="F3890" s="71"/>
    </row>
    <row r="3891" spans="2:6" s="1" customFormat="1" ht="14">
      <c r="B3891" s="71"/>
      <c r="C3891" s="72"/>
      <c r="F3891" s="71"/>
    </row>
    <row r="3892" spans="2:6" s="1" customFormat="1" ht="14">
      <c r="B3892" s="71"/>
      <c r="C3892" s="72"/>
      <c r="F3892" s="71"/>
    </row>
    <row r="3893" spans="2:6" s="1" customFormat="1" ht="14">
      <c r="B3893" s="71"/>
      <c r="C3893" s="72"/>
      <c r="F3893" s="71"/>
    </row>
    <row r="3894" spans="2:6" s="1" customFormat="1" ht="14">
      <c r="B3894" s="71"/>
      <c r="C3894" s="72"/>
      <c r="F3894" s="71"/>
    </row>
    <row r="3895" spans="2:6" s="1" customFormat="1" ht="14">
      <c r="B3895" s="71"/>
      <c r="C3895" s="72"/>
      <c r="F3895" s="71"/>
    </row>
    <row r="3896" spans="2:6" s="1" customFormat="1" ht="14">
      <c r="B3896" s="71"/>
      <c r="C3896" s="72"/>
      <c r="F3896" s="71"/>
    </row>
    <row r="3897" spans="2:6" s="1" customFormat="1" ht="14">
      <c r="B3897" s="71"/>
      <c r="C3897" s="72"/>
      <c r="F3897" s="71"/>
    </row>
    <row r="3898" spans="2:6" s="1" customFormat="1" ht="14">
      <c r="B3898" s="71"/>
      <c r="C3898" s="72"/>
      <c r="F3898" s="71"/>
    </row>
    <row r="3899" spans="2:6" s="1" customFormat="1" ht="14">
      <c r="B3899" s="71"/>
      <c r="C3899" s="72"/>
      <c r="F3899" s="71"/>
    </row>
    <row r="3900" spans="2:6" s="1" customFormat="1" ht="14">
      <c r="B3900" s="71"/>
      <c r="C3900" s="72"/>
      <c r="F3900" s="71"/>
    </row>
    <row r="3901" spans="2:6" s="1" customFormat="1" ht="14">
      <c r="B3901" s="71"/>
      <c r="C3901" s="72"/>
      <c r="F3901" s="71"/>
    </row>
    <row r="3902" spans="2:6" s="1" customFormat="1" ht="14">
      <c r="B3902" s="71"/>
      <c r="C3902" s="72"/>
      <c r="F3902" s="71"/>
    </row>
    <row r="3903" spans="2:6" s="1" customFormat="1" ht="14">
      <c r="B3903" s="71"/>
      <c r="C3903" s="72"/>
      <c r="F3903" s="71"/>
    </row>
    <row r="3904" spans="2:6" s="1" customFormat="1" ht="14">
      <c r="B3904" s="71"/>
      <c r="C3904" s="72"/>
      <c r="F3904" s="71"/>
    </row>
    <row r="3905" spans="2:6" s="1" customFormat="1" ht="14">
      <c r="B3905" s="71"/>
      <c r="C3905" s="72"/>
      <c r="F3905" s="71"/>
    </row>
    <row r="3906" spans="2:6" s="1" customFormat="1" ht="14">
      <c r="B3906" s="71"/>
      <c r="C3906" s="72"/>
      <c r="F3906" s="71"/>
    </row>
    <row r="3907" spans="2:6" s="1" customFormat="1" ht="14">
      <c r="B3907" s="71"/>
      <c r="C3907" s="72"/>
      <c r="F3907" s="71"/>
    </row>
    <row r="3908" spans="2:6" s="1" customFormat="1" ht="14">
      <c r="B3908" s="71"/>
      <c r="C3908" s="72"/>
      <c r="F3908" s="71"/>
    </row>
    <row r="3909" spans="2:6" s="1" customFormat="1" ht="14">
      <c r="B3909" s="71"/>
      <c r="C3909" s="72"/>
      <c r="F3909" s="71"/>
    </row>
    <row r="3910" spans="2:6" s="1" customFormat="1" ht="14">
      <c r="B3910" s="71"/>
      <c r="C3910" s="72"/>
      <c r="F3910" s="71"/>
    </row>
    <row r="3911" spans="2:6" s="1" customFormat="1" ht="14">
      <c r="B3911" s="71"/>
      <c r="C3911" s="72"/>
      <c r="F3911" s="71"/>
    </row>
    <row r="3912" spans="2:6" s="1" customFormat="1" ht="14">
      <c r="B3912" s="71"/>
      <c r="C3912" s="72"/>
      <c r="F3912" s="71"/>
    </row>
    <row r="3913" spans="2:6" s="1" customFormat="1" ht="14">
      <c r="B3913" s="71"/>
      <c r="C3913" s="72"/>
      <c r="F3913" s="71"/>
    </row>
    <row r="3914" spans="2:6" s="1" customFormat="1" ht="14">
      <c r="B3914" s="71"/>
      <c r="C3914" s="72"/>
      <c r="F3914" s="71"/>
    </row>
    <row r="3915" spans="2:6" s="1" customFormat="1" ht="14">
      <c r="B3915" s="71"/>
      <c r="C3915" s="72"/>
      <c r="F3915" s="71"/>
    </row>
    <row r="3916" spans="2:6" s="1" customFormat="1" ht="14">
      <c r="B3916" s="71"/>
      <c r="C3916" s="72"/>
      <c r="F3916" s="71"/>
    </row>
    <row r="3917" spans="2:6" s="1" customFormat="1" ht="14">
      <c r="B3917" s="71"/>
      <c r="C3917" s="72"/>
      <c r="F3917" s="71"/>
    </row>
    <row r="3918" spans="2:6" s="1" customFormat="1" ht="14">
      <c r="B3918" s="71"/>
      <c r="C3918" s="72"/>
      <c r="F3918" s="71"/>
    </row>
    <row r="3919" spans="2:6" s="1" customFormat="1" ht="14">
      <c r="B3919" s="71"/>
      <c r="C3919" s="72"/>
      <c r="F3919" s="71"/>
    </row>
    <row r="3920" spans="2:6" s="1" customFormat="1" ht="14">
      <c r="B3920" s="71"/>
      <c r="C3920" s="72"/>
      <c r="F3920" s="71"/>
    </row>
    <row r="3921" spans="2:6" s="1" customFormat="1" ht="14">
      <c r="B3921" s="71"/>
      <c r="C3921" s="72"/>
      <c r="F3921" s="71"/>
    </row>
    <row r="3922" spans="2:6" s="1" customFormat="1" ht="14">
      <c r="B3922" s="71"/>
      <c r="C3922" s="72"/>
      <c r="F3922" s="71"/>
    </row>
    <row r="3923" spans="2:6" s="1" customFormat="1" ht="14">
      <c r="B3923" s="71"/>
      <c r="C3923" s="72"/>
      <c r="F3923" s="71"/>
    </row>
    <row r="3924" spans="2:6" s="1" customFormat="1" ht="14">
      <c r="B3924" s="71"/>
      <c r="C3924" s="72"/>
      <c r="F3924" s="71"/>
    </row>
    <row r="3925" spans="2:6" s="1" customFormat="1" ht="14">
      <c r="B3925" s="71"/>
      <c r="C3925" s="72"/>
      <c r="F3925" s="71"/>
    </row>
    <row r="3926" spans="2:6" s="1" customFormat="1" ht="14">
      <c r="B3926" s="71"/>
      <c r="C3926" s="72"/>
      <c r="F3926" s="71"/>
    </row>
    <row r="3927" spans="2:6" s="1" customFormat="1" ht="14">
      <c r="B3927" s="71"/>
      <c r="C3927" s="72"/>
      <c r="F3927" s="71"/>
    </row>
    <row r="3928" spans="2:6" s="1" customFormat="1" ht="14">
      <c r="B3928" s="71"/>
      <c r="C3928" s="72"/>
      <c r="F3928" s="71"/>
    </row>
    <row r="3929" spans="2:6" s="1" customFormat="1" ht="14">
      <c r="B3929" s="71"/>
      <c r="C3929" s="72"/>
      <c r="F3929" s="71"/>
    </row>
    <row r="3930" spans="2:6" s="1" customFormat="1" ht="14">
      <c r="B3930" s="71"/>
      <c r="C3930" s="72"/>
      <c r="F3930" s="71"/>
    </row>
    <row r="3931" spans="2:6" s="1" customFormat="1" ht="14">
      <c r="B3931" s="71"/>
      <c r="C3931" s="72"/>
      <c r="F3931" s="71"/>
    </row>
    <row r="3932" spans="2:6" s="1" customFormat="1" ht="14">
      <c r="B3932" s="71"/>
      <c r="C3932" s="72"/>
      <c r="F3932" s="71"/>
    </row>
    <row r="3933" spans="2:6" s="1" customFormat="1" ht="14">
      <c r="B3933" s="71"/>
      <c r="C3933" s="72"/>
      <c r="F3933" s="71"/>
    </row>
    <row r="3934" spans="2:6" s="1" customFormat="1" ht="14">
      <c r="B3934" s="71"/>
      <c r="C3934" s="72"/>
      <c r="F3934" s="71"/>
    </row>
    <row r="3935" spans="2:6" s="1" customFormat="1" ht="14">
      <c r="B3935" s="71"/>
      <c r="C3935" s="72"/>
      <c r="F3935" s="71"/>
    </row>
    <row r="3936" spans="2:6" s="1" customFormat="1" ht="14">
      <c r="B3936" s="71"/>
      <c r="C3936" s="72"/>
      <c r="F3936" s="71"/>
    </row>
    <row r="3937" spans="2:6" s="1" customFormat="1" ht="14">
      <c r="B3937" s="71"/>
      <c r="C3937" s="72"/>
      <c r="F3937" s="71"/>
    </row>
    <row r="3938" spans="2:6" s="1" customFormat="1" ht="14">
      <c r="B3938" s="71"/>
      <c r="C3938" s="72"/>
      <c r="F3938" s="71"/>
    </row>
    <row r="3939" spans="2:6" s="1" customFormat="1" ht="14">
      <c r="B3939" s="71"/>
      <c r="C3939" s="72"/>
      <c r="F3939" s="71"/>
    </row>
    <row r="3940" spans="2:6" s="1" customFormat="1" ht="14">
      <c r="B3940" s="71"/>
      <c r="C3940" s="72"/>
      <c r="F3940" s="71"/>
    </row>
    <row r="3941" spans="2:6" s="1" customFormat="1" ht="14">
      <c r="B3941" s="71"/>
      <c r="C3941" s="72"/>
      <c r="F3941" s="71"/>
    </row>
    <row r="3942" spans="2:6" s="1" customFormat="1" ht="14">
      <c r="B3942" s="71"/>
      <c r="C3942" s="72"/>
      <c r="F3942" s="71"/>
    </row>
    <row r="3943" spans="2:6" s="1" customFormat="1" ht="14">
      <c r="B3943" s="71"/>
      <c r="C3943" s="72"/>
      <c r="F3943" s="71"/>
    </row>
    <row r="3944" spans="2:6" s="1" customFormat="1" ht="14">
      <c r="B3944" s="71"/>
      <c r="C3944" s="72"/>
      <c r="F3944" s="71"/>
    </row>
    <row r="3945" spans="2:6" s="1" customFormat="1" ht="14">
      <c r="B3945" s="71"/>
      <c r="C3945" s="72"/>
      <c r="F3945" s="71"/>
    </row>
    <row r="3946" spans="2:6" s="1" customFormat="1" ht="14">
      <c r="B3946" s="71"/>
      <c r="C3946" s="72"/>
      <c r="F3946" s="71"/>
    </row>
    <row r="3947" spans="2:6" s="1" customFormat="1" ht="14">
      <c r="B3947" s="71"/>
      <c r="C3947" s="72"/>
      <c r="F3947" s="71"/>
    </row>
    <row r="3948" spans="2:6" s="1" customFormat="1" ht="14">
      <c r="B3948" s="71"/>
      <c r="C3948" s="72"/>
      <c r="F3948" s="71"/>
    </row>
    <row r="3949" spans="2:6" s="1" customFormat="1" ht="14">
      <c r="B3949" s="71"/>
      <c r="C3949" s="72"/>
      <c r="F3949" s="71"/>
    </row>
    <row r="3950" spans="2:6" s="1" customFormat="1" ht="14">
      <c r="B3950" s="71"/>
      <c r="C3950" s="72"/>
      <c r="F3950" s="71"/>
    </row>
    <row r="3951" spans="2:6" s="1" customFormat="1" ht="14">
      <c r="B3951" s="71"/>
      <c r="C3951" s="72"/>
      <c r="F3951" s="71"/>
    </row>
    <row r="3952" spans="2:6" s="1" customFormat="1" ht="14">
      <c r="B3952" s="71"/>
      <c r="C3952" s="72"/>
      <c r="F3952" s="71"/>
    </row>
    <row r="3953" spans="2:6" s="1" customFormat="1" ht="14">
      <c r="B3953" s="71"/>
      <c r="C3953" s="72"/>
      <c r="F3953" s="71"/>
    </row>
    <row r="3954" spans="2:6" s="1" customFormat="1" ht="14">
      <c r="B3954" s="71"/>
      <c r="C3954" s="72"/>
      <c r="F3954" s="71"/>
    </row>
    <row r="3955" spans="2:6" s="1" customFormat="1" ht="14">
      <c r="B3955" s="71"/>
      <c r="C3955" s="72"/>
      <c r="F3955" s="71"/>
    </row>
    <row r="3956" spans="2:6" s="1" customFormat="1" ht="14">
      <c r="B3956" s="71"/>
      <c r="C3956" s="72"/>
      <c r="F3956" s="71"/>
    </row>
    <row r="3957" spans="2:6" s="1" customFormat="1" ht="14">
      <c r="B3957" s="71"/>
      <c r="C3957" s="72"/>
      <c r="F3957" s="71"/>
    </row>
    <row r="3958" spans="2:6" s="1" customFormat="1" ht="14">
      <c r="B3958" s="71"/>
      <c r="C3958" s="72"/>
      <c r="F3958" s="71"/>
    </row>
    <row r="3959" spans="2:6" s="1" customFormat="1" ht="14">
      <c r="B3959" s="71"/>
      <c r="C3959" s="72"/>
      <c r="F3959" s="71"/>
    </row>
    <row r="3960" spans="2:6" s="1" customFormat="1" ht="14">
      <c r="B3960" s="71"/>
      <c r="C3960" s="72"/>
      <c r="F3960" s="71"/>
    </row>
    <row r="3961" spans="2:6" s="1" customFormat="1" ht="14">
      <c r="B3961" s="71"/>
      <c r="C3961" s="72"/>
      <c r="F3961" s="71"/>
    </row>
    <row r="3962" spans="2:6" s="1" customFormat="1" ht="14">
      <c r="B3962" s="71"/>
      <c r="C3962" s="72"/>
      <c r="F3962" s="71"/>
    </row>
    <row r="3963" spans="2:6" s="1" customFormat="1" ht="14">
      <c r="B3963" s="71"/>
      <c r="C3963" s="72"/>
      <c r="F3963" s="71"/>
    </row>
    <row r="3964" spans="2:6" s="1" customFormat="1" ht="14">
      <c r="B3964" s="71"/>
      <c r="C3964" s="72"/>
      <c r="F3964" s="71"/>
    </row>
    <row r="3965" spans="2:6" s="1" customFormat="1" ht="14">
      <c r="B3965" s="71"/>
      <c r="C3965" s="72"/>
      <c r="F3965" s="71"/>
    </row>
    <row r="3966" spans="2:6" s="1" customFormat="1" ht="14">
      <c r="B3966" s="71"/>
      <c r="C3966" s="72"/>
      <c r="F3966" s="71"/>
    </row>
    <row r="3967" spans="2:6" s="1" customFormat="1" ht="14">
      <c r="B3967" s="71"/>
      <c r="C3967" s="72"/>
      <c r="F3967" s="71"/>
    </row>
    <row r="3968" spans="2:6" s="1" customFormat="1" ht="14">
      <c r="B3968" s="71"/>
      <c r="C3968" s="72"/>
      <c r="F3968" s="71"/>
    </row>
    <row r="3969" spans="2:6" s="1" customFormat="1" ht="14">
      <c r="B3969" s="71"/>
      <c r="C3969" s="72"/>
      <c r="F3969" s="71"/>
    </row>
    <row r="3970" spans="2:6" s="1" customFormat="1" ht="14">
      <c r="B3970" s="71"/>
      <c r="C3970" s="72"/>
      <c r="F3970" s="71"/>
    </row>
    <row r="3971" spans="2:6" s="1" customFormat="1" ht="14">
      <c r="B3971" s="71"/>
      <c r="C3971" s="72"/>
      <c r="F3971" s="71"/>
    </row>
    <row r="3972" spans="2:6" s="1" customFormat="1" ht="14">
      <c r="B3972" s="71"/>
      <c r="C3972" s="72"/>
      <c r="F3972" s="71"/>
    </row>
    <row r="3973" spans="2:6" s="1" customFormat="1" ht="14">
      <c r="B3973" s="71"/>
      <c r="C3973" s="72"/>
      <c r="F3973" s="71"/>
    </row>
    <row r="3974" spans="2:6" s="1" customFormat="1" ht="14">
      <c r="B3974" s="71"/>
      <c r="C3974" s="72"/>
      <c r="F3974" s="71"/>
    </row>
    <row r="3975" spans="2:6" s="1" customFormat="1" ht="14">
      <c r="B3975" s="71"/>
      <c r="C3975" s="72"/>
      <c r="F3975" s="71"/>
    </row>
    <row r="3976" spans="2:6" s="1" customFormat="1" ht="14">
      <c r="B3976" s="71"/>
      <c r="C3976" s="72"/>
      <c r="F3976" s="71"/>
    </row>
    <row r="3977" spans="2:6" s="1" customFormat="1" ht="14">
      <c r="B3977" s="71"/>
      <c r="C3977" s="72"/>
      <c r="F3977" s="71"/>
    </row>
    <row r="3978" spans="2:6" s="1" customFormat="1" ht="14">
      <c r="B3978" s="71"/>
      <c r="C3978" s="72"/>
      <c r="F3978" s="71"/>
    </row>
    <row r="3979" spans="2:6" s="1" customFormat="1" ht="14">
      <c r="B3979" s="71"/>
      <c r="C3979" s="72"/>
      <c r="F3979" s="71"/>
    </row>
    <row r="3980" spans="2:6" s="1" customFormat="1" ht="14">
      <c r="B3980" s="71"/>
      <c r="C3980" s="72"/>
      <c r="F3980" s="71"/>
    </row>
    <row r="3981" spans="2:6" s="1" customFormat="1" ht="14">
      <c r="B3981" s="71"/>
      <c r="C3981" s="72"/>
      <c r="F3981" s="71"/>
    </row>
    <row r="3982" spans="2:6" s="1" customFormat="1" ht="14">
      <c r="B3982" s="71"/>
      <c r="C3982" s="72"/>
      <c r="F3982" s="71"/>
    </row>
    <row r="3983" spans="2:6" s="1" customFormat="1" ht="14">
      <c r="B3983" s="71"/>
      <c r="C3983" s="72"/>
      <c r="F3983" s="71"/>
    </row>
    <row r="3984" spans="2:6" s="1" customFormat="1" ht="14">
      <c r="B3984" s="71"/>
      <c r="C3984" s="72"/>
      <c r="F3984" s="71"/>
    </row>
    <row r="3985" spans="2:6" s="1" customFormat="1" ht="14">
      <c r="B3985" s="71"/>
      <c r="C3985" s="72"/>
      <c r="F3985" s="71"/>
    </row>
    <row r="3986" spans="2:6" s="1" customFormat="1" ht="14">
      <c r="B3986" s="71"/>
      <c r="C3986" s="72"/>
      <c r="F3986" s="71"/>
    </row>
    <row r="3987" spans="2:6" s="1" customFormat="1" ht="14">
      <c r="B3987" s="71"/>
      <c r="C3987" s="72"/>
      <c r="F3987" s="71"/>
    </row>
    <row r="3988" spans="2:6" s="1" customFormat="1" ht="14">
      <c r="B3988" s="71"/>
      <c r="C3988" s="72"/>
      <c r="F3988" s="71"/>
    </row>
    <row r="3989" spans="2:6" s="1" customFormat="1" ht="14">
      <c r="B3989" s="71"/>
      <c r="C3989" s="72"/>
      <c r="F3989" s="71"/>
    </row>
    <row r="3990" spans="2:6" s="1" customFormat="1" ht="14">
      <c r="B3990" s="71"/>
      <c r="C3990" s="72"/>
      <c r="F3990" s="71"/>
    </row>
    <row r="3991" spans="2:6" s="1" customFormat="1" ht="14">
      <c r="B3991" s="71"/>
      <c r="C3991" s="72"/>
      <c r="F3991" s="71"/>
    </row>
    <row r="3992" spans="2:6" s="1" customFormat="1" ht="14">
      <c r="B3992" s="71"/>
      <c r="C3992" s="72"/>
      <c r="F3992" s="71"/>
    </row>
    <row r="3993" spans="2:6" s="1" customFormat="1" ht="14">
      <c r="B3993" s="71"/>
      <c r="C3993" s="72"/>
      <c r="F3993" s="71"/>
    </row>
    <row r="3994" spans="2:6" s="1" customFormat="1" ht="14">
      <c r="B3994" s="71"/>
      <c r="C3994" s="72"/>
      <c r="F3994" s="71"/>
    </row>
    <row r="3995" spans="2:6" s="1" customFormat="1" ht="14">
      <c r="B3995" s="71"/>
      <c r="C3995" s="72"/>
      <c r="F3995" s="71"/>
    </row>
    <row r="3996" spans="2:6" s="1" customFormat="1" ht="14">
      <c r="B3996" s="71"/>
      <c r="C3996" s="72"/>
      <c r="F3996" s="71"/>
    </row>
    <row r="3997" spans="2:6" s="1" customFormat="1" ht="14">
      <c r="B3997" s="71"/>
      <c r="C3997" s="72"/>
      <c r="F3997" s="71"/>
    </row>
    <row r="3998" spans="2:6" s="1" customFormat="1" ht="14">
      <c r="B3998" s="71"/>
      <c r="C3998" s="72"/>
      <c r="F3998" s="71"/>
    </row>
    <row r="3999" spans="2:6" s="1" customFormat="1" ht="14">
      <c r="B3999" s="71"/>
      <c r="C3999" s="72"/>
      <c r="F3999" s="71"/>
    </row>
    <row r="4000" spans="2:6" s="1" customFormat="1" ht="14">
      <c r="B4000" s="71"/>
      <c r="C4000" s="72"/>
      <c r="F4000" s="71"/>
    </row>
    <row r="4001" spans="2:6" s="1" customFormat="1" ht="14">
      <c r="B4001" s="71"/>
      <c r="C4001" s="72"/>
      <c r="F4001" s="71"/>
    </row>
    <row r="4002" spans="2:6" s="1" customFormat="1" ht="14">
      <c r="B4002" s="71"/>
      <c r="C4002" s="72"/>
      <c r="F4002" s="71"/>
    </row>
    <row r="4003" spans="2:6" s="1" customFormat="1" ht="14">
      <c r="B4003" s="71"/>
      <c r="C4003" s="72"/>
      <c r="F4003" s="71"/>
    </row>
    <row r="4004" spans="2:6" s="1" customFormat="1" ht="14">
      <c r="B4004" s="71"/>
      <c r="C4004" s="72"/>
      <c r="F4004" s="71"/>
    </row>
    <row r="4005" spans="2:6" s="1" customFormat="1" ht="14">
      <c r="B4005" s="71"/>
      <c r="C4005" s="72"/>
      <c r="F4005" s="71"/>
    </row>
    <row r="4006" spans="2:6" s="1" customFormat="1" ht="14">
      <c r="B4006" s="71"/>
      <c r="C4006" s="72"/>
      <c r="F4006" s="71"/>
    </row>
    <row r="4007" spans="2:6" s="1" customFormat="1" ht="14">
      <c r="B4007" s="71"/>
      <c r="C4007" s="72"/>
      <c r="F4007" s="71"/>
    </row>
    <row r="4008" spans="2:6" s="1" customFormat="1" ht="14">
      <c r="B4008" s="71"/>
      <c r="C4008" s="72"/>
      <c r="F4008" s="71"/>
    </row>
    <row r="4009" spans="2:6" s="1" customFormat="1" ht="14">
      <c r="B4009" s="71"/>
      <c r="C4009" s="72"/>
      <c r="F4009" s="71"/>
    </row>
    <row r="4010" spans="2:6" s="1" customFormat="1" ht="14">
      <c r="B4010" s="71"/>
      <c r="C4010" s="72"/>
      <c r="F4010" s="71"/>
    </row>
    <row r="4011" spans="2:6" s="1" customFormat="1" ht="14">
      <c r="B4011" s="71"/>
      <c r="C4011" s="72"/>
      <c r="F4011" s="71"/>
    </row>
    <row r="4012" spans="2:6" s="1" customFormat="1" ht="14">
      <c r="B4012" s="71"/>
      <c r="C4012" s="72"/>
      <c r="F4012" s="71"/>
    </row>
    <row r="4013" spans="2:6" s="1" customFormat="1" ht="14">
      <c r="B4013" s="71"/>
      <c r="C4013" s="72"/>
      <c r="F4013" s="71"/>
    </row>
    <row r="4014" spans="2:6" s="1" customFormat="1" ht="14">
      <c r="B4014" s="71"/>
      <c r="C4014" s="72"/>
      <c r="F4014" s="71"/>
    </row>
    <row r="4015" spans="2:6" s="1" customFormat="1" ht="14">
      <c r="B4015" s="71"/>
      <c r="C4015" s="72"/>
      <c r="F4015" s="71"/>
    </row>
    <row r="4016" spans="2:6" s="1" customFormat="1" ht="14">
      <c r="B4016" s="71"/>
      <c r="C4016" s="72"/>
      <c r="F4016" s="71"/>
    </row>
    <row r="4017" spans="2:6" s="1" customFormat="1" ht="14">
      <c r="B4017" s="71"/>
      <c r="C4017" s="72"/>
      <c r="F4017" s="71"/>
    </row>
    <row r="4018" spans="2:6" s="1" customFormat="1" ht="14">
      <c r="B4018" s="71"/>
      <c r="C4018" s="72"/>
      <c r="F4018" s="71"/>
    </row>
    <row r="4019" spans="2:6" s="1" customFormat="1" ht="14">
      <c r="B4019" s="71"/>
      <c r="C4019" s="72"/>
      <c r="F4019" s="71"/>
    </row>
    <row r="4020" spans="2:6" s="1" customFormat="1" ht="14">
      <c r="B4020" s="71"/>
      <c r="C4020" s="72"/>
      <c r="F4020" s="71"/>
    </row>
    <row r="4021" spans="2:6" s="1" customFormat="1" ht="14">
      <c r="B4021" s="71"/>
      <c r="C4021" s="72"/>
      <c r="F4021" s="71"/>
    </row>
    <row r="4022" spans="2:6" s="1" customFormat="1" ht="14">
      <c r="B4022" s="71"/>
      <c r="C4022" s="72"/>
      <c r="F4022" s="71"/>
    </row>
    <row r="4023" spans="2:6" s="1" customFormat="1" ht="14">
      <c r="B4023" s="71"/>
      <c r="C4023" s="72"/>
      <c r="F4023" s="71"/>
    </row>
    <row r="4024" spans="2:6" s="1" customFormat="1" ht="14">
      <c r="B4024" s="71"/>
      <c r="C4024" s="72"/>
      <c r="F4024" s="71"/>
    </row>
    <row r="4025" spans="2:6" s="1" customFormat="1" ht="14">
      <c r="B4025" s="71"/>
      <c r="C4025" s="72"/>
      <c r="F4025" s="71"/>
    </row>
    <row r="4026" spans="2:6" s="1" customFormat="1" ht="14">
      <c r="B4026" s="71"/>
      <c r="C4026" s="72"/>
      <c r="F4026" s="71"/>
    </row>
    <row r="4027" spans="2:6" s="1" customFormat="1" ht="14">
      <c r="B4027" s="71"/>
      <c r="C4027" s="72"/>
      <c r="F4027" s="71"/>
    </row>
    <row r="4028" spans="2:6" s="1" customFormat="1" ht="14">
      <c r="B4028" s="71"/>
      <c r="C4028" s="72"/>
      <c r="F4028" s="71"/>
    </row>
    <row r="4029" spans="2:6" s="1" customFormat="1" ht="14">
      <c r="B4029" s="71"/>
      <c r="C4029" s="72"/>
      <c r="F4029" s="71"/>
    </row>
    <row r="4030" spans="2:6" s="1" customFormat="1" ht="14">
      <c r="B4030" s="71"/>
      <c r="C4030" s="72"/>
      <c r="F4030" s="71"/>
    </row>
    <row r="4031" spans="2:6" s="1" customFormat="1" ht="14">
      <c r="B4031" s="71"/>
      <c r="C4031" s="72"/>
      <c r="F4031" s="71"/>
    </row>
    <row r="4032" spans="2:6" s="1" customFormat="1" ht="14">
      <c r="B4032" s="71"/>
      <c r="C4032" s="72"/>
      <c r="F4032" s="71"/>
    </row>
    <row r="4033" spans="2:6" s="1" customFormat="1" ht="14">
      <c r="B4033" s="71"/>
      <c r="C4033" s="72"/>
      <c r="F4033" s="71"/>
    </row>
    <row r="4034" spans="2:6" s="1" customFormat="1" ht="14">
      <c r="B4034" s="71"/>
      <c r="C4034" s="72"/>
      <c r="F4034" s="71"/>
    </row>
    <row r="4035" spans="2:6" s="1" customFormat="1" ht="14">
      <c r="B4035" s="71"/>
      <c r="C4035" s="72"/>
      <c r="F4035" s="71"/>
    </row>
    <row r="4036" spans="2:6" s="1" customFormat="1" ht="14">
      <c r="B4036" s="71"/>
      <c r="C4036" s="72"/>
      <c r="F4036" s="71"/>
    </row>
    <row r="4037" spans="2:6" s="1" customFormat="1" ht="14">
      <c r="B4037" s="71"/>
      <c r="C4037" s="72"/>
      <c r="F4037" s="71"/>
    </row>
    <row r="4038" spans="2:6" s="1" customFormat="1" ht="14">
      <c r="B4038" s="71"/>
      <c r="C4038" s="72"/>
      <c r="F4038" s="71"/>
    </row>
    <row r="4039" spans="2:6" s="1" customFormat="1" ht="14">
      <c r="B4039" s="71"/>
      <c r="C4039" s="72"/>
      <c r="F4039" s="71"/>
    </row>
    <row r="4040" spans="2:6" s="1" customFormat="1" ht="14">
      <c r="B4040" s="71"/>
      <c r="C4040" s="72"/>
      <c r="F4040" s="71"/>
    </row>
    <row r="4041" spans="2:6" s="1" customFormat="1" ht="14">
      <c r="B4041" s="71"/>
      <c r="C4041" s="72"/>
      <c r="F4041" s="71"/>
    </row>
    <row r="4042" spans="2:6" s="1" customFormat="1" ht="14">
      <c r="B4042" s="71"/>
      <c r="C4042" s="72"/>
      <c r="F4042" s="71"/>
    </row>
    <row r="4043" spans="2:6" s="1" customFormat="1" ht="14">
      <c r="B4043" s="71"/>
      <c r="C4043" s="72"/>
      <c r="F4043" s="71"/>
    </row>
    <row r="4044" spans="2:6" s="1" customFormat="1" ht="14">
      <c r="B4044" s="71"/>
      <c r="C4044" s="72"/>
      <c r="F4044" s="71"/>
    </row>
    <row r="4045" spans="2:6" s="1" customFormat="1" ht="14">
      <c r="B4045" s="71"/>
      <c r="C4045" s="72"/>
      <c r="F4045" s="71"/>
    </row>
    <row r="4046" spans="2:6" s="1" customFormat="1" ht="14">
      <c r="B4046" s="71"/>
      <c r="C4046" s="72"/>
      <c r="F4046" s="71"/>
    </row>
    <row r="4047" spans="2:6" s="1" customFormat="1" ht="14">
      <c r="B4047" s="71"/>
      <c r="C4047" s="72"/>
      <c r="F4047" s="71"/>
    </row>
    <row r="4048" spans="2:6" s="1" customFormat="1" ht="14">
      <c r="B4048" s="71"/>
      <c r="C4048" s="72"/>
      <c r="F4048" s="71"/>
    </row>
    <row r="4049" spans="2:6" s="1" customFormat="1" ht="14">
      <c r="B4049" s="71"/>
      <c r="C4049" s="72"/>
      <c r="F4049" s="71"/>
    </row>
    <row r="4050" spans="2:6" s="1" customFormat="1" ht="14">
      <c r="B4050" s="71"/>
      <c r="C4050" s="72"/>
      <c r="F4050" s="71"/>
    </row>
    <row r="4051" spans="2:6" s="1" customFormat="1" ht="14">
      <c r="B4051" s="71"/>
      <c r="C4051" s="72"/>
      <c r="F4051" s="71"/>
    </row>
    <row r="4052" spans="2:6" s="1" customFormat="1" ht="14">
      <c r="B4052" s="71"/>
      <c r="C4052" s="72"/>
      <c r="F4052" s="71"/>
    </row>
    <row r="4053" spans="2:6" s="1" customFormat="1" ht="14">
      <c r="B4053" s="71"/>
      <c r="C4053" s="72"/>
      <c r="F4053" s="71"/>
    </row>
    <row r="4054" spans="2:6" s="1" customFormat="1" ht="14">
      <c r="B4054" s="71"/>
      <c r="C4054" s="72"/>
      <c r="F4054" s="71"/>
    </row>
    <row r="4055" spans="2:6" s="1" customFormat="1" ht="14">
      <c r="B4055" s="71"/>
      <c r="C4055" s="72"/>
      <c r="F4055" s="71"/>
    </row>
    <row r="4056" spans="2:6" s="1" customFormat="1" ht="14">
      <c r="B4056" s="71"/>
      <c r="C4056" s="72"/>
      <c r="F4056" s="71"/>
    </row>
    <row r="4057" spans="2:6" s="1" customFormat="1" ht="14">
      <c r="B4057" s="71"/>
      <c r="C4057" s="72"/>
      <c r="F4057" s="71"/>
    </row>
    <row r="4058" spans="2:6" s="1" customFormat="1" ht="14">
      <c r="B4058" s="71"/>
      <c r="C4058" s="72"/>
      <c r="F4058" s="71"/>
    </row>
    <row r="4059" spans="2:6" s="1" customFormat="1" ht="14">
      <c r="B4059" s="71"/>
      <c r="C4059" s="72"/>
      <c r="F4059" s="71"/>
    </row>
    <row r="4060" spans="2:6" s="1" customFormat="1" ht="14">
      <c r="B4060" s="71"/>
      <c r="C4060" s="72"/>
      <c r="F4060" s="71"/>
    </row>
    <row r="4061" spans="2:6" s="1" customFormat="1" ht="14">
      <c r="B4061" s="71"/>
      <c r="C4061" s="72"/>
      <c r="F4061" s="71"/>
    </row>
    <row r="4062" spans="2:6" s="1" customFormat="1" ht="14">
      <c r="B4062" s="71"/>
      <c r="C4062" s="72"/>
      <c r="F4062" s="71"/>
    </row>
    <row r="4063" spans="2:6" s="1" customFormat="1" ht="14">
      <c r="B4063" s="71"/>
      <c r="C4063" s="72"/>
      <c r="F4063" s="71"/>
    </row>
    <row r="4064" spans="2:6" s="1" customFormat="1" ht="14">
      <c r="B4064" s="71"/>
      <c r="C4064" s="72"/>
      <c r="F4064" s="71"/>
    </row>
    <row r="4065" spans="2:6" s="1" customFormat="1" ht="14">
      <c r="B4065" s="71"/>
      <c r="C4065" s="72"/>
      <c r="F4065" s="71"/>
    </row>
    <row r="4066" spans="2:6" s="1" customFormat="1" ht="14">
      <c r="B4066" s="71"/>
      <c r="C4066" s="72"/>
      <c r="F4066" s="71"/>
    </row>
    <row r="4067" spans="2:6" s="1" customFormat="1" ht="14">
      <c r="B4067" s="71"/>
      <c r="C4067" s="72"/>
      <c r="F4067" s="71"/>
    </row>
    <row r="4068" spans="2:6" s="1" customFormat="1" ht="14">
      <c r="B4068" s="71"/>
      <c r="C4068" s="72"/>
      <c r="F4068" s="71"/>
    </row>
    <row r="4069" spans="2:6" s="1" customFormat="1" ht="14">
      <c r="B4069" s="71"/>
      <c r="C4069" s="72"/>
      <c r="F4069" s="71"/>
    </row>
    <row r="4070" spans="2:6" s="1" customFormat="1" ht="14">
      <c r="B4070" s="71"/>
      <c r="C4070" s="72"/>
      <c r="F4070" s="71"/>
    </row>
    <row r="4071" spans="2:6" s="1" customFormat="1" ht="14">
      <c r="B4071" s="71"/>
      <c r="C4071" s="72"/>
      <c r="F4071" s="71"/>
    </row>
    <row r="4072" spans="2:6" s="1" customFormat="1" ht="14">
      <c r="B4072" s="71"/>
      <c r="C4072" s="72"/>
      <c r="F4072" s="71"/>
    </row>
    <row r="4073" spans="2:6" s="1" customFormat="1" ht="14">
      <c r="B4073" s="71"/>
      <c r="C4073" s="72"/>
      <c r="F4073" s="71"/>
    </row>
    <row r="4074" spans="2:6" s="1" customFormat="1" ht="14">
      <c r="B4074" s="71"/>
      <c r="C4074" s="72"/>
      <c r="F4074" s="71"/>
    </row>
    <row r="4075" spans="2:6" s="1" customFormat="1" ht="14">
      <c r="B4075" s="71"/>
      <c r="C4075" s="72"/>
      <c r="F4075" s="71"/>
    </row>
    <row r="4076" spans="2:6" s="1" customFormat="1" ht="14">
      <c r="B4076" s="71"/>
      <c r="C4076" s="72"/>
      <c r="F4076" s="71"/>
    </row>
    <row r="4077" spans="2:6" s="1" customFormat="1" ht="14">
      <c r="B4077" s="71"/>
      <c r="C4077" s="72"/>
      <c r="F4077" s="71"/>
    </row>
    <row r="4078" spans="2:6" s="1" customFormat="1" ht="14">
      <c r="B4078" s="71"/>
      <c r="C4078" s="72"/>
      <c r="F4078" s="71"/>
    </row>
    <row r="4079" spans="2:6" s="1" customFormat="1" ht="14">
      <c r="B4079" s="71"/>
      <c r="C4079" s="72"/>
      <c r="F4079" s="71"/>
    </row>
    <row r="4080" spans="2:6" s="1" customFormat="1" ht="14">
      <c r="B4080" s="71"/>
      <c r="C4080" s="72"/>
      <c r="F4080" s="71"/>
    </row>
    <row r="4081" spans="2:6" s="1" customFormat="1" ht="14">
      <c r="B4081" s="71"/>
      <c r="C4081" s="72"/>
      <c r="F4081" s="71"/>
    </row>
    <row r="4082" spans="2:6" s="1" customFormat="1" ht="14">
      <c r="B4082" s="71"/>
      <c r="C4082" s="72"/>
      <c r="F4082" s="71"/>
    </row>
    <row r="4083" spans="2:6" s="1" customFormat="1" ht="14">
      <c r="B4083" s="71"/>
      <c r="C4083" s="72"/>
      <c r="F4083" s="71"/>
    </row>
    <row r="4084" spans="2:6" s="1" customFormat="1" ht="14">
      <c r="B4084" s="71"/>
      <c r="C4084" s="72"/>
      <c r="F4084" s="71"/>
    </row>
    <row r="4085" spans="2:6" s="1" customFormat="1" ht="14">
      <c r="B4085" s="71"/>
      <c r="C4085" s="72"/>
      <c r="F4085" s="71"/>
    </row>
    <row r="4086" spans="2:6" s="1" customFormat="1" ht="14">
      <c r="B4086" s="71"/>
      <c r="C4086" s="72"/>
      <c r="F4086" s="71"/>
    </row>
    <row r="4087" spans="2:6" s="1" customFormat="1" ht="14">
      <c r="B4087" s="71"/>
      <c r="C4087" s="72"/>
      <c r="F4087" s="71"/>
    </row>
    <row r="4088" spans="2:6" s="1" customFormat="1" ht="14">
      <c r="B4088" s="71"/>
      <c r="C4088" s="72"/>
      <c r="F4088" s="71"/>
    </row>
    <row r="4089" spans="2:6" s="1" customFormat="1" ht="14">
      <c r="B4089" s="71"/>
      <c r="C4089" s="72"/>
      <c r="F4089" s="71"/>
    </row>
    <row r="4090" spans="2:6" s="1" customFormat="1" ht="14">
      <c r="B4090" s="71"/>
      <c r="C4090" s="72"/>
      <c r="F4090" s="71"/>
    </row>
    <row r="4091" spans="2:6" s="1" customFormat="1" ht="14">
      <c r="B4091" s="71"/>
      <c r="C4091" s="72"/>
      <c r="F4091" s="71"/>
    </row>
    <row r="4092" spans="2:6" s="1" customFormat="1" ht="14">
      <c r="B4092" s="71"/>
      <c r="C4092" s="72"/>
      <c r="F4092" s="71"/>
    </row>
    <row r="4093" spans="2:6" s="1" customFormat="1" ht="14">
      <c r="B4093" s="71"/>
      <c r="C4093" s="72"/>
      <c r="F4093" s="71"/>
    </row>
    <row r="4094" spans="2:6" s="1" customFormat="1" ht="14">
      <c r="B4094" s="71"/>
      <c r="C4094" s="72"/>
      <c r="F4094" s="71"/>
    </row>
    <row r="4095" spans="2:6" s="1" customFormat="1" ht="14">
      <c r="B4095" s="71"/>
      <c r="C4095" s="72"/>
      <c r="F4095" s="71"/>
    </row>
    <row r="4096" spans="2:6" s="1" customFormat="1" ht="14">
      <c r="B4096" s="71"/>
      <c r="C4096" s="72"/>
      <c r="F4096" s="71"/>
    </row>
    <row r="4097" spans="2:6" s="1" customFormat="1" ht="14">
      <c r="B4097" s="71"/>
      <c r="C4097" s="72"/>
      <c r="F4097" s="71"/>
    </row>
    <row r="4098" spans="2:6" s="1" customFormat="1" ht="14">
      <c r="B4098" s="71"/>
      <c r="C4098" s="72"/>
      <c r="F4098" s="71"/>
    </row>
    <row r="4099" spans="2:6" s="1" customFormat="1" ht="14">
      <c r="B4099" s="71"/>
      <c r="C4099" s="72"/>
      <c r="F4099" s="71"/>
    </row>
    <row r="4100" spans="2:6" s="1" customFormat="1" ht="14">
      <c r="B4100" s="71"/>
      <c r="C4100" s="72"/>
      <c r="F4100" s="71"/>
    </row>
    <row r="4101" spans="2:6" s="1" customFormat="1" ht="14">
      <c r="B4101" s="71"/>
      <c r="C4101" s="72"/>
      <c r="F4101" s="71"/>
    </row>
    <row r="4102" spans="2:6" s="1" customFormat="1" ht="14">
      <c r="B4102" s="71"/>
      <c r="C4102" s="72"/>
      <c r="F4102" s="71"/>
    </row>
    <row r="4103" spans="2:6" s="1" customFormat="1" ht="14">
      <c r="B4103" s="71"/>
      <c r="C4103" s="72"/>
      <c r="F4103" s="71"/>
    </row>
    <row r="4104" spans="2:6" s="1" customFormat="1" ht="14">
      <c r="B4104" s="71"/>
      <c r="C4104" s="72"/>
      <c r="F4104" s="71"/>
    </row>
    <row r="4105" spans="2:6" s="1" customFormat="1" ht="14">
      <c r="B4105" s="71"/>
      <c r="C4105" s="72"/>
      <c r="F4105" s="71"/>
    </row>
    <row r="4106" spans="2:6" s="1" customFormat="1" ht="14">
      <c r="B4106" s="71"/>
      <c r="C4106" s="72"/>
      <c r="F4106" s="71"/>
    </row>
    <row r="4107" spans="2:6" s="1" customFormat="1" ht="14">
      <c r="B4107" s="71"/>
      <c r="C4107" s="72"/>
      <c r="F4107" s="71"/>
    </row>
    <row r="4108" spans="2:6" s="1" customFormat="1" ht="14">
      <c r="B4108" s="71"/>
      <c r="C4108" s="72"/>
      <c r="F4108" s="71"/>
    </row>
    <row r="4109" spans="2:6" s="1" customFormat="1" ht="14">
      <c r="B4109" s="71"/>
      <c r="C4109" s="72"/>
      <c r="F4109" s="71"/>
    </row>
    <row r="4110" spans="2:6" s="1" customFormat="1" ht="14">
      <c r="B4110" s="71"/>
      <c r="C4110" s="72"/>
      <c r="F4110" s="71"/>
    </row>
    <row r="4111" spans="2:6" s="1" customFormat="1" ht="14">
      <c r="B4111" s="71"/>
      <c r="C4111" s="72"/>
      <c r="F4111" s="71"/>
    </row>
    <row r="4112" spans="2:6" s="1" customFormat="1" ht="14">
      <c r="B4112" s="71"/>
      <c r="C4112" s="72"/>
      <c r="F4112" s="71"/>
    </row>
    <row r="4113" spans="2:6" s="1" customFormat="1" ht="14">
      <c r="B4113" s="71"/>
      <c r="C4113" s="72"/>
      <c r="F4113" s="71"/>
    </row>
    <row r="4114" spans="2:6" s="1" customFormat="1" ht="14">
      <c r="B4114" s="71"/>
      <c r="C4114" s="72"/>
      <c r="F4114" s="71"/>
    </row>
    <row r="4115" spans="2:6" s="1" customFormat="1" ht="14">
      <c r="B4115" s="71"/>
      <c r="C4115" s="72"/>
      <c r="F4115" s="71"/>
    </row>
    <row r="4116" spans="2:6" s="1" customFormat="1" ht="14">
      <c r="B4116" s="71"/>
      <c r="C4116" s="72"/>
      <c r="F4116" s="71"/>
    </row>
    <row r="4117" spans="2:6" s="1" customFormat="1" ht="14">
      <c r="B4117" s="71"/>
      <c r="C4117" s="72"/>
      <c r="F4117" s="71"/>
    </row>
    <row r="4118" spans="2:6" s="1" customFormat="1" ht="14">
      <c r="B4118" s="71"/>
      <c r="C4118" s="72"/>
      <c r="F4118" s="71"/>
    </row>
    <row r="4119" spans="2:6" s="1" customFormat="1" ht="14">
      <c r="B4119" s="71"/>
      <c r="C4119" s="72"/>
      <c r="F4119" s="71"/>
    </row>
    <row r="4120" spans="2:6" s="1" customFormat="1" ht="14">
      <c r="B4120" s="71"/>
      <c r="C4120" s="72"/>
      <c r="F4120" s="71"/>
    </row>
    <row r="4121" spans="2:6" s="1" customFormat="1" ht="14">
      <c r="B4121" s="71"/>
      <c r="C4121" s="72"/>
      <c r="F4121" s="71"/>
    </row>
    <row r="4122" spans="2:6" s="1" customFormat="1" ht="14">
      <c r="B4122" s="71"/>
      <c r="C4122" s="72"/>
      <c r="F4122" s="71"/>
    </row>
    <row r="4123" spans="2:6" s="1" customFormat="1" ht="14">
      <c r="B4123" s="71"/>
      <c r="C4123" s="72"/>
      <c r="F4123" s="71"/>
    </row>
    <row r="4124" spans="2:6" s="1" customFormat="1" ht="14">
      <c r="B4124" s="71"/>
      <c r="C4124" s="72"/>
      <c r="F4124" s="71"/>
    </row>
    <row r="4125" spans="2:6" s="1" customFormat="1" ht="14">
      <c r="B4125" s="71"/>
      <c r="C4125" s="72"/>
      <c r="F4125" s="71"/>
    </row>
    <row r="4126" spans="2:6" s="1" customFormat="1" ht="14">
      <c r="B4126" s="71"/>
      <c r="C4126" s="72"/>
      <c r="F4126" s="71"/>
    </row>
    <row r="4127" spans="2:6" s="1" customFormat="1" ht="14">
      <c r="B4127" s="71"/>
      <c r="C4127" s="72"/>
      <c r="F4127" s="71"/>
    </row>
    <row r="4128" spans="2:6" s="1" customFormat="1" ht="14">
      <c r="B4128" s="71"/>
      <c r="C4128" s="72"/>
      <c r="F4128" s="71"/>
    </row>
    <row r="4129" spans="2:6" s="1" customFormat="1" ht="14">
      <c r="B4129" s="71"/>
      <c r="C4129" s="72"/>
      <c r="F4129" s="71"/>
    </row>
    <row r="4130" spans="2:6" s="1" customFormat="1" ht="14">
      <c r="B4130" s="71"/>
      <c r="C4130" s="72"/>
      <c r="F4130" s="71"/>
    </row>
    <row r="4131" spans="2:6" s="1" customFormat="1" ht="14">
      <c r="B4131" s="71"/>
      <c r="C4131" s="72"/>
      <c r="F4131" s="71"/>
    </row>
    <row r="4132" spans="2:6" s="1" customFormat="1" ht="14">
      <c r="B4132" s="71"/>
      <c r="C4132" s="72"/>
      <c r="F4132" s="71"/>
    </row>
    <row r="4133" spans="2:6" s="1" customFormat="1" ht="14">
      <c r="B4133" s="71"/>
      <c r="C4133" s="72"/>
      <c r="F4133" s="71"/>
    </row>
    <row r="4134" spans="2:6" s="1" customFormat="1" ht="14">
      <c r="B4134" s="71"/>
      <c r="C4134" s="72"/>
      <c r="F4134" s="71"/>
    </row>
    <row r="4135" spans="2:6" s="1" customFormat="1" ht="14">
      <c r="B4135" s="71"/>
      <c r="C4135" s="72"/>
      <c r="F4135" s="71"/>
    </row>
    <row r="4136" spans="2:6" s="1" customFormat="1" ht="14">
      <c r="B4136" s="71"/>
      <c r="C4136" s="72"/>
      <c r="F4136" s="71"/>
    </row>
    <row r="4137" spans="2:6" s="1" customFormat="1" ht="14">
      <c r="B4137" s="71"/>
      <c r="C4137" s="72"/>
      <c r="F4137" s="71"/>
    </row>
    <row r="4138" spans="2:6" s="1" customFormat="1" ht="14">
      <c r="B4138" s="71"/>
      <c r="C4138" s="72"/>
      <c r="F4138" s="71"/>
    </row>
    <row r="4139" spans="2:6" s="1" customFormat="1" ht="14">
      <c r="B4139" s="71"/>
      <c r="C4139" s="72"/>
      <c r="F4139" s="71"/>
    </row>
    <row r="4140" spans="2:6" s="1" customFormat="1" ht="14">
      <c r="B4140" s="71"/>
      <c r="C4140" s="72"/>
      <c r="F4140" s="71"/>
    </row>
    <row r="4141" spans="2:6" s="1" customFormat="1" ht="14">
      <c r="B4141" s="71"/>
      <c r="C4141" s="72"/>
      <c r="F4141" s="71"/>
    </row>
    <row r="4142" spans="2:6" s="1" customFormat="1" ht="14">
      <c r="B4142" s="71"/>
      <c r="C4142" s="72"/>
      <c r="F4142" s="71"/>
    </row>
    <row r="4143" spans="2:6" s="1" customFormat="1" ht="14">
      <c r="B4143" s="71"/>
      <c r="C4143" s="72"/>
      <c r="F4143" s="71"/>
    </row>
    <row r="4144" spans="2:6" s="1" customFormat="1" ht="14">
      <c r="B4144" s="71"/>
      <c r="C4144" s="72"/>
      <c r="F4144" s="71"/>
    </row>
    <row r="4145" spans="2:6" s="1" customFormat="1" ht="14">
      <c r="B4145" s="71"/>
      <c r="C4145" s="72"/>
      <c r="F4145" s="71"/>
    </row>
    <row r="4146" spans="2:6" s="1" customFormat="1" ht="14">
      <c r="B4146" s="71"/>
      <c r="C4146" s="72"/>
      <c r="F4146" s="71"/>
    </row>
    <row r="4147" spans="2:6" s="1" customFormat="1" ht="14">
      <c r="B4147" s="71"/>
      <c r="C4147" s="72"/>
      <c r="F4147" s="71"/>
    </row>
    <row r="4148" spans="2:6" s="1" customFormat="1" ht="14">
      <c r="B4148" s="71"/>
      <c r="C4148" s="72"/>
      <c r="F4148" s="71"/>
    </row>
    <row r="4149" spans="2:6" s="1" customFormat="1" ht="14">
      <c r="B4149" s="71"/>
      <c r="C4149" s="72"/>
      <c r="F4149" s="71"/>
    </row>
    <row r="4150" spans="2:6" s="1" customFormat="1" ht="14">
      <c r="B4150" s="71"/>
      <c r="C4150" s="72"/>
      <c r="F4150" s="71"/>
    </row>
    <row r="4151" spans="2:6" s="1" customFormat="1" ht="14">
      <c r="B4151" s="71"/>
      <c r="C4151" s="72"/>
      <c r="F4151" s="71"/>
    </row>
    <row r="4152" spans="2:6" s="1" customFormat="1" ht="14">
      <c r="B4152" s="71"/>
      <c r="C4152" s="72"/>
      <c r="F4152" s="71"/>
    </row>
    <row r="4153" spans="2:6" s="1" customFormat="1" ht="14">
      <c r="B4153" s="71"/>
      <c r="C4153" s="72"/>
      <c r="F4153" s="71"/>
    </row>
    <row r="4154" spans="2:6" s="1" customFormat="1" ht="14">
      <c r="B4154" s="71"/>
      <c r="C4154" s="72"/>
      <c r="F4154" s="71"/>
    </row>
    <row r="4155" spans="2:6" s="1" customFormat="1" ht="14">
      <c r="B4155" s="71"/>
      <c r="C4155" s="72"/>
      <c r="F4155" s="71"/>
    </row>
    <row r="4156" spans="2:6" s="1" customFormat="1" ht="14">
      <c r="B4156" s="71"/>
      <c r="C4156" s="72"/>
      <c r="F4156" s="71"/>
    </row>
    <row r="4157" spans="2:6" s="1" customFormat="1" ht="14">
      <c r="B4157" s="71"/>
      <c r="C4157" s="72"/>
      <c r="F4157" s="71"/>
    </row>
    <row r="4158" spans="2:6" s="1" customFormat="1" ht="14">
      <c r="B4158" s="71"/>
      <c r="C4158" s="72"/>
      <c r="F4158" s="71"/>
    </row>
    <row r="4159" spans="2:6" s="1" customFormat="1" ht="14">
      <c r="B4159" s="71"/>
      <c r="C4159" s="72"/>
      <c r="F4159" s="71"/>
    </row>
    <row r="4160" spans="2:6" s="1" customFormat="1" ht="14">
      <c r="B4160" s="71"/>
      <c r="C4160" s="72"/>
      <c r="F4160" s="71"/>
    </row>
    <row r="4161" spans="2:6" s="1" customFormat="1" ht="14">
      <c r="B4161" s="71"/>
      <c r="C4161" s="72"/>
      <c r="F4161" s="71"/>
    </row>
    <row r="4162" spans="2:6" s="1" customFormat="1" ht="14">
      <c r="B4162" s="71"/>
      <c r="C4162" s="72"/>
      <c r="F4162" s="71"/>
    </row>
    <row r="4163" spans="2:6" s="1" customFormat="1" ht="14">
      <c r="B4163" s="71"/>
      <c r="C4163" s="72"/>
      <c r="F4163" s="71"/>
    </row>
    <row r="4164" spans="2:6" s="1" customFormat="1" ht="14">
      <c r="B4164" s="71"/>
      <c r="C4164" s="72"/>
      <c r="F4164" s="71"/>
    </row>
    <row r="4165" spans="2:6" s="1" customFormat="1" ht="14">
      <c r="B4165" s="71"/>
      <c r="C4165" s="72"/>
      <c r="F4165" s="71"/>
    </row>
    <row r="4166" spans="2:6" s="1" customFormat="1" ht="14">
      <c r="B4166" s="71"/>
      <c r="C4166" s="72"/>
      <c r="F4166" s="71"/>
    </row>
    <row r="4167" spans="2:6" s="1" customFormat="1" ht="14">
      <c r="B4167" s="71"/>
      <c r="C4167" s="72"/>
      <c r="F4167" s="71"/>
    </row>
    <row r="4168" spans="2:6" s="1" customFormat="1" ht="14">
      <c r="B4168" s="71"/>
      <c r="C4168" s="72"/>
      <c r="F4168" s="71"/>
    </row>
    <row r="4169" spans="2:6" s="1" customFormat="1" ht="14">
      <c r="B4169" s="71"/>
      <c r="C4169" s="72"/>
      <c r="F4169" s="71"/>
    </row>
    <row r="4170" spans="2:6" s="1" customFormat="1" ht="14">
      <c r="B4170" s="71"/>
      <c r="C4170" s="72"/>
      <c r="F4170" s="71"/>
    </row>
    <row r="4171" spans="2:6" s="1" customFormat="1" ht="14">
      <c r="B4171" s="71"/>
      <c r="C4171" s="72"/>
      <c r="F4171" s="71"/>
    </row>
    <row r="4172" spans="2:6" s="1" customFormat="1" ht="14">
      <c r="B4172" s="71"/>
      <c r="C4172" s="72"/>
      <c r="F4172" s="71"/>
    </row>
    <row r="4173" spans="2:6" s="1" customFormat="1" ht="14">
      <c r="B4173" s="71"/>
      <c r="C4173" s="72"/>
      <c r="F4173" s="71"/>
    </row>
    <row r="4174" spans="2:6" s="1" customFormat="1" ht="14">
      <c r="B4174" s="71"/>
      <c r="C4174" s="72"/>
      <c r="F4174" s="71"/>
    </row>
    <row r="4175" spans="2:6" s="1" customFormat="1" ht="14">
      <c r="B4175" s="71"/>
      <c r="C4175" s="72"/>
      <c r="F4175" s="71"/>
    </row>
    <row r="4176" spans="2:6" s="1" customFormat="1" ht="14">
      <c r="B4176" s="71"/>
      <c r="C4176" s="72"/>
      <c r="F4176" s="71"/>
    </row>
    <row r="4177" spans="2:6" s="1" customFormat="1" ht="14">
      <c r="B4177" s="71"/>
      <c r="C4177" s="72"/>
      <c r="F4177" s="71"/>
    </row>
    <row r="4178" spans="2:6" s="1" customFormat="1" ht="14">
      <c r="B4178" s="71"/>
      <c r="C4178" s="72"/>
      <c r="F4178" s="71"/>
    </row>
    <row r="4179" spans="2:6" s="1" customFormat="1" ht="14">
      <c r="B4179" s="71"/>
      <c r="C4179" s="72"/>
      <c r="F4179" s="71"/>
    </row>
    <row r="4180" spans="2:6" s="1" customFormat="1" ht="14">
      <c r="B4180" s="71"/>
      <c r="C4180" s="72"/>
      <c r="F4180" s="71"/>
    </row>
    <row r="4181" spans="2:6" s="1" customFormat="1" ht="14">
      <c r="B4181" s="71"/>
      <c r="C4181" s="72"/>
      <c r="F4181" s="71"/>
    </row>
    <row r="4182" spans="2:6" s="1" customFormat="1" ht="14">
      <c r="B4182" s="71"/>
      <c r="C4182" s="72"/>
      <c r="F4182" s="71"/>
    </row>
    <row r="4183" spans="2:6" s="1" customFormat="1" ht="14">
      <c r="B4183" s="71"/>
      <c r="C4183" s="72"/>
      <c r="F4183" s="71"/>
    </row>
    <row r="4184" spans="2:6" s="1" customFormat="1" ht="14">
      <c r="B4184" s="71"/>
      <c r="C4184" s="72"/>
      <c r="F4184" s="71"/>
    </row>
    <row r="4185" spans="2:6" s="1" customFormat="1" ht="14">
      <c r="B4185" s="71"/>
      <c r="C4185" s="72"/>
      <c r="F4185" s="71"/>
    </row>
    <row r="4186" spans="2:6" s="1" customFormat="1" ht="14">
      <c r="B4186" s="71"/>
      <c r="C4186" s="72"/>
      <c r="F4186" s="71"/>
    </row>
    <row r="4187" spans="2:6" s="1" customFormat="1" ht="14">
      <c r="B4187" s="71"/>
      <c r="C4187" s="72"/>
      <c r="F4187" s="71"/>
    </row>
    <row r="4188" spans="2:6" s="1" customFormat="1" ht="14">
      <c r="B4188" s="71"/>
      <c r="C4188" s="72"/>
      <c r="F4188" s="71"/>
    </row>
    <row r="4189" spans="2:6" s="1" customFormat="1" ht="14">
      <c r="B4189" s="71"/>
      <c r="C4189" s="72"/>
      <c r="F4189" s="71"/>
    </row>
    <row r="4190" spans="2:6" s="1" customFormat="1" ht="14">
      <c r="B4190" s="71"/>
      <c r="C4190" s="72"/>
      <c r="F4190" s="71"/>
    </row>
    <row r="4191" spans="2:6" s="1" customFormat="1" ht="14">
      <c r="B4191" s="71"/>
      <c r="C4191" s="72"/>
      <c r="F4191" s="71"/>
    </row>
    <row r="4192" spans="2:6" s="1" customFormat="1" ht="14">
      <c r="B4192" s="71"/>
      <c r="C4192" s="72"/>
      <c r="F4192" s="71"/>
    </row>
    <row r="4193" spans="2:6" s="1" customFormat="1" ht="14">
      <c r="B4193" s="71"/>
      <c r="C4193" s="72"/>
      <c r="F4193" s="71"/>
    </row>
    <row r="4194" spans="2:6" s="1" customFormat="1" ht="14">
      <c r="B4194" s="71"/>
      <c r="C4194" s="72"/>
      <c r="F4194" s="71"/>
    </row>
    <row r="4195" spans="2:6" s="1" customFormat="1" ht="14">
      <c r="B4195" s="71"/>
      <c r="C4195" s="72"/>
      <c r="F4195" s="71"/>
    </row>
    <row r="4196" spans="2:6" s="1" customFormat="1" ht="14">
      <c r="B4196" s="71"/>
      <c r="C4196" s="72"/>
      <c r="F4196" s="71"/>
    </row>
    <row r="4197" spans="2:6" s="1" customFormat="1" ht="14">
      <c r="B4197" s="71"/>
      <c r="C4197" s="72"/>
      <c r="F4197" s="71"/>
    </row>
    <row r="4198" spans="2:6" s="1" customFormat="1" ht="14">
      <c r="B4198" s="71"/>
      <c r="C4198" s="72"/>
      <c r="F4198" s="71"/>
    </row>
    <row r="4199" spans="2:6" s="1" customFormat="1" ht="14">
      <c r="B4199" s="71"/>
      <c r="C4199" s="72"/>
      <c r="F4199" s="71"/>
    </row>
    <row r="4200" spans="2:6" s="1" customFormat="1" ht="14">
      <c r="B4200" s="71"/>
      <c r="C4200" s="72"/>
      <c r="F4200" s="71"/>
    </row>
    <row r="4201" spans="2:6" s="1" customFormat="1" ht="14">
      <c r="B4201" s="71"/>
      <c r="C4201" s="72"/>
      <c r="F4201" s="71"/>
    </row>
    <row r="4202" spans="2:6" s="1" customFormat="1" ht="14">
      <c r="B4202" s="71"/>
      <c r="C4202" s="72"/>
      <c r="F4202" s="71"/>
    </row>
    <row r="4203" spans="2:6" s="1" customFormat="1" ht="14">
      <c r="B4203" s="71"/>
      <c r="C4203" s="72"/>
      <c r="F4203" s="71"/>
    </row>
    <row r="4204" spans="2:6" s="1" customFormat="1" ht="14">
      <c r="B4204" s="71"/>
      <c r="C4204" s="72"/>
      <c r="F4204" s="71"/>
    </row>
    <row r="4205" spans="2:6" s="1" customFormat="1" ht="14">
      <c r="B4205" s="71"/>
      <c r="C4205" s="72"/>
      <c r="F4205" s="71"/>
    </row>
    <row r="4206" spans="2:6" s="1" customFormat="1" ht="14">
      <c r="B4206" s="71"/>
      <c r="C4206" s="72"/>
      <c r="F4206" s="71"/>
    </row>
    <row r="4207" spans="2:6" s="1" customFormat="1" ht="14">
      <c r="B4207" s="71"/>
      <c r="C4207" s="72"/>
      <c r="F4207" s="71"/>
    </row>
    <row r="4208" spans="2:6" s="1" customFormat="1" ht="14">
      <c r="B4208" s="71"/>
      <c r="C4208" s="72"/>
      <c r="F4208" s="71"/>
    </row>
    <row r="4209" spans="2:6" s="1" customFormat="1" ht="14">
      <c r="B4209" s="71"/>
      <c r="C4209" s="72"/>
      <c r="F4209" s="71"/>
    </row>
    <row r="4210" spans="2:6" s="1" customFormat="1" ht="14">
      <c r="B4210" s="71"/>
      <c r="C4210" s="72"/>
      <c r="F4210" s="71"/>
    </row>
    <row r="4211" spans="2:6" s="1" customFormat="1" ht="14">
      <c r="B4211" s="71"/>
      <c r="C4211" s="72"/>
      <c r="F4211" s="71"/>
    </row>
    <row r="4212" spans="2:6" s="1" customFormat="1" ht="14">
      <c r="B4212" s="71"/>
      <c r="C4212" s="72"/>
      <c r="F4212" s="71"/>
    </row>
    <row r="4213" spans="2:6" s="1" customFormat="1" ht="14">
      <c r="B4213" s="71"/>
      <c r="C4213" s="72"/>
      <c r="F4213" s="71"/>
    </row>
    <row r="4214" spans="2:6" s="1" customFormat="1" ht="14">
      <c r="B4214" s="71"/>
      <c r="C4214" s="72"/>
      <c r="F4214" s="71"/>
    </row>
    <row r="4215" spans="2:6" s="1" customFormat="1" ht="14">
      <c r="B4215" s="71"/>
      <c r="C4215" s="72"/>
      <c r="F4215" s="71"/>
    </row>
    <row r="4216" spans="2:6" s="1" customFormat="1" ht="14">
      <c r="B4216" s="71"/>
      <c r="C4216" s="72"/>
      <c r="F4216" s="71"/>
    </row>
    <row r="4217" spans="2:6" s="1" customFormat="1" ht="14">
      <c r="B4217" s="71"/>
      <c r="C4217" s="72"/>
      <c r="F4217" s="71"/>
    </row>
    <row r="4218" spans="2:6" s="1" customFormat="1" ht="14">
      <c r="B4218" s="71"/>
      <c r="C4218" s="72"/>
      <c r="F4218" s="71"/>
    </row>
    <row r="4219" spans="2:6" s="1" customFormat="1" ht="14">
      <c r="B4219" s="71"/>
      <c r="C4219" s="72"/>
      <c r="F4219" s="71"/>
    </row>
    <row r="4220" spans="2:6" s="1" customFormat="1" ht="14">
      <c r="B4220" s="71"/>
      <c r="C4220" s="72"/>
      <c r="F4220" s="71"/>
    </row>
    <row r="4221" spans="2:6" s="1" customFormat="1" ht="14">
      <c r="B4221" s="71"/>
      <c r="C4221" s="72"/>
      <c r="F4221" s="71"/>
    </row>
    <row r="4222" spans="2:6" s="1" customFormat="1" ht="14">
      <c r="B4222" s="71"/>
      <c r="C4222" s="72"/>
      <c r="F4222" s="71"/>
    </row>
    <row r="4223" spans="2:6" s="1" customFormat="1" ht="14">
      <c r="B4223" s="71"/>
      <c r="C4223" s="72"/>
      <c r="F4223" s="71"/>
    </row>
    <row r="4224" spans="2:6" s="1" customFormat="1" ht="14">
      <c r="B4224" s="71"/>
      <c r="C4224" s="72"/>
      <c r="F4224" s="71"/>
    </row>
    <row r="4225" spans="2:6" s="1" customFormat="1" ht="14">
      <c r="B4225" s="71"/>
      <c r="C4225" s="72"/>
      <c r="F4225" s="71"/>
    </row>
    <row r="4226" spans="2:6" s="1" customFormat="1" ht="14">
      <c r="B4226" s="71"/>
      <c r="C4226" s="72"/>
      <c r="F4226" s="71"/>
    </row>
    <row r="4227" spans="2:6" s="1" customFormat="1" ht="14">
      <c r="B4227" s="71"/>
      <c r="C4227" s="72"/>
      <c r="F4227" s="71"/>
    </row>
    <row r="4228" spans="2:6" s="1" customFormat="1" ht="14">
      <c r="B4228" s="71"/>
      <c r="C4228" s="72"/>
      <c r="F4228" s="71"/>
    </row>
    <row r="4229" spans="2:6" s="1" customFormat="1" ht="14">
      <c r="B4229" s="71"/>
      <c r="C4229" s="72"/>
      <c r="F4229" s="71"/>
    </row>
    <row r="4230" spans="2:6" s="1" customFormat="1" ht="14">
      <c r="B4230" s="71"/>
      <c r="C4230" s="72"/>
      <c r="F4230" s="71"/>
    </row>
    <row r="4231" spans="2:6" s="1" customFormat="1" ht="14">
      <c r="B4231" s="71"/>
      <c r="C4231" s="72"/>
      <c r="F4231" s="71"/>
    </row>
    <row r="4232" spans="2:6" s="1" customFormat="1" ht="14">
      <c r="B4232" s="71"/>
      <c r="C4232" s="72"/>
      <c r="F4232" s="71"/>
    </row>
    <row r="4233" spans="2:6" s="1" customFormat="1" ht="14">
      <c r="B4233" s="71"/>
      <c r="C4233" s="72"/>
      <c r="F4233" s="71"/>
    </row>
    <row r="4234" spans="2:6" s="1" customFormat="1" ht="14">
      <c r="B4234" s="71"/>
      <c r="C4234" s="72"/>
      <c r="F4234" s="71"/>
    </row>
    <row r="4235" spans="2:6" s="1" customFormat="1" ht="14">
      <c r="B4235" s="71"/>
      <c r="C4235" s="72"/>
      <c r="F4235" s="71"/>
    </row>
    <row r="4236" spans="2:6" s="1" customFormat="1" ht="14">
      <c r="B4236" s="71"/>
      <c r="C4236" s="72"/>
      <c r="F4236" s="71"/>
    </row>
    <row r="4237" spans="2:6" s="1" customFormat="1" ht="14">
      <c r="B4237" s="71"/>
      <c r="C4237" s="72"/>
      <c r="F4237" s="71"/>
    </row>
    <row r="4238" spans="2:6" s="1" customFormat="1" ht="14">
      <c r="B4238" s="71"/>
      <c r="C4238" s="72"/>
      <c r="F4238" s="71"/>
    </row>
    <row r="4239" spans="2:6" s="1" customFormat="1" ht="14">
      <c r="B4239" s="71"/>
      <c r="C4239" s="72"/>
      <c r="F4239" s="71"/>
    </row>
    <row r="4240" spans="2:6" s="1" customFormat="1" ht="14">
      <c r="B4240" s="71"/>
      <c r="C4240" s="72"/>
      <c r="F4240" s="71"/>
    </row>
    <row r="4241" spans="2:6" s="1" customFormat="1" ht="14">
      <c r="B4241" s="71"/>
      <c r="C4241" s="72"/>
      <c r="F4241" s="71"/>
    </row>
    <row r="4242" spans="2:6" s="1" customFormat="1" ht="14">
      <c r="B4242" s="71"/>
      <c r="C4242" s="72"/>
      <c r="F4242" s="71"/>
    </row>
    <row r="4243" spans="2:6" s="1" customFormat="1" ht="14">
      <c r="B4243" s="71"/>
      <c r="C4243" s="72"/>
      <c r="F4243" s="71"/>
    </row>
    <row r="4244" spans="2:6" s="1" customFormat="1" ht="14">
      <c r="B4244" s="71"/>
      <c r="C4244" s="72"/>
      <c r="F4244" s="71"/>
    </row>
    <row r="4245" spans="2:6" s="1" customFormat="1" ht="14">
      <c r="B4245" s="71"/>
      <c r="C4245" s="72"/>
      <c r="F4245" s="71"/>
    </row>
    <row r="4246" spans="2:6" s="1" customFormat="1" ht="14">
      <c r="B4246" s="71"/>
      <c r="C4246" s="72"/>
      <c r="F4246" s="71"/>
    </row>
    <row r="4247" spans="2:6" s="1" customFormat="1" ht="14">
      <c r="B4247" s="71"/>
      <c r="C4247" s="72"/>
      <c r="F4247" s="71"/>
    </row>
    <row r="4248" spans="2:6" s="1" customFormat="1" ht="14">
      <c r="B4248" s="71"/>
      <c r="C4248" s="72"/>
      <c r="F4248" s="71"/>
    </row>
    <row r="4249" spans="2:6" s="1" customFormat="1" ht="14">
      <c r="B4249" s="71"/>
      <c r="C4249" s="72"/>
      <c r="F4249" s="71"/>
    </row>
    <row r="4250" spans="2:6" s="1" customFormat="1" ht="14">
      <c r="B4250" s="71"/>
      <c r="C4250" s="72"/>
      <c r="F4250" s="71"/>
    </row>
    <row r="4251" spans="2:6" s="1" customFormat="1" ht="14">
      <c r="B4251" s="71"/>
      <c r="C4251" s="72"/>
      <c r="F4251" s="71"/>
    </row>
    <row r="4252" spans="2:6" s="1" customFormat="1" ht="14">
      <c r="B4252" s="71"/>
      <c r="C4252" s="72"/>
      <c r="F4252" s="71"/>
    </row>
    <row r="4253" spans="2:6" s="1" customFormat="1" ht="14">
      <c r="B4253" s="71"/>
      <c r="C4253" s="72"/>
      <c r="F4253" s="71"/>
    </row>
    <row r="4254" spans="2:6" s="1" customFormat="1" ht="14">
      <c r="B4254" s="71"/>
      <c r="C4254" s="72"/>
      <c r="F4254" s="71"/>
    </row>
    <row r="4255" spans="2:6" s="1" customFormat="1" ht="14">
      <c r="B4255" s="71"/>
      <c r="C4255" s="72"/>
      <c r="F4255" s="71"/>
    </row>
    <row r="4256" spans="2:6" s="1" customFormat="1" ht="14">
      <c r="B4256" s="71"/>
      <c r="C4256" s="72"/>
      <c r="F4256" s="71"/>
    </row>
    <row r="4257" spans="2:6" s="1" customFormat="1" ht="14">
      <c r="B4257" s="71"/>
      <c r="C4257" s="72"/>
      <c r="F4257" s="71"/>
    </row>
    <row r="4258" spans="2:6" s="1" customFormat="1" ht="14">
      <c r="B4258" s="71"/>
      <c r="C4258" s="72"/>
      <c r="F4258" s="71"/>
    </row>
    <row r="4259" spans="2:6" s="1" customFormat="1" ht="14">
      <c r="B4259" s="71"/>
      <c r="C4259" s="72"/>
      <c r="F4259" s="71"/>
    </row>
    <row r="4260" spans="2:6" s="1" customFormat="1" ht="14">
      <c r="B4260" s="71"/>
      <c r="C4260" s="72"/>
      <c r="F4260" s="71"/>
    </row>
    <row r="4261" spans="2:6" s="1" customFormat="1" ht="14">
      <c r="B4261" s="71"/>
      <c r="C4261" s="72"/>
      <c r="F4261" s="71"/>
    </row>
    <row r="4262" spans="2:6" s="1" customFormat="1" ht="14">
      <c r="B4262" s="71"/>
      <c r="C4262" s="72"/>
      <c r="F4262" s="71"/>
    </row>
    <row r="4263" spans="2:6" s="1" customFormat="1" ht="14">
      <c r="B4263" s="71"/>
      <c r="C4263" s="72"/>
      <c r="F4263" s="71"/>
    </row>
    <row r="4264" spans="2:6" s="1" customFormat="1" ht="14">
      <c r="B4264" s="71"/>
      <c r="C4264" s="72"/>
      <c r="F4264" s="71"/>
    </row>
    <row r="4265" spans="2:6" s="1" customFormat="1" ht="14">
      <c r="B4265" s="71"/>
      <c r="C4265" s="72"/>
      <c r="F4265" s="71"/>
    </row>
    <row r="4266" spans="2:6" s="1" customFormat="1" ht="14">
      <c r="B4266" s="71"/>
      <c r="C4266" s="72"/>
      <c r="F4266" s="71"/>
    </row>
    <row r="4267" spans="2:6" s="1" customFormat="1" ht="14">
      <c r="B4267" s="71"/>
      <c r="C4267" s="72"/>
      <c r="F4267" s="71"/>
    </row>
    <row r="4268" spans="2:6" s="1" customFormat="1" ht="14">
      <c r="B4268" s="71"/>
      <c r="C4268" s="72"/>
      <c r="F4268" s="71"/>
    </row>
    <row r="4269" spans="2:6" s="1" customFormat="1" ht="14">
      <c r="B4269" s="71"/>
      <c r="C4269" s="72"/>
      <c r="F4269" s="71"/>
    </row>
    <row r="4270" spans="2:6" s="1" customFormat="1" ht="14">
      <c r="B4270" s="71"/>
      <c r="C4270" s="72"/>
      <c r="F4270" s="71"/>
    </row>
    <row r="4271" spans="2:6" s="1" customFormat="1" ht="14">
      <c r="B4271" s="71"/>
      <c r="C4271" s="72"/>
      <c r="F4271" s="71"/>
    </row>
    <row r="4272" spans="2:6" s="1" customFormat="1" ht="14">
      <c r="B4272" s="71"/>
      <c r="C4272" s="72"/>
      <c r="F4272" s="71"/>
    </row>
    <row r="4273" spans="2:6" s="1" customFormat="1" ht="14">
      <c r="B4273" s="71"/>
      <c r="C4273" s="72"/>
      <c r="F4273" s="71"/>
    </row>
    <row r="4274" spans="2:6" s="1" customFormat="1" ht="14">
      <c r="B4274" s="71"/>
      <c r="C4274" s="72"/>
      <c r="F4274" s="71"/>
    </row>
    <row r="4275" spans="2:6" s="1" customFormat="1" ht="14">
      <c r="B4275" s="71"/>
      <c r="C4275" s="72"/>
      <c r="F4275" s="71"/>
    </row>
    <row r="4276" spans="2:6" s="1" customFormat="1" ht="14">
      <c r="B4276" s="71"/>
      <c r="C4276" s="72"/>
      <c r="F4276" s="71"/>
    </row>
    <row r="4277" spans="2:6" s="1" customFormat="1" ht="14">
      <c r="B4277" s="71"/>
      <c r="C4277" s="72"/>
      <c r="F4277" s="71"/>
    </row>
    <row r="4278" spans="2:6" s="1" customFormat="1" ht="14">
      <c r="B4278" s="71"/>
      <c r="C4278" s="72"/>
      <c r="F4278" s="71"/>
    </row>
    <row r="4279" spans="2:6" s="1" customFormat="1" ht="14">
      <c r="B4279" s="71"/>
      <c r="C4279" s="72"/>
      <c r="F4279" s="71"/>
    </row>
    <row r="4280" spans="2:6" s="1" customFormat="1" ht="14">
      <c r="B4280" s="71"/>
      <c r="C4280" s="72"/>
      <c r="F4280" s="71"/>
    </row>
    <row r="4281" spans="2:6" s="1" customFormat="1" ht="14">
      <c r="B4281" s="71"/>
      <c r="C4281" s="72"/>
      <c r="F4281" s="71"/>
    </row>
    <row r="4282" spans="2:6" s="1" customFormat="1" ht="14">
      <c r="B4282" s="71"/>
      <c r="C4282" s="72"/>
      <c r="F4282" s="71"/>
    </row>
    <row r="4283" spans="2:6" s="1" customFormat="1" ht="14">
      <c r="B4283" s="71"/>
      <c r="C4283" s="72"/>
      <c r="F4283" s="71"/>
    </row>
    <row r="4284" spans="2:6" s="1" customFormat="1" ht="14">
      <c r="B4284" s="71"/>
      <c r="C4284" s="72"/>
      <c r="F4284" s="71"/>
    </row>
    <row r="4285" spans="2:6" s="1" customFormat="1" ht="14">
      <c r="B4285" s="71"/>
      <c r="C4285" s="72"/>
      <c r="F4285" s="71"/>
    </row>
    <row r="4286" spans="2:6" s="1" customFormat="1" ht="14">
      <c r="B4286" s="71"/>
      <c r="C4286" s="72"/>
      <c r="F4286" s="71"/>
    </row>
    <row r="4287" spans="2:6" s="1" customFormat="1" ht="14">
      <c r="B4287" s="71"/>
      <c r="C4287" s="72"/>
      <c r="F4287" s="71"/>
    </row>
    <row r="4288" spans="2:6" s="1" customFormat="1" ht="14">
      <c r="B4288" s="71"/>
      <c r="C4288" s="72"/>
      <c r="F4288" s="71"/>
    </row>
    <row r="4289" spans="2:6" s="1" customFormat="1" ht="14">
      <c r="B4289" s="71"/>
      <c r="C4289" s="72"/>
      <c r="F4289" s="71"/>
    </row>
    <row r="4290" spans="2:6" s="1" customFormat="1" ht="14">
      <c r="B4290" s="71"/>
      <c r="C4290" s="72"/>
      <c r="F4290" s="71"/>
    </row>
    <row r="4291" spans="2:6" s="1" customFormat="1" ht="14">
      <c r="B4291" s="71"/>
      <c r="C4291" s="72"/>
      <c r="F4291" s="71"/>
    </row>
    <row r="4292" spans="2:6" s="1" customFormat="1" ht="14">
      <c r="B4292" s="71"/>
      <c r="C4292" s="72"/>
      <c r="F4292" s="71"/>
    </row>
    <row r="4293" spans="2:6" s="1" customFormat="1" ht="14">
      <c r="B4293" s="71"/>
      <c r="C4293" s="72"/>
      <c r="F4293" s="71"/>
    </row>
    <row r="4294" spans="2:6" s="1" customFormat="1" ht="14">
      <c r="B4294" s="71"/>
      <c r="C4294" s="72"/>
      <c r="F4294" s="71"/>
    </row>
    <row r="4295" spans="2:6" s="1" customFormat="1" ht="14">
      <c r="B4295" s="71"/>
      <c r="C4295" s="72"/>
      <c r="F4295" s="71"/>
    </row>
    <row r="4296" spans="2:6" s="1" customFormat="1" ht="14">
      <c r="B4296" s="71"/>
      <c r="C4296" s="72"/>
      <c r="F4296" s="71"/>
    </row>
    <row r="4297" spans="2:6" s="1" customFormat="1" ht="14">
      <c r="B4297" s="71"/>
      <c r="C4297" s="72"/>
      <c r="F4297" s="71"/>
    </row>
    <row r="4298" spans="2:6" s="1" customFormat="1" ht="14">
      <c r="B4298" s="71"/>
      <c r="C4298" s="72"/>
      <c r="F4298" s="71"/>
    </row>
    <row r="4299" spans="2:6" s="1" customFormat="1" ht="14">
      <c r="B4299" s="71"/>
      <c r="C4299" s="72"/>
      <c r="F4299" s="71"/>
    </row>
    <row r="4300" spans="2:6" s="1" customFormat="1" ht="14">
      <c r="B4300" s="71"/>
      <c r="C4300" s="72"/>
      <c r="F4300" s="71"/>
    </row>
    <row r="4301" spans="2:6" s="1" customFormat="1" ht="14">
      <c r="B4301" s="71"/>
      <c r="C4301" s="72"/>
      <c r="F4301" s="71"/>
    </row>
    <row r="4302" spans="2:6" s="1" customFormat="1" ht="14">
      <c r="B4302" s="71"/>
      <c r="C4302" s="72"/>
      <c r="F4302" s="71"/>
    </row>
    <row r="4303" spans="2:6" s="1" customFormat="1" ht="14">
      <c r="B4303" s="71"/>
      <c r="C4303" s="72"/>
      <c r="F4303" s="71"/>
    </row>
    <row r="4304" spans="2:6" s="1" customFormat="1" ht="14">
      <c r="B4304" s="71"/>
      <c r="C4304" s="72"/>
      <c r="F4304" s="71"/>
    </row>
    <row r="4305" spans="2:6" s="1" customFormat="1" ht="14">
      <c r="B4305" s="71"/>
      <c r="C4305" s="72"/>
      <c r="F4305" s="71"/>
    </row>
    <row r="4306" spans="2:6" s="1" customFormat="1" ht="14">
      <c r="B4306" s="71"/>
      <c r="C4306" s="72"/>
      <c r="F4306" s="71"/>
    </row>
    <row r="4307" spans="2:6" s="1" customFormat="1" ht="14">
      <c r="B4307" s="71"/>
      <c r="C4307" s="72"/>
      <c r="F4307" s="71"/>
    </row>
    <row r="4308" spans="2:6" s="1" customFormat="1" ht="14">
      <c r="B4308" s="71"/>
      <c r="C4308" s="72"/>
      <c r="F4308" s="71"/>
    </row>
    <row r="4309" spans="2:6" s="1" customFormat="1" ht="14">
      <c r="B4309" s="71"/>
      <c r="C4309" s="72"/>
      <c r="F4309" s="71"/>
    </row>
    <row r="4310" spans="2:6" s="1" customFormat="1" ht="14">
      <c r="B4310" s="71"/>
      <c r="C4310" s="72"/>
      <c r="F4310" s="71"/>
    </row>
    <row r="4311" spans="2:6" s="1" customFormat="1" ht="14">
      <c r="B4311" s="71"/>
      <c r="C4311" s="72"/>
      <c r="F4311" s="71"/>
    </row>
    <row r="4312" spans="2:6" s="1" customFormat="1" ht="14">
      <c r="B4312" s="71"/>
      <c r="C4312" s="72"/>
      <c r="F4312" s="71"/>
    </row>
    <row r="4313" spans="2:6" s="1" customFormat="1" ht="14">
      <c r="B4313" s="71"/>
      <c r="C4313" s="72"/>
      <c r="F4313" s="71"/>
    </row>
    <row r="4314" spans="2:6" s="1" customFormat="1" ht="14">
      <c r="B4314" s="71"/>
      <c r="C4314" s="72"/>
      <c r="F4314" s="71"/>
    </row>
    <row r="4315" spans="2:6" s="1" customFormat="1" ht="14">
      <c r="B4315" s="71"/>
      <c r="C4315" s="72"/>
      <c r="F4315" s="71"/>
    </row>
    <row r="4316" spans="2:6" s="1" customFormat="1" ht="14">
      <c r="B4316" s="71"/>
      <c r="C4316" s="72"/>
      <c r="F4316" s="71"/>
    </row>
    <row r="4317" spans="2:6" s="1" customFormat="1" ht="14">
      <c r="B4317" s="71"/>
      <c r="C4317" s="72"/>
      <c r="F4317" s="71"/>
    </row>
    <row r="4318" spans="2:6" s="1" customFormat="1" ht="14">
      <c r="B4318" s="71"/>
      <c r="C4318" s="72"/>
      <c r="F4318" s="71"/>
    </row>
    <row r="4319" spans="2:6" s="1" customFormat="1" ht="14">
      <c r="B4319" s="71"/>
      <c r="C4319" s="72"/>
      <c r="F4319" s="71"/>
    </row>
    <row r="4320" spans="2:6" s="1" customFormat="1" ht="14">
      <c r="B4320" s="71"/>
      <c r="C4320" s="72"/>
      <c r="F4320" s="71"/>
    </row>
    <row r="4321" spans="2:6" s="1" customFormat="1" ht="14">
      <c r="B4321" s="71"/>
      <c r="C4321" s="72"/>
      <c r="F4321" s="71"/>
    </row>
    <row r="4322" spans="2:6" s="1" customFormat="1" ht="14">
      <c r="B4322" s="71"/>
      <c r="C4322" s="72"/>
      <c r="F4322" s="71"/>
    </row>
    <row r="4323" spans="2:6" s="1" customFormat="1" ht="14">
      <c r="B4323" s="71"/>
      <c r="C4323" s="72"/>
      <c r="F4323" s="71"/>
    </row>
    <row r="4324" spans="2:6" s="1" customFormat="1" ht="14">
      <c r="B4324" s="71"/>
      <c r="C4324" s="72"/>
      <c r="F4324" s="71"/>
    </row>
    <row r="4325" spans="2:6" s="1" customFormat="1" ht="14">
      <c r="B4325" s="71"/>
      <c r="C4325" s="72"/>
      <c r="F4325" s="71"/>
    </row>
    <row r="4326" spans="2:6" s="1" customFormat="1" ht="14">
      <c r="B4326" s="71"/>
      <c r="C4326" s="72"/>
      <c r="F4326" s="71"/>
    </row>
    <row r="4327" spans="2:6" s="1" customFormat="1" ht="14">
      <c r="B4327" s="71"/>
      <c r="C4327" s="72"/>
      <c r="F4327" s="71"/>
    </row>
    <row r="4328" spans="2:6" s="1" customFormat="1" ht="14">
      <c r="B4328" s="71"/>
      <c r="C4328" s="72"/>
      <c r="F4328" s="71"/>
    </row>
    <row r="4329" spans="2:6" s="1" customFormat="1" ht="14">
      <c r="B4329" s="71"/>
      <c r="C4329" s="72"/>
      <c r="F4329" s="71"/>
    </row>
    <row r="4330" spans="2:6" s="1" customFormat="1" ht="14">
      <c r="B4330" s="71"/>
      <c r="C4330" s="72"/>
      <c r="F4330" s="71"/>
    </row>
    <row r="4331" spans="2:6" s="1" customFormat="1" ht="14">
      <c r="B4331" s="71"/>
      <c r="C4331" s="72"/>
      <c r="F4331" s="71"/>
    </row>
    <row r="4332" spans="2:6" s="1" customFormat="1" ht="14">
      <c r="B4332" s="71"/>
      <c r="C4332" s="72"/>
      <c r="F4332" s="71"/>
    </row>
    <row r="4333" spans="2:6" s="1" customFormat="1" ht="14">
      <c r="B4333" s="71"/>
      <c r="C4333" s="72"/>
      <c r="F4333" s="71"/>
    </row>
    <row r="4334" spans="2:6" s="1" customFormat="1" ht="14">
      <c r="B4334" s="71"/>
      <c r="C4334" s="72"/>
      <c r="F4334" s="71"/>
    </row>
    <row r="4335" spans="2:6" s="1" customFormat="1" ht="14">
      <c r="B4335" s="71"/>
      <c r="C4335" s="72"/>
      <c r="F4335" s="71"/>
    </row>
    <row r="4336" spans="2:6" s="1" customFormat="1" ht="14">
      <c r="B4336" s="71"/>
      <c r="C4336" s="72"/>
      <c r="F4336" s="71"/>
    </row>
    <row r="4337" spans="2:6" s="1" customFormat="1" ht="14">
      <c r="B4337" s="71"/>
      <c r="C4337" s="72"/>
      <c r="F4337" s="71"/>
    </row>
    <row r="4338" spans="2:6" s="1" customFormat="1" ht="14">
      <c r="B4338" s="71"/>
      <c r="C4338" s="72"/>
      <c r="F4338" s="71"/>
    </row>
    <row r="4339" spans="2:6" s="1" customFormat="1" ht="14">
      <c r="B4339" s="71"/>
      <c r="C4339" s="72"/>
      <c r="F4339" s="71"/>
    </row>
    <row r="4340" spans="2:6" s="1" customFormat="1" ht="14">
      <c r="B4340" s="71"/>
      <c r="C4340" s="72"/>
      <c r="F4340" s="71"/>
    </row>
    <row r="4341" spans="2:6" s="1" customFormat="1" ht="14">
      <c r="B4341" s="71"/>
      <c r="C4341" s="72"/>
      <c r="F4341" s="71"/>
    </row>
    <row r="4342" spans="2:6" s="1" customFormat="1" ht="14">
      <c r="B4342" s="71"/>
      <c r="C4342" s="72"/>
      <c r="F4342" s="71"/>
    </row>
    <row r="4343" spans="2:6" s="1" customFormat="1" ht="14">
      <c r="B4343" s="71"/>
      <c r="C4343" s="72"/>
      <c r="F4343" s="71"/>
    </row>
    <row r="4344" spans="2:6" s="1" customFormat="1" ht="14">
      <c r="B4344" s="71"/>
      <c r="C4344" s="72"/>
      <c r="F4344" s="71"/>
    </row>
    <row r="4345" spans="2:6" s="1" customFormat="1" ht="14">
      <c r="B4345" s="71"/>
      <c r="C4345" s="72"/>
      <c r="F4345" s="71"/>
    </row>
    <row r="4346" spans="2:6" s="1" customFormat="1" ht="14">
      <c r="B4346" s="71"/>
      <c r="C4346" s="72"/>
      <c r="F4346" s="71"/>
    </row>
    <row r="4347" spans="2:6" s="1" customFormat="1" ht="14">
      <c r="B4347" s="71"/>
      <c r="C4347" s="72"/>
      <c r="F4347" s="71"/>
    </row>
    <row r="4348" spans="2:6" s="1" customFormat="1" ht="14">
      <c r="B4348" s="71"/>
      <c r="C4348" s="72"/>
      <c r="F4348" s="71"/>
    </row>
    <row r="4349" spans="2:6" s="1" customFormat="1" ht="14">
      <c r="B4349" s="71"/>
      <c r="C4349" s="72"/>
      <c r="F4349" s="71"/>
    </row>
    <row r="4350" spans="2:6" s="1" customFormat="1" ht="14">
      <c r="B4350" s="71"/>
      <c r="C4350" s="72"/>
      <c r="F4350" s="71"/>
    </row>
    <row r="4351" spans="2:6" s="1" customFormat="1" ht="14">
      <c r="B4351" s="71"/>
      <c r="C4351" s="72"/>
      <c r="F4351" s="71"/>
    </row>
    <row r="4352" spans="2:6" s="1" customFormat="1" ht="14">
      <c r="B4352" s="71"/>
      <c r="C4352" s="72"/>
      <c r="F4352" s="71"/>
    </row>
    <row r="4353" spans="2:6" s="1" customFormat="1" ht="14">
      <c r="B4353" s="71"/>
      <c r="C4353" s="72"/>
      <c r="F4353" s="71"/>
    </row>
    <row r="4354" spans="2:6" s="1" customFormat="1" ht="14">
      <c r="B4354" s="71"/>
      <c r="C4354" s="72"/>
      <c r="F4354" s="71"/>
    </row>
    <row r="4355" spans="2:6" s="1" customFormat="1" ht="14">
      <c r="B4355" s="71"/>
      <c r="C4355" s="72"/>
      <c r="F4355" s="71"/>
    </row>
    <row r="4356" spans="2:6" s="1" customFormat="1" ht="14">
      <c r="B4356" s="71"/>
      <c r="C4356" s="72"/>
      <c r="F4356" s="71"/>
    </row>
    <row r="4357" spans="2:6" s="1" customFormat="1" ht="14">
      <c r="B4357" s="71"/>
      <c r="C4357" s="72"/>
      <c r="F4357" s="71"/>
    </row>
    <row r="4358" spans="2:6" s="1" customFormat="1" ht="14">
      <c r="B4358" s="71"/>
      <c r="C4358" s="72"/>
      <c r="F4358" s="71"/>
    </row>
    <row r="4359" spans="2:6" s="1" customFormat="1" ht="14">
      <c r="B4359" s="71"/>
      <c r="C4359" s="72"/>
      <c r="F4359" s="71"/>
    </row>
    <row r="4360" spans="2:6" s="1" customFormat="1" ht="14">
      <c r="B4360" s="71"/>
      <c r="C4360" s="72"/>
      <c r="F4360" s="71"/>
    </row>
    <row r="4361" spans="2:6" s="1" customFormat="1" ht="14">
      <c r="B4361" s="71"/>
      <c r="C4361" s="72"/>
      <c r="F4361" s="71"/>
    </row>
    <row r="4362" spans="2:6" s="1" customFormat="1" ht="14">
      <c r="B4362" s="71"/>
      <c r="C4362" s="72"/>
      <c r="F4362" s="71"/>
    </row>
    <row r="4363" spans="2:6" s="1" customFormat="1" ht="14">
      <c r="B4363" s="71"/>
      <c r="C4363" s="72"/>
      <c r="F4363" s="71"/>
    </row>
    <row r="4364" spans="2:6" s="1" customFormat="1" ht="14">
      <c r="B4364" s="71"/>
      <c r="C4364" s="72"/>
      <c r="F4364" s="71"/>
    </row>
    <row r="4365" spans="2:6" s="1" customFormat="1" ht="14">
      <c r="B4365" s="71"/>
      <c r="C4365" s="72"/>
      <c r="F4365" s="71"/>
    </row>
    <row r="4366" spans="2:6" s="1" customFormat="1" ht="14">
      <c r="B4366" s="71"/>
      <c r="C4366" s="72"/>
      <c r="F4366" s="71"/>
    </row>
    <row r="4367" spans="2:6" s="1" customFormat="1" ht="14">
      <c r="B4367" s="71"/>
      <c r="C4367" s="72"/>
      <c r="F4367" s="71"/>
    </row>
    <row r="4368" spans="2:6" s="1" customFormat="1" ht="14">
      <c r="B4368" s="71"/>
      <c r="C4368" s="72"/>
      <c r="F4368" s="71"/>
    </row>
    <row r="4369" spans="2:6" s="1" customFormat="1" ht="14">
      <c r="B4369" s="71"/>
      <c r="C4369" s="72"/>
      <c r="F4369" s="71"/>
    </row>
    <row r="4370" spans="2:6" s="1" customFormat="1" ht="14">
      <c r="B4370" s="71"/>
      <c r="C4370" s="72"/>
      <c r="F4370" s="71"/>
    </row>
    <row r="4371" spans="2:6" s="1" customFormat="1" ht="14">
      <c r="B4371" s="71"/>
      <c r="C4371" s="72"/>
      <c r="F4371" s="71"/>
    </row>
    <row r="4372" spans="2:6" s="1" customFormat="1" ht="14">
      <c r="B4372" s="71"/>
      <c r="C4372" s="72"/>
      <c r="F4372" s="71"/>
    </row>
    <row r="4373" spans="2:6" s="1" customFormat="1" ht="14">
      <c r="B4373" s="71"/>
      <c r="C4373" s="72"/>
      <c r="F4373" s="71"/>
    </row>
    <row r="4374" spans="2:6" s="1" customFormat="1" ht="14">
      <c r="B4374" s="71"/>
      <c r="C4374" s="72"/>
      <c r="F4374" s="71"/>
    </row>
    <row r="4375" spans="2:6" s="1" customFormat="1" ht="14">
      <c r="B4375" s="71"/>
      <c r="C4375" s="72"/>
      <c r="F4375" s="71"/>
    </row>
    <row r="4376" spans="2:6" s="1" customFormat="1" ht="14">
      <c r="B4376" s="71"/>
      <c r="C4376" s="72"/>
      <c r="F4376" s="71"/>
    </row>
    <row r="4377" spans="2:6" s="1" customFormat="1" ht="14">
      <c r="B4377" s="71"/>
      <c r="C4377" s="72"/>
      <c r="F4377" s="71"/>
    </row>
    <row r="4378" spans="2:6" s="1" customFormat="1" ht="14">
      <c r="B4378" s="71"/>
      <c r="C4378" s="72"/>
      <c r="F4378" s="71"/>
    </row>
    <row r="4379" spans="2:6" s="1" customFormat="1" ht="14">
      <c r="B4379" s="71"/>
      <c r="C4379" s="72"/>
      <c r="F4379" s="71"/>
    </row>
    <row r="4380" spans="2:6" s="1" customFormat="1" ht="14">
      <c r="B4380" s="71"/>
      <c r="C4380" s="72"/>
      <c r="F4380" s="71"/>
    </row>
    <row r="4381" spans="2:6" s="1" customFormat="1" ht="14">
      <c r="B4381" s="71"/>
      <c r="C4381" s="72"/>
      <c r="F4381" s="71"/>
    </row>
    <row r="4382" spans="2:6" s="1" customFormat="1" ht="14">
      <c r="B4382" s="71"/>
      <c r="C4382" s="72"/>
      <c r="F4382" s="71"/>
    </row>
    <row r="4383" spans="2:6" s="1" customFormat="1" ht="14">
      <c r="B4383" s="71"/>
      <c r="C4383" s="72"/>
      <c r="F4383" s="71"/>
    </row>
    <row r="4384" spans="2:6" s="1" customFormat="1" ht="14">
      <c r="B4384" s="71"/>
      <c r="C4384" s="72"/>
      <c r="F4384" s="71"/>
    </row>
    <row r="4385" spans="2:6" s="1" customFormat="1" ht="14">
      <c r="B4385" s="71"/>
      <c r="C4385" s="72"/>
      <c r="F4385" s="71"/>
    </row>
    <row r="4386" spans="2:6" s="1" customFormat="1" ht="14">
      <c r="B4386" s="71"/>
      <c r="C4386" s="72"/>
      <c r="F4386" s="71"/>
    </row>
    <row r="4387" spans="2:6" s="1" customFormat="1" ht="14">
      <c r="B4387" s="71"/>
      <c r="C4387" s="72"/>
      <c r="F4387" s="71"/>
    </row>
    <row r="4388" spans="2:6" s="1" customFormat="1" ht="14">
      <c r="B4388" s="71"/>
      <c r="C4388" s="72"/>
      <c r="F4388" s="71"/>
    </row>
    <row r="4389" spans="2:6" s="1" customFormat="1" ht="14">
      <c r="B4389" s="71"/>
      <c r="C4389" s="72"/>
      <c r="F4389" s="71"/>
    </row>
    <row r="4390" spans="2:6" s="1" customFormat="1" ht="14">
      <c r="B4390" s="71"/>
      <c r="C4390" s="72"/>
      <c r="F4390" s="71"/>
    </row>
    <row r="4391" spans="2:6" s="1" customFormat="1" ht="14">
      <c r="B4391" s="71"/>
      <c r="C4391" s="72"/>
      <c r="F4391" s="71"/>
    </row>
    <row r="4392" spans="2:6" s="1" customFormat="1" ht="14">
      <c r="B4392" s="71"/>
      <c r="C4392" s="72"/>
      <c r="F4392" s="71"/>
    </row>
    <row r="4393" spans="2:6" s="1" customFormat="1" ht="14">
      <c r="B4393" s="71"/>
      <c r="C4393" s="72"/>
      <c r="F4393" s="71"/>
    </row>
    <row r="4394" spans="2:6" s="1" customFormat="1" ht="14">
      <c r="B4394" s="71"/>
      <c r="C4394" s="72"/>
      <c r="F4394" s="71"/>
    </row>
    <row r="4395" spans="2:6" s="1" customFormat="1" ht="14">
      <c r="B4395" s="71"/>
      <c r="C4395" s="72"/>
      <c r="F4395" s="71"/>
    </row>
    <row r="4396" spans="2:6" s="1" customFormat="1" ht="14">
      <c r="B4396" s="71"/>
      <c r="C4396" s="72"/>
      <c r="F4396" s="71"/>
    </row>
    <row r="4397" spans="2:6" s="1" customFormat="1" ht="14">
      <c r="B4397" s="71"/>
      <c r="C4397" s="72"/>
      <c r="F4397" s="71"/>
    </row>
    <row r="4398" spans="2:6" s="1" customFormat="1" ht="14">
      <c r="B4398" s="71"/>
      <c r="C4398" s="72"/>
      <c r="F4398" s="71"/>
    </row>
    <row r="4399" spans="2:6" s="1" customFormat="1" ht="14">
      <c r="B4399" s="71"/>
      <c r="C4399" s="72"/>
      <c r="F4399" s="71"/>
    </row>
    <row r="4400" spans="2:6" s="1" customFormat="1" ht="14">
      <c r="B4400" s="71"/>
      <c r="C4400" s="72"/>
      <c r="F4400" s="71"/>
    </row>
    <row r="4401" spans="2:6" s="1" customFormat="1" ht="14">
      <c r="B4401" s="71"/>
      <c r="C4401" s="72"/>
      <c r="F4401" s="71"/>
    </row>
    <row r="4402" spans="2:6" s="1" customFormat="1" ht="14">
      <c r="B4402" s="71"/>
      <c r="C4402" s="72"/>
      <c r="F4402" s="71"/>
    </row>
    <row r="4403" spans="2:6" s="1" customFormat="1" ht="14">
      <c r="B4403" s="71"/>
      <c r="C4403" s="72"/>
      <c r="F4403" s="71"/>
    </row>
    <row r="4404" spans="2:6" s="1" customFormat="1" ht="14">
      <c r="B4404" s="71"/>
      <c r="C4404" s="72"/>
      <c r="F4404" s="71"/>
    </row>
    <row r="4405" spans="2:6" s="1" customFormat="1" ht="14">
      <c r="B4405" s="71"/>
      <c r="C4405" s="72"/>
      <c r="F4405" s="71"/>
    </row>
    <row r="4406" spans="2:6" s="1" customFormat="1" ht="14">
      <c r="B4406" s="71"/>
      <c r="C4406" s="72"/>
      <c r="F4406" s="71"/>
    </row>
    <row r="4407" spans="2:6" s="1" customFormat="1" ht="14">
      <c r="B4407" s="71"/>
      <c r="C4407" s="72"/>
      <c r="F4407" s="71"/>
    </row>
    <row r="4408" spans="2:6" s="1" customFormat="1" ht="14">
      <c r="B4408" s="71"/>
      <c r="C4408" s="72"/>
      <c r="F4408" s="71"/>
    </row>
    <row r="4409" spans="2:6" s="1" customFormat="1" ht="14">
      <c r="B4409" s="71"/>
      <c r="C4409" s="72"/>
      <c r="F4409" s="71"/>
    </row>
    <row r="4410" spans="2:6" s="1" customFormat="1" ht="14">
      <c r="B4410" s="71"/>
      <c r="C4410" s="72"/>
      <c r="F4410" s="71"/>
    </row>
    <row r="4411" spans="2:6" s="1" customFormat="1" ht="14">
      <c r="B4411" s="71"/>
      <c r="C4411" s="72"/>
      <c r="F4411" s="71"/>
    </row>
    <row r="4412" spans="2:6" s="1" customFormat="1" ht="14">
      <c r="B4412" s="71"/>
      <c r="C4412" s="72"/>
      <c r="F4412" s="71"/>
    </row>
    <row r="4413" spans="2:6" s="1" customFormat="1" ht="14">
      <c r="B4413" s="71"/>
      <c r="C4413" s="72"/>
      <c r="F4413" s="71"/>
    </row>
    <row r="4414" spans="2:6" s="1" customFormat="1" ht="14">
      <c r="B4414" s="71"/>
      <c r="C4414" s="72"/>
      <c r="F4414" s="71"/>
    </row>
    <row r="4415" spans="2:6" s="1" customFormat="1" ht="14">
      <c r="B4415" s="71"/>
      <c r="C4415" s="72"/>
      <c r="F4415" s="71"/>
    </row>
    <row r="4416" spans="2:6" s="1" customFormat="1" ht="14">
      <c r="B4416" s="71"/>
      <c r="C4416" s="72"/>
      <c r="F4416" s="71"/>
    </row>
    <row r="4417" spans="2:6" s="1" customFormat="1" ht="14">
      <c r="B4417" s="71"/>
      <c r="C4417" s="72"/>
      <c r="F4417" s="71"/>
    </row>
    <row r="4418" spans="2:6" s="1" customFormat="1" ht="14">
      <c r="B4418" s="71"/>
      <c r="C4418" s="72"/>
      <c r="F4418" s="71"/>
    </row>
    <row r="4419" spans="2:6" s="1" customFormat="1" ht="14">
      <c r="B4419" s="71"/>
      <c r="C4419" s="72"/>
      <c r="F4419" s="71"/>
    </row>
    <row r="4420" spans="2:6" s="1" customFormat="1" ht="14">
      <c r="B4420" s="71"/>
      <c r="C4420" s="72"/>
      <c r="F4420" s="71"/>
    </row>
    <row r="4421" spans="2:6" s="1" customFormat="1" ht="14">
      <c r="B4421" s="71"/>
      <c r="C4421" s="72"/>
      <c r="F4421" s="71"/>
    </row>
    <row r="4422" spans="2:6" s="1" customFormat="1" ht="14">
      <c r="B4422" s="71"/>
      <c r="C4422" s="72"/>
      <c r="F4422" s="71"/>
    </row>
    <row r="4423" spans="2:6" s="1" customFormat="1" ht="14">
      <c r="B4423" s="71"/>
      <c r="C4423" s="72"/>
      <c r="F4423" s="71"/>
    </row>
    <row r="4424" spans="2:6" s="1" customFormat="1" ht="14">
      <c r="B4424" s="71"/>
      <c r="C4424" s="72"/>
      <c r="F4424" s="71"/>
    </row>
    <row r="4425" spans="2:6" s="1" customFormat="1" ht="14">
      <c r="B4425" s="71"/>
      <c r="C4425" s="72"/>
      <c r="F4425" s="71"/>
    </row>
    <row r="4426" spans="2:6" s="1" customFormat="1" ht="14">
      <c r="B4426" s="71"/>
      <c r="C4426" s="72"/>
      <c r="F4426" s="71"/>
    </row>
    <row r="4427" spans="2:6" s="1" customFormat="1" ht="14">
      <c r="B4427" s="71"/>
      <c r="C4427" s="72"/>
      <c r="F4427" s="71"/>
    </row>
    <row r="4428" spans="2:6" s="1" customFormat="1" ht="14">
      <c r="B4428" s="71"/>
      <c r="C4428" s="72"/>
      <c r="F4428" s="71"/>
    </row>
    <row r="4429" spans="2:6" s="1" customFormat="1" ht="14">
      <c r="B4429" s="71"/>
      <c r="C4429" s="72"/>
      <c r="F4429" s="71"/>
    </row>
    <row r="4430" spans="2:6" s="1" customFormat="1" ht="14">
      <c r="B4430" s="71"/>
      <c r="C4430" s="72"/>
      <c r="F4430" s="71"/>
    </row>
    <row r="4431" spans="2:6" s="1" customFormat="1" ht="14">
      <c r="B4431" s="71"/>
      <c r="C4431" s="72"/>
      <c r="F4431" s="71"/>
    </row>
    <row r="4432" spans="2:6" s="1" customFormat="1" ht="14">
      <c r="B4432" s="71"/>
      <c r="C4432" s="72"/>
      <c r="F4432" s="71"/>
    </row>
    <row r="4433" spans="2:6" s="1" customFormat="1" ht="14">
      <c r="B4433" s="71"/>
      <c r="C4433" s="72"/>
      <c r="F4433" s="71"/>
    </row>
    <row r="4434" spans="2:6" s="1" customFormat="1" ht="14">
      <c r="B4434" s="71"/>
      <c r="C4434" s="72"/>
      <c r="F4434" s="71"/>
    </row>
    <row r="4435" spans="2:6" s="1" customFormat="1" ht="14">
      <c r="B4435" s="71"/>
      <c r="C4435" s="72"/>
      <c r="F4435" s="71"/>
    </row>
    <row r="4436" spans="2:6" s="1" customFormat="1" ht="14">
      <c r="B4436" s="71"/>
      <c r="C4436" s="72"/>
      <c r="F4436" s="71"/>
    </row>
    <row r="4437" spans="2:6" s="1" customFormat="1" ht="14">
      <c r="B4437" s="71"/>
      <c r="C4437" s="72"/>
      <c r="F4437" s="71"/>
    </row>
    <row r="4438" spans="2:6" s="1" customFormat="1" ht="14">
      <c r="B4438" s="71"/>
      <c r="C4438" s="72"/>
      <c r="F4438" s="71"/>
    </row>
    <row r="4439" spans="2:6" s="1" customFormat="1" ht="14">
      <c r="B4439" s="71"/>
      <c r="C4439" s="72"/>
      <c r="F4439" s="71"/>
    </row>
    <row r="4440" spans="2:6" s="1" customFormat="1" ht="14">
      <c r="B4440" s="71"/>
      <c r="C4440" s="72"/>
      <c r="F4440" s="71"/>
    </row>
    <row r="4441" spans="2:6" s="1" customFormat="1" ht="14">
      <c r="B4441" s="71"/>
      <c r="C4441" s="72"/>
      <c r="F4441" s="71"/>
    </row>
    <row r="4442" spans="2:6" s="1" customFormat="1" ht="14">
      <c r="B4442" s="71"/>
      <c r="C4442" s="72"/>
      <c r="F4442" s="71"/>
    </row>
    <row r="4443" spans="2:6" s="1" customFormat="1" ht="14">
      <c r="B4443" s="71"/>
      <c r="C4443" s="72"/>
      <c r="F4443" s="71"/>
    </row>
    <row r="4444" spans="2:6" s="1" customFormat="1" ht="14">
      <c r="B4444" s="71"/>
      <c r="C4444" s="72"/>
      <c r="F4444" s="71"/>
    </row>
    <row r="4445" spans="2:6" s="1" customFormat="1" ht="14">
      <c r="B4445" s="71"/>
      <c r="C4445" s="72"/>
      <c r="F4445" s="71"/>
    </row>
    <row r="4446" spans="2:6" s="1" customFormat="1" ht="14">
      <c r="B4446" s="71"/>
      <c r="C4446" s="72"/>
      <c r="F4446" s="71"/>
    </row>
    <row r="4447" spans="2:6" s="1" customFormat="1" ht="14">
      <c r="B4447" s="71"/>
      <c r="C4447" s="72"/>
      <c r="F4447" s="71"/>
    </row>
    <row r="4448" spans="2:6" s="1" customFormat="1" ht="14">
      <c r="B4448" s="71"/>
      <c r="C4448" s="72"/>
      <c r="F4448" s="71"/>
    </row>
    <row r="4449" spans="2:6" s="1" customFormat="1" ht="14">
      <c r="B4449" s="71"/>
      <c r="C4449" s="72"/>
      <c r="F4449" s="71"/>
    </row>
    <row r="4450" spans="2:6" s="1" customFormat="1" ht="14">
      <c r="B4450" s="71"/>
      <c r="C4450" s="72"/>
      <c r="F4450" s="71"/>
    </row>
    <row r="4451" spans="2:6" s="1" customFormat="1" ht="14">
      <c r="B4451" s="71"/>
      <c r="C4451" s="72"/>
      <c r="F4451" s="71"/>
    </row>
    <row r="4452" spans="2:6" s="1" customFormat="1" ht="14">
      <c r="B4452" s="71"/>
      <c r="C4452" s="72"/>
      <c r="F4452" s="71"/>
    </row>
    <row r="4453" spans="2:6" s="1" customFormat="1" ht="14">
      <c r="B4453" s="71"/>
      <c r="C4453" s="72"/>
      <c r="F4453" s="71"/>
    </row>
    <row r="4454" spans="2:6" s="1" customFormat="1" ht="14">
      <c r="B4454" s="71"/>
      <c r="C4454" s="72"/>
      <c r="F4454" s="71"/>
    </row>
    <row r="4455" spans="2:6" s="1" customFormat="1" ht="14">
      <c r="B4455" s="71"/>
      <c r="C4455" s="72"/>
      <c r="F4455" s="71"/>
    </row>
    <row r="4456" spans="2:6" s="1" customFormat="1" ht="14">
      <c r="B4456" s="71"/>
      <c r="C4456" s="72"/>
      <c r="F4456" s="71"/>
    </row>
    <row r="4457" spans="2:6" s="1" customFormat="1" ht="14">
      <c r="B4457" s="71"/>
      <c r="C4457" s="72"/>
      <c r="F4457" s="71"/>
    </row>
    <row r="4458" spans="2:6" s="1" customFormat="1" ht="14">
      <c r="B4458" s="71"/>
      <c r="C4458" s="72"/>
      <c r="F4458" s="71"/>
    </row>
    <row r="4459" spans="2:6" s="1" customFormat="1" ht="14">
      <c r="B4459" s="71"/>
      <c r="C4459" s="72"/>
      <c r="F4459" s="71"/>
    </row>
    <row r="4460" spans="2:6" s="1" customFormat="1" ht="14">
      <c r="B4460" s="71"/>
      <c r="C4460" s="72"/>
      <c r="F4460" s="71"/>
    </row>
    <row r="4461" spans="2:6" s="1" customFormat="1" ht="14">
      <c r="B4461" s="71"/>
      <c r="C4461" s="72"/>
      <c r="F4461" s="71"/>
    </row>
    <row r="4462" spans="2:6" s="1" customFormat="1" ht="14">
      <c r="B4462" s="71"/>
      <c r="C4462" s="72"/>
      <c r="F4462" s="71"/>
    </row>
    <row r="4463" spans="2:6" s="1" customFormat="1" ht="14">
      <c r="B4463" s="71"/>
      <c r="C4463" s="72"/>
      <c r="F4463" s="71"/>
    </row>
    <row r="4464" spans="2:6" s="1" customFormat="1" ht="14">
      <c r="B4464" s="71"/>
      <c r="C4464" s="72"/>
      <c r="F4464" s="71"/>
    </row>
    <row r="4465" spans="2:6" s="1" customFormat="1" ht="14">
      <c r="B4465" s="71"/>
      <c r="C4465" s="72"/>
      <c r="F4465" s="71"/>
    </row>
    <row r="4466" spans="2:6" s="1" customFormat="1" ht="14">
      <c r="B4466" s="71"/>
      <c r="C4466" s="72"/>
      <c r="F4466" s="71"/>
    </row>
    <row r="4467" spans="2:6" s="1" customFormat="1" ht="14">
      <c r="B4467" s="71"/>
      <c r="C4467" s="72"/>
      <c r="F4467" s="71"/>
    </row>
    <row r="4468" spans="2:6" s="1" customFormat="1" ht="14">
      <c r="B4468" s="71"/>
      <c r="C4468" s="72"/>
      <c r="F4468" s="71"/>
    </row>
    <row r="4469" spans="2:6" s="1" customFormat="1" ht="14">
      <c r="B4469" s="71"/>
      <c r="C4469" s="72"/>
      <c r="F4469" s="71"/>
    </row>
    <row r="4470" spans="2:6" s="1" customFormat="1" ht="14">
      <c r="B4470" s="71"/>
      <c r="C4470" s="72"/>
      <c r="F4470" s="71"/>
    </row>
    <row r="4471" spans="2:6" s="1" customFormat="1" ht="14">
      <c r="B4471" s="71"/>
      <c r="C4471" s="72"/>
      <c r="F4471" s="71"/>
    </row>
    <row r="4472" spans="2:6" s="1" customFormat="1" ht="14">
      <c r="B4472" s="71"/>
      <c r="C4472" s="72"/>
      <c r="F4472" s="71"/>
    </row>
    <row r="4473" spans="2:6" s="1" customFormat="1" ht="14">
      <c r="B4473" s="71"/>
      <c r="C4473" s="72"/>
      <c r="F4473" s="71"/>
    </row>
    <row r="4474" spans="2:6" s="1" customFormat="1" ht="14">
      <c r="B4474" s="71"/>
      <c r="C4474" s="72"/>
      <c r="F4474" s="71"/>
    </row>
    <row r="4475" spans="2:6" s="1" customFormat="1" ht="14">
      <c r="B4475" s="71"/>
      <c r="C4475" s="72"/>
      <c r="F4475" s="71"/>
    </row>
    <row r="4476" spans="2:6" s="1" customFormat="1" ht="14">
      <c r="B4476" s="71"/>
      <c r="C4476" s="72"/>
      <c r="F4476" s="71"/>
    </row>
    <row r="4477" spans="2:6" s="1" customFormat="1" ht="14">
      <c r="B4477" s="71"/>
      <c r="C4477" s="72"/>
      <c r="F4477" s="71"/>
    </row>
    <row r="4478" spans="2:6" s="1" customFormat="1" ht="14">
      <c r="B4478" s="71"/>
      <c r="C4478" s="72"/>
      <c r="F4478" s="71"/>
    </row>
    <row r="4479" spans="2:6" s="1" customFormat="1" ht="14">
      <c r="B4479" s="71"/>
      <c r="C4479" s="72"/>
      <c r="F4479" s="71"/>
    </row>
    <row r="4480" spans="2:6" s="1" customFormat="1" ht="14">
      <c r="B4480" s="71"/>
      <c r="C4480" s="72"/>
      <c r="F4480" s="71"/>
    </row>
    <row r="4481" spans="2:6" s="1" customFormat="1" ht="14">
      <c r="B4481" s="71"/>
      <c r="C4481" s="72"/>
      <c r="F4481" s="71"/>
    </row>
    <row r="4482" spans="2:6" s="1" customFormat="1" ht="14">
      <c r="B4482" s="71"/>
      <c r="C4482" s="72"/>
      <c r="F4482" s="71"/>
    </row>
    <row r="4483" spans="2:6" s="1" customFormat="1" ht="14">
      <c r="B4483" s="71"/>
      <c r="C4483" s="72"/>
      <c r="F4483" s="71"/>
    </row>
    <row r="4484" spans="2:6" s="1" customFormat="1" ht="14">
      <c r="B4484" s="71"/>
      <c r="C4484" s="72"/>
      <c r="F4484" s="71"/>
    </row>
    <row r="4485" spans="2:6" s="1" customFormat="1" ht="14">
      <c r="B4485" s="71"/>
      <c r="C4485" s="72"/>
      <c r="F4485" s="71"/>
    </row>
    <row r="4486" spans="2:6" s="1" customFormat="1" ht="14">
      <c r="B4486" s="71"/>
      <c r="C4486" s="72"/>
      <c r="F4486" s="71"/>
    </row>
    <row r="4487" spans="2:6" s="1" customFormat="1" ht="14">
      <c r="B4487" s="71"/>
      <c r="C4487" s="72"/>
      <c r="F4487" s="71"/>
    </row>
    <row r="4488" spans="2:6" s="1" customFormat="1" ht="14">
      <c r="B4488" s="71"/>
      <c r="C4488" s="72"/>
      <c r="F4488" s="71"/>
    </row>
    <row r="4489" spans="2:6" s="1" customFormat="1" ht="14">
      <c r="B4489" s="71"/>
      <c r="C4489" s="72"/>
      <c r="F4489" s="71"/>
    </row>
    <row r="4490" spans="2:6" s="1" customFormat="1" ht="14">
      <c r="B4490" s="71"/>
      <c r="C4490" s="72"/>
      <c r="F4490" s="71"/>
    </row>
    <row r="4491" spans="2:6" s="1" customFormat="1" ht="14">
      <c r="B4491" s="71"/>
      <c r="C4491" s="72"/>
      <c r="F4491" s="71"/>
    </row>
    <row r="4492" spans="2:6" s="1" customFormat="1" ht="14">
      <c r="B4492" s="71"/>
      <c r="C4492" s="72"/>
      <c r="F4492" s="71"/>
    </row>
    <row r="4493" spans="2:6" s="1" customFormat="1" ht="14">
      <c r="B4493" s="71"/>
      <c r="C4493" s="72"/>
      <c r="F4493" s="71"/>
    </row>
    <row r="4494" spans="2:6" s="1" customFormat="1" ht="14">
      <c r="B4494" s="71"/>
      <c r="C4494" s="72"/>
      <c r="F4494" s="71"/>
    </row>
    <row r="4495" spans="2:6" s="1" customFormat="1" ht="14">
      <c r="B4495" s="71"/>
      <c r="C4495" s="72"/>
      <c r="F4495" s="71"/>
    </row>
    <row r="4496" spans="2:6" s="1" customFormat="1" ht="14">
      <c r="B4496" s="71"/>
      <c r="C4496" s="72"/>
      <c r="F4496" s="71"/>
    </row>
    <row r="4497" spans="2:6" s="1" customFormat="1" ht="14">
      <c r="B4497" s="71"/>
      <c r="C4497" s="72"/>
      <c r="F4497" s="71"/>
    </row>
    <row r="4498" spans="2:6" s="1" customFormat="1" ht="14">
      <c r="B4498" s="71"/>
      <c r="C4498" s="72"/>
      <c r="F4498" s="71"/>
    </row>
    <row r="4499" spans="2:6" s="1" customFormat="1" ht="14">
      <c r="B4499" s="71"/>
      <c r="C4499" s="72"/>
      <c r="F4499" s="71"/>
    </row>
    <row r="4500" spans="2:6" s="1" customFormat="1" ht="14">
      <c r="B4500" s="71"/>
      <c r="C4500" s="72"/>
      <c r="F4500" s="71"/>
    </row>
    <row r="4501" spans="2:6" s="1" customFormat="1" ht="14">
      <c r="B4501" s="71"/>
      <c r="C4501" s="72"/>
      <c r="F4501" s="71"/>
    </row>
    <row r="4502" spans="2:6" s="1" customFormat="1" ht="14">
      <c r="B4502" s="71"/>
      <c r="C4502" s="72"/>
      <c r="F4502" s="71"/>
    </row>
    <row r="4503" spans="2:6" s="1" customFormat="1" ht="14">
      <c r="B4503" s="71"/>
      <c r="C4503" s="72"/>
      <c r="F4503" s="71"/>
    </row>
    <row r="4504" spans="2:6" s="1" customFormat="1" ht="14">
      <c r="B4504" s="71"/>
      <c r="C4504" s="72"/>
      <c r="F4504" s="71"/>
    </row>
    <row r="4505" spans="2:6" s="1" customFormat="1" ht="14">
      <c r="B4505" s="71"/>
      <c r="C4505" s="72"/>
      <c r="F4505" s="71"/>
    </row>
    <row r="4506" spans="2:6" s="1" customFormat="1" ht="14">
      <c r="B4506" s="71"/>
      <c r="C4506" s="72"/>
      <c r="F4506" s="71"/>
    </row>
    <row r="4507" spans="2:6" s="1" customFormat="1" ht="14">
      <c r="B4507" s="71"/>
      <c r="C4507" s="72"/>
      <c r="F4507" s="71"/>
    </row>
    <row r="4508" spans="2:6" s="1" customFormat="1" ht="14">
      <c r="B4508" s="71"/>
      <c r="C4508" s="72"/>
      <c r="F4508" s="71"/>
    </row>
    <row r="4509" spans="2:6" s="1" customFormat="1" ht="14">
      <c r="B4509" s="71"/>
      <c r="C4509" s="72"/>
      <c r="F4509" s="71"/>
    </row>
    <row r="4510" spans="2:6" s="1" customFormat="1" ht="14">
      <c r="B4510" s="71"/>
      <c r="C4510" s="72"/>
      <c r="F4510" s="71"/>
    </row>
    <row r="4511" spans="2:6" s="1" customFormat="1" ht="14">
      <c r="B4511" s="71"/>
      <c r="C4511" s="72"/>
      <c r="F4511" s="71"/>
    </row>
    <row r="4512" spans="2:6" s="1" customFormat="1" ht="14">
      <c r="B4512" s="71"/>
      <c r="C4512" s="72"/>
      <c r="F4512" s="71"/>
    </row>
    <row r="4513" spans="2:6" s="1" customFormat="1" ht="14">
      <c r="B4513" s="71"/>
      <c r="C4513" s="72"/>
      <c r="F4513" s="71"/>
    </row>
    <row r="4514" spans="2:6" s="1" customFormat="1" ht="14">
      <c r="B4514" s="71"/>
      <c r="C4514" s="72"/>
      <c r="F4514" s="71"/>
    </row>
    <row r="4515" spans="2:6" s="1" customFormat="1" ht="14">
      <c r="B4515" s="71"/>
      <c r="C4515" s="72"/>
      <c r="F4515" s="71"/>
    </row>
    <row r="4516" spans="2:6" s="1" customFormat="1" ht="14">
      <c r="B4516" s="71"/>
      <c r="C4516" s="72"/>
      <c r="F4516" s="71"/>
    </row>
    <row r="4517" spans="2:6" s="1" customFormat="1" ht="14">
      <c r="B4517" s="71"/>
      <c r="C4517" s="72"/>
      <c r="F4517" s="71"/>
    </row>
    <row r="4518" spans="2:6" s="1" customFormat="1" ht="14">
      <c r="B4518" s="71"/>
      <c r="C4518" s="72"/>
      <c r="F4518" s="71"/>
    </row>
    <row r="4519" spans="2:6" s="1" customFormat="1" ht="14">
      <c r="B4519" s="71"/>
      <c r="C4519" s="72"/>
      <c r="F4519" s="71"/>
    </row>
    <row r="4520" spans="2:6" s="1" customFormat="1" ht="14">
      <c r="B4520" s="71"/>
      <c r="C4520" s="72"/>
      <c r="F4520" s="71"/>
    </row>
    <row r="4521" spans="2:6" s="1" customFormat="1" ht="14">
      <c r="B4521" s="71"/>
      <c r="C4521" s="72"/>
      <c r="F4521" s="71"/>
    </row>
    <row r="4522" spans="2:6" s="1" customFormat="1" ht="14">
      <c r="B4522" s="71"/>
      <c r="C4522" s="72"/>
      <c r="F4522" s="71"/>
    </row>
    <row r="4523" spans="2:6" s="1" customFormat="1" ht="14">
      <c r="B4523" s="71"/>
      <c r="C4523" s="72"/>
      <c r="F4523" s="71"/>
    </row>
    <row r="4524" spans="2:6" s="1" customFormat="1" ht="14">
      <c r="B4524" s="71"/>
      <c r="C4524" s="72"/>
      <c r="F4524" s="71"/>
    </row>
    <row r="4525" spans="2:6" s="1" customFormat="1" ht="14">
      <c r="B4525" s="71"/>
      <c r="C4525" s="72"/>
      <c r="F4525" s="71"/>
    </row>
    <row r="4526" spans="2:6" s="1" customFormat="1" ht="14">
      <c r="B4526" s="71"/>
      <c r="C4526" s="72"/>
      <c r="F4526" s="71"/>
    </row>
    <row r="4527" spans="2:6" s="1" customFormat="1" ht="14">
      <c r="B4527" s="71"/>
      <c r="C4527" s="72"/>
      <c r="F4527" s="71"/>
    </row>
    <row r="4528" spans="2:6" s="1" customFormat="1" ht="14">
      <c r="B4528" s="71"/>
      <c r="C4528" s="72"/>
      <c r="F4528" s="71"/>
    </row>
    <row r="4529" spans="2:6" s="1" customFormat="1" ht="14">
      <c r="B4529" s="71"/>
      <c r="C4529" s="72"/>
      <c r="F4529" s="71"/>
    </row>
    <row r="4530" spans="2:6" s="1" customFormat="1" ht="14">
      <c r="B4530" s="71"/>
      <c r="C4530" s="72"/>
      <c r="F4530" s="71"/>
    </row>
    <row r="4531" spans="2:6" s="1" customFormat="1" ht="14">
      <c r="B4531" s="71"/>
      <c r="C4531" s="72"/>
      <c r="F4531" s="71"/>
    </row>
    <row r="4532" spans="2:6" s="1" customFormat="1" ht="14">
      <c r="B4532" s="71"/>
      <c r="C4532" s="72"/>
      <c r="F4532" s="71"/>
    </row>
    <row r="4533" spans="2:6" s="1" customFormat="1" ht="14">
      <c r="B4533" s="71"/>
      <c r="C4533" s="72"/>
      <c r="F4533" s="71"/>
    </row>
    <row r="4534" spans="2:6" s="1" customFormat="1" ht="14">
      <c r="B4534" s="71"/>
      <c r="C4534" s="72"/>
      <c r="F4534" s="71"/>
    </row>
    <row r="4535" spans="2:6" s="1" customFormat="1" ht="14">
      <c r="B4535" s="71"/>
      <c r="C4535" s="72"/>
      <c r="F4535" s="71"/>
    </row>
    <row r="4536" spans="2:6" s="1" customFormat="1" ht="14">
      <c r="B4536" s="71"/>
      <c r="C4536" s="72"/>
      <c r="F4536" s="71"/>
    </row>
    <row r="4537" spans="2:6" s="1" customFormat="1" ht="14">
      <c r="B4537" s="71"/>
      <c r="C4537" s="72"/>
      <c r="F4537" s="71"/>
    </row>
    <row r="4538" spans="2:6" s="1" customFormat="1" ht="14">
      <c r="B4538" s="71"/>
      <c r="C4538" s="72"/>
      <c r="F4538" s="71"/>
    </row>
    <row r="4539" spans="2:6" s="1" customFormat="1" ht="14">
      <c r="B4539" s="71"/>
      <c r="C4539" s="72"/>
      <c r="F4539" s="71"/>
    </row>
    <row r="4540" spans="2:6" s="1" customFormat="1" ht="14">
      <c r="B4540" s="71"/>
      <c r="C4540" s="72"/>
      <c r="F4540" s="71"/>
    </row>
    <row r="4541" spans="2:6" s="1" customFormat="1" ht="14">
      <c r="B4541" s="71"/>
      <c r="C4541" s="72"/>
      <c r="F4541" s="71"/>
    </row>
    <row r="4542" spans="2:6" s="1" customFormat="1" ht="14">
      <c r="B4542" s="71"/>
      <c r="C4542" s="72"/>
      <c r="F4542" s="71"/>
    </row>
    <row r="4543" spans="2:6" s="1" customFormat="1" ht="14">
      <c r="B4543" s="71"/>
      <c r="C4543" s="72"/>
      <c r="F4543" s="71"/>
    </row>
    <row r="4544" spans="2:6" s="1" customFormat="1" ht="14">
      <c r="B4544" s="71"/>
      <c r="C4544" s="72"/>
      <c r="F4544" s="71"/>
    </row>
    <row r="4545" spans="2:6" s="1" customFormat="1" ht="14">
      <c r="B4545" s="71"/>
      <c r="C4545" s="72"/>
      <c r="F4545" s="71"/>
    </row>
    <row r="4546" spans="2:6" s="1" customFormat="1" ht="14">
      <c r="B4546" s="71"/>
      <c r="C4546" s="72"/>
      <c r="F4546" s="71"/>
    </row>
    <row r="4547" spans="2:6" s="1" customFormat="1" ht="14">
      <c r="B4547" s="71"/>
      <c r="C4547" s="72"/>
      <c r="F4547" s="71"/>
    </row>
    <row r="4548" spans="2:6" s="1" customFormat="1" ht="14">
      <c r="B4548" s="71"/>
      <c r="C4548" s="72"/>
      <c r="F4548" s="71"/>
    </row>
    <row r="4549" spans="2:6" s="1" customFormat="1" ht="14">
      <c r="B4549" s="71"/>
      <c r="C4549" s="72"/>
      <c r="F4549" s="71"/>
    </row>
    <row r="4550" spans="2:6" s="1" customFormat="1" ht="14">
      <c r="B4550" s="71"/>
      <c r="C4550" s="72"/>
      <c r="F4550" s="71"/>
    </row>
    <row r="4551" spans="2:6" s="1" customFormat="1" ht="14">
      <c r="B4551" s="71"/>
      <c r="C4551" s="72"/>
      <c r="F4551" s="71"/>
    </row>
    <row r="4552" spans="2:6" s="1" customFormat="1" ht="14">
      <c r="B4552" s="71"/>
      <c r="C4552" s="72"/>
      <c r="F4552" s="71"/>
    </row>
    <row r="4553" spans="2:6" s="1" customFormat="1" ht="14">
      <c r="B4553" s="71"/>
      <c r="C4553" s="72"/>
      <c r="F4553" s="71"/>
    </row>
    <row r="4554" spans="2:6" s="1" customFormat="1" ht="14">
      <c r="B4554" s="71"/>
      <c r="C4554" s="72"/>
      <c r="F4554" s="71"/>
    </row>
    <row r="4555" spans="2:6" s="1" customFormat="1" ht="14">
      <c r="B4555" s="71"/>
      <c r="C4555" s="72"/>
      <c r="F4555" s="71"/>
    </row>
    <row r="4556" spans="2:6" s="1" customFormat="1" ht="14">
      <c r="B4556" s="71"/>
      <c r="C4556" s="72"/>
      <c r="F4556" s="71"/>
    </row>
    <row r="4557" spans="2:6" s="1" customFormat="1" ht="14">
      <c r="B4557" s="71"/>
      <c r="C4557" s="72"/>
      <c r="F4557" s="71"/>
    </row>
    <row r="4558" spans="2:6" s="1" customFormat="1" ht="14">
      <c r="B4558" s="71"/>
      <c r="C4558" s="72"/>
      <c r="F4558" s="71"/>
    </row>
    <row r="4559" spans="2:6" s="1" customFormat="1" ht="14">
      <c r="B4559" s="71"/>
      <c r="C4559" s="72"/>
      <c r="F4559" s="71"/>
    </row>
    <row r="4560" spans="2:6" s="1" customFormat="1" ht="14">
      <c r="B4560" s="71"/>
      <c r="C4560" s="72"/>
      <c r="F4560" s="71"/>
    </row>
    <row r="4561" spans="2:6" s="1" customFormat="1" ht="14">
      <c r="B4561" s="71"/>
      <c r="C4561" s="72"/>
      <c r="F4561" s="71"/>
    </row>
    <row r="4562" spans="2:6" s="1" customFormat="1" ht="14">
      <c r="B4562" s="71"/>
      <c r="C4562" s="72"/>
      <c r="F4562" s="71"/>
    </row>
    <row r="4563" spans="2:6" s="1" customFormat="1" ht="14">
      <c r="B4563" s="71"/>
      <c r="C4563" s="72"/>
      <c r="F4563" s="71"/>
    </row>
    <row r="4564" spans="2:6" s="1" customFormat="1" ht="14">
      <c r="B4564" s="71"/>
      <c r="C4564" s="72"/>
      <c r="F4564" s="71"/>
    </row>
    <row r="4565" spans="2:6" s="1" customFormat="1" ht="14">
      <c r="B4565" s="71"/>
      <c r="C4565" s="72"/>
      <c r="F4565" s="71"/>
    </row>
    <row r="4566" spans="2:6" s="1" customFormat="1" ht="14">
      <c r="B4566" s="71"/>
      <c r="C4566" s="72"/>
      <c r="F4566" s="71"/>
    </row>
    <row r="4567" spans="2:6" s="1" customFormat="1" ht="14">
      <c r="B4567" s="71"/>
      <c r="C4567" s="72"/>
      <c r="F4567" s="71"/>
    </row>
    <row r="4568" spans="2:6" s="1" customFormat="1" ht="14">
      <c r="B4568" s="71"/>
      <c r="C4568" s="72"/>
      <c r="F4568" s="71"/>
    </row>
    <row r="4569" spans="2:6" s="1" customFormat="1" ht="14">
      <c r="B4569" s="71"/>
      <c r="C4569" s="72"/>
      <c r="F4569" s="71"/>
    </row>
    <row r="4570" spans="2:6" s="1" customFormat="1" ht="14">
      <c r="B4570" s="71"/>
      <c r="C4570" s="72"/>
      <c r="F4570" s="71"/>
    </row>
    <row r="4571" spans="2:6" s="1" customFormat="1" ht="14">
      <c r="B4571" s="71"/>
      <c r="C4571" s="72"/>
      <c r="F4571" s="71"/>
    </row>
    <row r="4572" spans="2:6" s="1" customFormat="1" ht="14">
      <c r="B4572" s="71"/>
      <c r="C4572" s="72"/>
      <c r="F4572" s="71"/>
    </row>
    <row r="4573" spans="2:6" s="1" customFormat="1" ht="14">
      <c r="B4573" s="71"/>
      <c r="C4573" s="72"/>
      <c r="F4573" s="71"/>
    </row>
    <row r="4574" spans="2:6" s="1" customFormat="1" ht="14">
      <c r="B4574" s="71"/>
      <c r="C4574" s="72"/>
      <c r="F4574" s="71"/>
    </row>
    <row r="4575" spans="2:6" s="1" customFormat="1" ht="14">
      <c r="B4575" s="71"/>
      <c r="C4575" s="72"/>
      <c r="F4575" s="71"/>
    </row>
    <row r="4576" spans="2:6" s="1" customFormat="1" ht="14">
      <c r="B4576" s="71"/>
      <c r="C4576" s="72"/>
      <c r="F4576" s="71"/>
    </row>
    <row r="4577" spans="2:6" s="1" customFormat="1" ht="14">
      <c r="B4577" s="71"/>
      <c r="C4577" s="72"/>
      <c r="F4577" s="71"/>
    </row>
    <row r="4578" spans="2:6" s="1" customFormat="1" ht="14">
      <c r="B4578" s="71"/>
      <c r="C4578" s="72"/>
      <c r="F4578" s="71"/>
    </row>
    <row r="4579" spans="2:6" s="1" customFormat="1" ht="14">
      <c r="B4579" s="71"/>
      <c r="C4579" s="72"/>
      <c r="F4579" s="71"/>
    </row>
    <row r="4580" spans="2:6" s="1" customFormat="1" ht="14">
      <c r="B4580" s="71"/>
      <c r="C4580" s="72"/>
      <c r="F4580" s="71"/>
    </row>
    <row r="4581" spans="2:6" s="1" customFormat="1" ht="14">
      <c r="B4581" s="71"/>
      <c r="C4581" s="72"/>
      <c r="F4581" s="71"/>
    </row>
    <row r="4582" spans="2:6" s="1" customFormat="1" ht="14">
      <c r="B4582" s="71"/>
      <c r="C4582" s="72"/>
      <c r="F4582" s="71"/>
    </row>
    <row r="4583" spans="2:6" s="1" customFormat="1" ht="14">
      <c r="B4583" s="71"/>
      <c r="C4583" s="72"/>
      <c r="F4583" s="71"/>
    </row>
    <row r="4584" spans="2:6" s="1" customFormat="1" ht="14">
      <c r="B4584" s="71"/>
      <c r="C4584" s="72"/>
      <c r="F4584" s="71"/>
    </row>
    <row r="4585" spans="2:6" s="1" customFormat="1" ht="14">
      <c r="B4585" s="71"/>
      <c r="C4585" s="72"/>
      <c r="F4585" s="71"/>
    </row>
    <row r="4586" spans="2:6" s="1" customFormat="1" ht="14">
      <c r="B4586" s="71"/>
      <c r="C4586" s="72"/>
      <c r="F4586" s="71"/>
    </row>
    <row r="4587" spans="2:6" s="1" customFormat="1" ht="14">
      <c r="B4587" s="71"/>
      <c r="C4587" s="72"/>
      <c r="F4587" s="71"/>
    </row>
    <row r="4588" spans="2:6" s="1" customFormat="1" ht="14">
      <c r="B4588" s="71"/>
      <c r="C4588" s="72"/>
      <c r="F4588" s="71"/>
    </row>
    <row r="4589" spans="2:6" s="1" customFormat="1" ht="14">
      <c r="B4589" s="71"/>
      <c r="C4589" s="72"/>
      <c r="F4589" s="71"/>
    </row>
    <row r="4590" spans="2:6" s="1" customFormat="1" ht="14">
      <c r="B4590" s="71"/>
      <c r="C4590" s="72"/>
      <c r="F4590" s="71"/>
    </row>
    <row r="4591" spans="2:6" s="1" customFormat="1" ht="14">
      <c r="B4591" s="71"/>
      <c r="C4591" s="72"/>
      <c r="F4591" s="71"/>
    </row>
    <row r="4592" spans="2:6" s="1" customFormat="1" ht="14">
      <c r="B4592" s="71"/>
      <c r="C4592" s="72"/>
      <c r="F4592" s="71"/>
    </row>
    <row r="4593" spans="2:6" s="1" customFormat="1" ht="14">
      <c r="B4593" s="71"/>
      <c r="C4593" s="72"/>
      <c r="F4593" s="71"/>
    </row>
    <row r="4594" spans="2:6" s="1" customFormat="1" ht="14">
      <c r="B4594" s="71"/>
      <c r="C4594" s="72"/>
      <c r="F4594" s="71"/>
    </row>
    <row r="4595" spans="2:6" s="1" customFormat="1" ht="14">
      <c r="B4595" s="71"/>
      <c r="C4595" s="72"/>
      <c r="F4595" s="71"/>
    </row>
    <row r="4596" spans="2:6" s="1" customFormat="1" ht="14">
      <c r="B4596" s="71"/>
      <c r="C4596" s="72"/>
      <c r="F4596" s="71"/>
    </row>
    <row r="4597" spans="2:6" s="1" customFormat="1" ht="14">
      <c r="B4597" s="71"/>
      <c r="C4597" s="72"/>
      <c r="F4597" s="71"/>
    </row>
    <row r="4598" spans="2:6" s="1" customFormat="1" ht="14">
      <c r="B4598" s="71"/>
      <c r="C4598" s="72"/>
      <c r="F4598" s="71"/>
    </row>
    <row r="4599" spans="2:6" s="1" customFormat="1" ht="14">
      <c r="B4599" s="71"/>
      <c r="C4599" s="72"/>
      <c r="F4599" s="71"/>
    </row>
    <row r="4600" spans="2:6" s="1" customFormat="1" ht="14">
      <c r="B4600" s="71"/>
      <c r="C4600" s="72"/>
      <c r="F4600" s="71"/>
    </row>
    <row r="4601" spans="2:6" s="1" customFormat="1" ht="14">
      <c r="B4601" s="71"/>
      <c r="C4601" s="72"/>
      <c r="F4601" s="71"/>
    </row>
    <row r="4602" spans="2:6" s="1" customFormat="1" ht="14">
      <c r="B4602" s="71"/>
      <c r="C4602" s="72"/>
      <c r="F4602" s="71"/>
    </row>
    <row r="4603" spans="2:6" s="1" customFormat="1" ht="14">
      <c r="B4603" s="71"/>
      <c r="C4603" s="72"/>
      <c r="F4603" s="71"/>
    </row>
    <row r="4604" spans="2:6" s="1" customFormat="1" ht="14">
      <c r="B4604" s="71"/>
      <c r="C4604" s="72"/>
      <c r="F4604" s="71"/>
    </row>
    <row r="4605" spans="2:6" s="1" customFormat="1" ht="14">
      <c r="B4605" s="71"/>
      <c r="C4605" s="72"/>
      <c r="F4605" s="71"/>
    </row>
    <row r="4606" spans="2:6" s="1" customFormat="1" ht="14">
      <c r="B4606" s="71"/>
      <c r="C4606" s="72"/>
      <c r="F4606" s="71"/>
    </row>
    <row r="4607" spans="2:6" s="1" customFormat="1" ht="14">
      <c r="B4607" s="71"/>
      <c r="C4607" s="72"/>
      <c r="F4607" s="71"/>
    </row>
    <row r="4608" spans="2:6" s="1" customFormat="1" ht="14">
      <c r="B4608" s="71"/>
      <c r="C4608" s="72"/>
      <c r="F4608" s="71"/>
    </row>
    <row r="4609" spans="2:6" s="1" customFormat="1" ht="14">
      <c r="B4609" s="71"/>
      <c r="C4609" s="72"/>
      <c r="F4609" s="71"/>
    </row>
    <row r="4610" spans="2:6" s="1" customFormat="1" ht="14">
      <c r="B4610" s="71"/>
      <c r="C4610" s="72"/>
      <c r="F4610" s="71"/>
    </row>
    <row r="4611" spans="2:6" s="1" customFormat="1" ht="14">
      <c r="B4611" s="71"/>
      <c r="C4611" s="72"/>
      <c r="F4611" s="71"/>
    </row>
    <row r="4612" spans="2:6" s="1" customFormat="1" ht="14">
      <c r="B4612" s="71"/>
      <c r="C4612" s="72"/>
      <c r="F4612" s="71"/>
    </row>
    <row r="4613" spans="2:6" s="1" customFormat="1" ht="14">
      <c r="B4613" s="71"/>
      <c r="C4613" s="72"/>
      <c r="F4613" s="71"/>
    </row>
    <row r="4614" spans="2:6" s="1" customFormat="1" ht="14">
      <c r="B4614" s="71"/>
      <c r="C4614" s="72"/>
      <c r="F4614" s="71"/>
    </row>
    <row r="4615" spans="2:6" s="1" customFormat="1" ht="14">
      <c r="B4615" s="71"/>
      <c r="C4615" s="72"/>
      <c r="F4615" s="71"/>
    </row>
    <row r="4616" spans="2:6" s="1" customFormat="1" ht="14">
      <c r="B4616" s="71"/>
      <c r="C4616" s="72"/>
      <c r="F4616" s="71"/>
    </row>
    <row r="4617" spans="2:6" s="1" customFormat="1" ht="14">
      <c r="B4617" s="71"/>
      <c r="C4617" s="72"/>
      <c r="F4617" s="71"/>
    </row>
    <row r="4618" spans="2:6" s="1" customFormat="1" ht="14">
      <c r="B4618" s="71"/>
      <c r="C4618" s="72"/>
      <c r="F4618" s="71"/>
    </row>
    <row r="4619" spans="2:6" s="1" customFormat="1" ht="14">
      <c r="B4619" s="71"/>
      <c r="C4619" s="72"/>
      <c r="F4619" s="71"/>
    </row>
    <row r="4620" spans="2:6" s="1" customFormat="1" ht="14">
      <c r="B4620" s="71"/>
      <c r="C4620" s="72"/>
      <c r="F4620" s="71"/>
    </row>
    <row r="4621" spans="2:6" s="1" customFormat="1" ht="14">
      <c r="B4621" s="71"/>
      <c r="C4621" s="72"/>
      <c r="F4621" s="71"/>
    </row>
    <row r="4622" spans="2:6" s="1" customFormat="1" ht="14">
      <c r="B4622" s="71"/>
      <c r="C4622" s="72"/>
      <c r="F4622" s="71"/>
    </row>
    <row r="4623" spans="2:6" s="1" customFormat="1" ht="14">
      <c r="B4623" s="71"/>
      <c r="C4623" s="72"/>
      <c r="F4623" s="71"/>
    </row>
    <row r="4624" spans="2:6" s="1" customFormat="1" ht="14">
      <c r="B4624" s="71"/>
      <c r="C4624" s="72"/>
      <c r="F4624" s="71"/>
    </row>
    <row r="4625" spans="2:6" s="1" customFormat="1" ht="14">
      <c r="B4625" s="71"/>
      <c r="C4625" s="72"/>
      <c r="F4625" s="71"/>
    </row>
    <row r="4626" spans="2:6" s="1" customFormat="1" ht="14">
      <c r="B4626" s="71"/>
      <c r="C4626" s="72"/>
      <c r="F4626" s="71"/>
    </row>
    <row r="4627" spans="2:6" s="1" customFormat="1" ht="14">
      <c r="B4627" s="71"/>
      <c r="C4627" s="72"/>
      <c r="F4627" s="71"/>
    </row>
    <row r="4628" spans="2:6" s="1" customFormat="1" ht="14">
      <c r="B4628" s="71"/>
      <c r="C4628" s="72"/>
      <c r="F4628" s="71"/>
    </row>
    <row r="4629" spans="2:6" s="1" customFormat="1" ht="14">
      <c r="B4629" s="71"/>
      <c r="C4629" s="72"/>
      <c r="F4629" s="71"/>
    </row>
    <row r="4630" spans="2:6" s="1" customFormat="1" ht="14">
      <c r="B4630" s="71"/>
      <c r="C4630" s="72"/>
      <c r="F4630" s="71"/>
    </row>
    <row r="4631" spans="2:6" s="1" customFormat="1" ht="14">
      <c r="B4631" s="71"/>
      <c r="C4631" s="72"/>
      <c r="F4631" s="71"/>
    </row>
    <row r="4632" spans="2:6" s="1" customFormat="1" ht="14">
      <c r="B4632" s="71"/>
      <c r="C4632" s="72"/>
      <c r="F4632" s="71"/>
    </row>
    <row r="4633" spans="2:6" s="1" customFormat="1" ht="14">
      <c r="B4633" s="71"/>
      <c r="C4633" s="72"/>
      <c r="F4633" s="71"/>
    </row>
    <row r="4634" spans="2:6" s="1" customFormat="1" ht="14">
      <c r="B4634" s="71"/>
      <c r="C4634" s="72"/>
      <c r="F4634" s="71"/>
    </row>
    <row r="4635" spans="2:6" s="1" customFormat="1" ht="14">
      <c r="B4635" s="71"/>
      <c r="C4635" s="72"/>
      <c r="F4635" s="71"/>
    </row>
    <row r="4636" spans="2:6" s="1" customFormat="1" ht="14">
      <c r="B4636" s="71"/>
      <c r="C4636" s="72"/>
      <c r="F4636" s="71"/>
    </row>
    <row r="4637" spans="2:6" s="1" customFormat="1" ht="14">
      <c r="B4637" s="71"/>
      <c r="C4637" s="72"/>
      <c r="F4637" s="71"/>
    </row>
    <row r="4638" spans="2:6" s="1" customFormat="1" ht="14">
      <c r="B4638" s="71"/>
      <c r="C4638" s="72"/>
      <c r="F4638" s="71"/>
    </row>
    <row r="4639" spans="2:6" s="1" customFormat="1" ht="14">
      <c r="B4639" s="71"/>
      <c r="C4639" s="72"/>
      <c r="F4639" s="71"/>
    </row>
    <row r="4640" spans="2:6" s="1" customFormat="1" ht="14">
      <c r="B4640" s="71"/>
      <c r="C4640" s="72"/>
      <c r="F4640" s="71"/>
    </row>
    <row r="4641" spans="2:6" s="1" customFormat="1" ht="14">
      <c r="B4641" s="71"/>
      <c r="C4641" s="72"/>
      <c r="F4641" s="71"/>
    </row>
    <row r="4642" spans="2:6" s="1" customFormat="1" ht="14">
      <c r="B4642" s="71"/>
      <c r="C4642" s="72"/>
      <c r="F4642" s="71"/>
    </row>
    <row r="4643" spans="2:6" s="1" customFormat="1" ht="14">
      <c r="B4643" s="71"/>
      <c r="C4643" s="72"/>
      <c r="F4643" s="71"/>
    </row>
    <row r="4644" spans="2:6" s="1" customFormat="1" ht="14">
      <c r="B4644" s="71"/>
      <c r="C4644" s="72"/>
      <c r="F4644" s="71"/>
    </row>
    <row r="4645" spans="2:6" s="1" customFormat="1" ht="14">
      <c r="B4645" s="71"/>
      <c r="C4645" s="72"/>
      <c r="F4645" s="71"/>
    </row>
    <row r="4646" spans="2:6" s="1" customFormat="1" ht="14">
      <c r="B4646" s="71"/>
      <c r="C4646" s="72"/>
      <c r="F4646" s="71"/>
    </row>
    <row r="4647" spans="2:6" s="1" customFormat="1" ht="14">
      <c r="B4647" s="71"/>
      <c r="C4647" s="72"/>
      <c r="F4647" s="71"/>
    </row>
    <row r="4648" spans="2:6" s="1" customFormat="1" ht="14">
      <c r="B4648" s="71"/>
      <c r="C4648" s="72"/>
      <c r="F4648" s="71"/>
    </row>
    <row r="4649" spans="2:6" s="1" customFormat="1" ht="14">
      <c r="B4649" s="71"/>
      <c r="C4649" s="72"/>
      <c r="F4649" s="71"/>
    </row>
    <row r="4650" spans="2:6" s="1" customFormat="1" ht="14">
      <c r="B4650" s="71"/>
      <c r="C4650" s="72"/>
      <c r="F4650" s="71"/>
    </row>
    <row r="4651" spans="2:6" s="1" customFormat="1" ht="14">
      <c r="B4651" s="71"/>
      <c r="C4651" s="72"/>
      <c r="F4651" s="71"/>
    </row>
    <row r="4652" spans="2:6" s="1" customFormat="1" ht="14">
      <c r="B4652" s="71"/>
      <c r="C4652" s="72"/>
      <c r="F4652" s="71"/>
    </row>
    <row r="4653" spans="2:6" s="1" customFormat="1" ht="14">
      <c r="B4653" s="71"/>
      <c r="C4653" s="72"/>
      <c r="F4653" s="71"/>
    </row>
    <row r="4654" spans="2:6" s="1" customFormat="1" ht="14">
      <c r="B4654" s="71"/>
      <c r="C4654" s="72"/>
      <c r="F4654" s="71"/>
    </row>
    <row r="4655" spans="2:6" s="1" customFormat="1" ht="14">
      <c r="B4655" s="71"/>
      <c r="C4655" s="72"/>
      <c r="F4655" s="71"/>
    </row>
    <row r="4656" spans="2:6" s="1" customFormat="1" ht="14">
      <c r="B4656" s="71"/>
      <c r="C4656" s="72"/>
      <c r="F4656" s="71"/>
    </row>
    <row r="4657" spans="2:6" s="1" customFormat="1" ht="14">
      <c r="B4657" s="71"/>
      <c r="C4657" s="72"/>
      <c r="F4657" s="71"/>
    </row>
    <row r="4658" spans="2:6" s="1" customFormat="1" ht="14">
      <c r="B4658" s="71"/>
      <c r="C4658" s="72"/>
      <c r="F4658" s="71"/>
    </row>
    <row r="4659" spans="2:6" s="1" customFormat="1" ht="14">
      <c r="B4659" s="71"/>
      <c r="C4659" s="72"/>
      <c r="F4659" s="71"/>
    </row>
    <row r="4660" spans="2:6" s="1" customFormat="1" ht="14">
      <c r="B4660" s="71"/>
      <c r="C4660" s="72"/>
      <c r="F4660" s="71"/>
    </row>
    <row r="4661" spans="2:6" s="1" customFormat="1" ht="14">
      <c r="B4661" s="71"/>
      <c r="C4661" s="72"/>
      <c r="F4661" s="71"/>
    </row>
    <row r="4662" spans="2:6" s="1" customFormat="1" ht="14">
      <c r="B4662" s="71"/>
      <c r="C4662" s="72"/>
      <c r="F4662" s="71"/>
    </row>
    <row r="4663" spans="2:6" s="1" customFormat="1" ht="14">
      <c r="B4663" s="71"/>
      <c r="C4663" s="72"/>
      <c r="F4663" s="71"/>
    </row>
    <row r="4664" spans="2:6" s="1" customFormat="1" ht="14">
      <c r="B4664" s="71"/>
      <c r="C4664" s="72"/>
      <c r="F4664" s="71"/>
    </row>
    <row r="4665" spans="2:6" s="1" customFormat="1" ht="14">
      <c r="B4665" s="71"/>
      <c r="C4665" s="72"/>
      <c r="F4665" s="71"/>
    </row>
    <row r="4666" spans="2:6" s="1" customFormat="1" ht="14">
      <c r="B4666" s="71"/>
      <c r="C4666" s="72"/>
      <c r="F4666" s="71"/>
    </row>
    <row r="4667" spans="2:6" s="1" customFormat="1" ht="14">
      <c r="B4667" s="71"/>
      <c r="C4667" s="72"/>
      <c r="F4667" s="71"/>
    </row>
    <row r="4668" spans="2:6" s="1" customFormat="1" ht="14">
      <c r="B4668" s="71"/>
      <c r="C4668" s="72"/>
      <c r="F4668" s="71"/>
    </row>
    <row r="4669" spans="2:6" s="1" customFormat="1" ht="14">
      <c r="B4669" s="71"/>
      <c r="C4669" s="72"/>
      <c r="F4669" s="71"/>
    </row>
    <row r="4670" spans="2:6" s="1" customFormat="1" ht="14">
      <c r="B4670" s="71"/>
      <c r="C4670" s="72"/>
      <c r="F4670" s="71"/>
    </row>
    <row r="4671" spans="2:6" s="1" customFormat="1" ht="14">
      <c r="B4671" s="71"/>
      <c r="C4671" s="72"/>
      <c r="F4671" s="71"/>
    </row>
    <row r="4672" spans="2:6" s="1" customFormat="1" ht="14">
      <c r="B4672" s="71"/>
      <c r="C4672" s="72"/>
      <c r="F4672" s="71"/>
    </row>
    <row r="4673" spans="2:6" s="1" customFormat="1" ht="14">
      <c r="B4673" s="71"/>
      <c r="C4673" s="72"/>
      <c r="F4673" s="71"/>
    </row>
    <row r="4674" spans="2:6" s="1" customFormat="1" ht="14">
      <c r="B4674" s="71"/>
      <c r="C4674" s="72"/>
      <c r="F4674" s="71"/>
    </row>
    <row r="4675" spans="2:6" s="1" customFormat="1" ht="14">
      <c r="B4675" s="71"/>
      <c r="C4675" s="72"/>
      <c r="F4675" s="71"/>
    </row>
    <row r="4676" spans="2:6" s="1" customFormat="1" ht="14">
      <c r="B4676" s="71"/>
      <c r="C4676" s="72"/>
      <c r="F4676" s="71"/>
    </row>
    <row r="4677" spans="2:6" s="1" customFormat="1" ht="14">
      <c r="B4677" s="71"/>
      <c r="C4677" s="72"/>
      <c r="F4677" s="71"/>
    </row>
    <row r="4678" spans="2:6" s="1" customFormat="1" ht="14">
      <c r="B4678" s="71"/>
      <c r="C4678" s="72"/>
      <c r="F4678" s="71"/>
    </row>
    <row r="4679" spans="2:6" s="1" customFormat="1" ht="14">
      <c r="B4679" s="71"/>
      <c r="C4679" s="72"/>
      <c r="F4679" s="71"/>
    </row>
    <row r="4680" spans="2:6" s="1" customFormat="1" ht="14">
      <c r="B4680" s="71"/>
      <c r="C4680" s="72"/>
      <c r="F4680" s="71"/>
    </row>
    <row r="4681" spans="2:6" s="1" customFormat="1" ht="14">
      <c r="B4681" s="71"/>
      <c r="C4681" s="72"/>
      <c r="F4681" s="71"/>
    </row>
    <row r="4682" spans="2:6" s="1" customFormat="1" ht="14">
      <c r="B4682" s="71"/>
      <c r="C4682" s="72"/>
      <c r="F4682" s="71"/>
    </row>
    <row r="4683" spans="2:6" s="1" customFormat="1" ht="14">
      <c r="B4683" s="71"/>
      <c r="C4683" s="72"/>
      <c r="F4683" s="71"/>
    </row>
    <row r="4684" spans="2:6" s="1" customFormat="1" ht="14">
      <c r="B4684" s="71"/>
      <c r="C4684" s="72"/>
      <c r="F4684" s="71"/>
    </row>
    <row r="4685" spans="2:6" s="1" customFormat="1" ht="14">
      <c r="B4685" s="71"/>
      <c r="C4685" s="72"/>
      <c r="F4685" s="71"/>
    </row>
    <row r="4686" spans="2:6" s="1" customFormat="1" ht="14">
      <c r="B4686" s="71"/>
      <c r="C4686" s="72"/>
      <c r="F4686" s="71"/>
    </row>
    <row r="4687" spans="2:6" s="1" customFormat="1" ht="14">
      <c r="B4687" s="71"/>
      <c r="C4687" s="72"/>
      <c r="F4687" s="71"/>
    </row>
    <row r="4688" spans="2:6" s="1" customFormat="1" ht="14">
      <c r="B4688" s="71"/>
      <c r="C4688" s="72"/>
      <c r="F4688" s="71"/>
    </row>
    <row r="4689" spans="2:6" s="1" customFormat="1" ht="14">
      <c r="B4689" s="71"/>
      <c r="C4689" s="72"/>
      <c r="F4689" s="71"/>
    </row>
    <row r="4690" spans="2:6" s="1" customFormat="1" ht="14">
      <c r="B4690" s="71"/>
      <c r="C4690" s="72"/>
      <c r="F4690" s="71"/>
    </row>
    <row r="4691" spans="2:6" s="1" customFormat="1" ht="14">
      <c r="B4691" s="71"/>
      <c r="C4691" s="72"/>
      <c r="F4691" s="71"/>
    </row>
    <row r="4692" spans="2:6" s="1" customFormat="1" ht="14">
      <c r="B4692" s="71"/>
      <c r="C4692" s="72"/>
      <c r="F4692" s="71"/>
    </row>
    <row r="4693" spans="2:6" s="1" customFormat="1" ht="14">
      <c r="B4693" s="71"/>
      <c r="C4693" s="72"/>
      <c r="F4693" s="71"/>
    </row>
    <row r="4694" spans="2:6" s="1" customFormat="1" ht="14">
      <c r="B4694" s="71"/>
      <c r="C4694" s="72"/>
      <c r="F4694" s="71"/>
    </row>
    <row r="4695" spans="2:6" s="1" customFormat="1" ht="14">
      <c r="B4695" s="71"/>
      <c r="C4695" s="72"/>
      <c r="F4695" s="71"/>
    </row>
    <row r="4696" spans="2:6" s="1" customFormat="1" ht="14">
      <c r="B4696" s="71"/>
      <c r="C4696" s="72"/>
      <c r="F4696" s="71"/>
    </row>
    <row r="4697" spans="2:6" s="1" customFormat="1" ht="14">
      <c r="B4697" s="71"/>
      <c r="C4697" s="72"/>
      <c r="F4697" s="71"/>
    </row>
    <row r="4698" spans="2:6" s="1" customFormat="1" ht="14">
      <c r="B4698" s="71"/>
      <c r="C4698" s="72"/>
      <c r="F4698" s="71"/>
    </row>
    <row r="4699" spans="2:6" s="1" customFormat="1" ht="14">
      <c r="B4699" s="71"/>
      <c r="C4699" s="72"/>
      <c r="F4699" s="71"/>
    </row>
    <row r="4700" spans="2:6" s="1" customFormat="1" ht="14">
      <c r="B4700" s="71"/>
      <c r="C4700" s="72"/>
      <c r="F4700" s="71"/>
    </row>
    <row r="4701" spans="2:6" s="1" customFormat="1" ht="14">
      <c r="B4701" s="71"/>
      <c r="C4701" s="72"/>
      <c r="F4701" s="71"/>
    </row>
    <row r="4702" spans="2:6" s="1" customFormat="1" ht="14">
      <c r="B4702" s="71"/>
      <c r="C4702" s="72"/>
      <c r="F4702" s="71"/>
    </row>
    <row r="4703" spans="2:6" s="1" customFormat="1" ht="14">
      <c r="B4703" s="71"/>
      <c r="C4703" s="72"/>
      <c r="F4703" s="71"/>
    </row>
    <row r="4704" spans="2:6" s="1" customFormat="1" ht="14">
      <c r="B4704" s="71"/>
      <c r="C4704" s="72"/>
      <c r="F4704" s="71"/>
    </row>
    <row r="4705" spans="2:6" s="1" customFormat="1" ht="14">
      <c r="B4705" s="71"/>
      <c r="C4705" s="72"/>
      <c r="F4705" s="71"/>
    </row>
    <row r="4706" spans="2:6" s="1" customFormat="1" ht="14">
      <c r="B4706" s="71"/>
      <c r="C4706" s="72"/>
      <c r="F4706" s="71"/>
    </row>
    <row r="4707" spans="2:6" s="1" customFormat="1" ht="14">
      <c r="B4707" s="71"/>
      <c r="C4707" s="72"/>
      <c r="F4707" s="71"/>
    </row>
    <row r="4708" spans="2:6" s="1" customFormat="1" ht="14">
      <c r="B4708" s="71"/>
      <c r="C4708" s="72"/>
      <c r="F4708" s="71"/>
    </row>
    <row r="4709" spans="2:6" s="1" customFormat="1" ht="14">
      <c r="B4709" s="71"/>
      <c r="C4709" s="72"/>
      <c r="F4709" s="71"/>
    </row>
    <row r="4710" spans="2:6" s="1" customFormat="1" ht="14">
      <c r="B4710" s="71"/>
      <c r="C4710" s="72"/>
      <c r="F4710" s="71"/>
    </row>
    <row r="4711" spans="2:6" s="1" customFormat="1" ht="14">
      <c r="B4711" s="71"/>
      <c r="C4711" s="72"/>
      <c r="F4711" s="71"/>
    </row>
    <row r="4712" spans="2:6" s="1" customFormat="1" ht="14">
      <c r="B4712" s="71"/>
      <c r="C4712" s="72"/>
      <c r="F4712" s="71"/>
    </row>
    <row r="4713" spans="2:6" s="1" customFormat="1" ht="14">
      <c r="B4713" s="71"/>
      <c r="C4713" s="72"/>
      <c r="F4713" s="71"/>
    </row>
    <row r="4714" spans="2:6" s="1" customFormat="1" ht="14">
      <c r="B4714" s="71"/>
      <c r="C4714" s="72"/>
      <c r="F4714" s="71"/>
    </row>
    <row r="4715" spans="2:6" s="1" customFormat="1" ht="14">
      <c r="B4715" s="71"/>
      <c r="C4715" s="72"/>
      <c r="F4715" s="71"/>
    </row>
    <row r="4716" spans="2:6" s="1" customFormat="1" ht="14">
      <c r="B4716" s="71"/>
      <c r="C4716" s="72"/>
      <c r="F4716" s="71"/>
    </row>
    <row r="4717" spans="2:6" s="1" customFormat="1" ht="14">
      <c r="B4717" s="71"/>
      <c r="C4717" s="72"/>
      <c r="F4717" s="71"/>
    </row>
    <row r="4718" spans="2:6" s="1" customFormat="1" ht="14">
      <c r="B4718" s="71"/>
      <c r="C4718" s="72"/>
      <c r="F4718" s="71"/>
    </row>
    <row r="4719" spans="2:6" s="1" customFormat="1" ht="14">
      <c r="B4719" s="71"/>
      <c r="C4719" s="72"/>
      <c r="F4719" s="71"/>
    </row>
    <row r="4720" spans="2:6" s="1" customFormat="1" ht="14">
      <c r="B4720" s="71"/>
      <c r="C4720" s="72"/>
      <c r="F4720" s="71"/>
    </row>
    <row r="4721" spans="2:6" s="1" customFormat="1" ht="14">
      <c r="B4721" s="71"/>
      <c r="C4721" s="72"/>
      <c r="F4721" s="71"/>
    </row>
    <row r="4722" spans="2:6" s="1" customFormat="1" ht="14">
      <c r="B4722" s="71"/>
      <c r="C4722" s="72"/>
      <c r="F4722" s="71"/>
    </row>
    <row r="4723" spans="2:6" s="1" customFormat="1" ht="14">
      <c r="B4723" s="71"/>
      <c r="C4723" s="72"/>
      <c r="F4723" s="71"/>
    </row>
    <row r="4724" spans="2:6" s="1" customFormat="1" ht="14">
      <c r="B4724" s="71"/>
      <c r="C4724" s="72"/>
      <c r="F4724" s="71"/>
    </row>
    <row r="4725" spans="2:6" s="1" customFormat="1" ht="14">
      <c r="B4725" s="71"/>
      <c r="C4725" s="72"/>
      <c r="F4725" s="71"/>
    </row>
    <row r="4726" spans="2:6" s="1" customFormat="1" ht="14">
      <c r="B4726" s="71"/>
      <c r="C4726" s="72"/>
      <c r="F4726" s="71"/>
    </row>
    <row r="4727" spans="2:6" s="1" customFormat="1" ht="14">
      <c r="B4727" s="71"/>
      <c r="C4727" s="72"/>
      <c r="F4727" s="71"/>
    </row>
    <row r="4728" spans="2:6" s="1" customFormat="1" ht="14">
      <c r="B4728" s="71"/>
      <c r="C4728" s="72"/>
      <c r="F4728" s="71"/>
    </row>
    <row r="4729" spans="2:6" s="1" customFormat="1" ht="14">
      <c r="B4729" s="71"/>
      <c r="C4729" s="72"/>
      <c r="F4729" s="71"/>
    </row>
    <row r="4730" spans="2:6" s="1" customFormat="1" ht="14">
      <c r="B4730" s="71"/>
      <c r="C4730" s="72"/>
      <c r="F4730" s="71"/>
    </row>
    <row r="4731" spans="2:6" s="1" customFormat="1" ht="14">
      <c r="B4731" s="71"/>
      <c r="C4731" s="72"/>
      <c r="F4731" s="71"/>
    </row>
    <row r="4732" spans="2:6" s="1" customFormat="1" ht="14">
      <c r="B4732" s="71"/>
      <c r="C4732" s="72"/>
      <c r="F4732" s="71"/>
    </row>
    <row r="4733" spans="2:6" s="1" customFormat="1" ht="14">
      <c r="B4733" s="71"/>
      <c r="C4733" s="72"/>
      <c r="F4733" s="71"/>
    </row>
    <row r="4734" spans="2:6" s="1" customFormat="1" ht="14">
      <c r="B4734" s="71"/>
      <c r="C4734" s="72"/>
      <c r="F4734" s="71"/>
    </row>
    <row r="4735" spans="2:6" s="1" customFormat="1" ht="14">
      <c r="B4735" s="71"/>
      <c r="C4735" s="72"/>
      <c r="F4735" s="71"/>
    </row>
    <row r="4736" spans="2:6" s="1" customFormat="1" ht="14">
      <c r="B4736" s="71"/>
      <c r="C4736" s="72"/>
      <c r="F4736" s="71"/>
    </row>
    <row r="4737" spans="2:6" s="1" customFormat="1" ht="14">
      <c r="B4737" s="71"/>
      <c r="C4737" s="72"/>
      <c r="F4737" s="71"/>
    </row>
    <row r="4738" spans="2:6" s="1" customFormat="1" ht="14">
      <c r="B4738" s="71"/>
      <c r="C4738" s="72"/>
      <c r="F4738" s="71"/>
    </row>
    <row r="4739" spans="2:6" s="1" customFormat="1" ht="14">
      <c r="B4739" s="71"/>
      <c r="C4739" s="72"/>
      <c r="F4739" s="71"/>
    </row>
    <row r="4740" spans="2:6" s="1" customFormat="1" ht="14">
      <c r="B4740" s="71"/>
      <c r="C4740" s="72"/>
      <c r="F4740" s="71"/>
    </row>
    <row r="4741" spans="2:6" s="1" customFormat="1" ht="14">
      <c r="B4741" s="71"/>
      <c r="C4741" s="72"/>
      <c r="F4741" s="71"/>
    </row>
    <row r="4742" spans="2:6" s="1" customFormat="1" ht="14">
      <c r="B4742" s="71"/>
      <c r="C4742" s="72"/>
      <c r="F4742" s="71"/>
    </row>
    <row r="4743" spans="2:6" s="1" customFormat="1" ht="14">
      <c r="B4743" s="71"/>
      <c r="C4743" s="72"/>
      <c r="F4743" s="71"/>
    </row>
    <row r="4744" spans="2:6" s="1" customFormat="1" ht="14">
      <c r="B4744" s="71"/>
      <c r="C4744" s="72"/>
      <c r="F4744" s="71"/>
    </row>
    <row r="4745" spans="2:6" s="1" customFormat="1" ht="14">
      <c r="B4745" s="71"/>
      <c r="C4745" s="72"/>
      <c r="F4745" s="71"/>
    </row>
    <row r="4746" spans="2:6" s="1" customFormat="1" ht="14">
      <c r="B4746" s="71"/>
      <c r="C4746" s="72"/>
      <c r="F4746" s="71"/>
    </row>
    <row r="4747" spans="2:6" s="1" customFormat="1" ht="14">
      <c r="B4747" s="71"/>
      <c r="C4747" s="72"/>
      <c r="F4747" s="71"/>
    </row>
    <row r="4748" spans="2:6" s="1" customFormat="1" ht="14">
      <c r="B4748" s="71"/>
      <c r="C4748" s="72"/>
      <c r="F4748" s="71"/>
    </row>
    <row r="4749" spans="2:6" s="1" customFormat="1" ht="14">
      <c r="B4749" s="71"/>
      <c r="C4749" s="72"/>
      <c r="F4749" s="71"/>
    </row>
    <row r="4750" spans="2:6" s="1" customFormat="1" ht="14">
      <c r="B4750" s="71"/>
      <c r="C4750" s="72"/>
      <c r="F4750" s="71"/>
    </row>
    <row r="4751" spans="2:6" s="1" customFormat="1" ht="14">
      <c r="B4751" s="71"/>
      <c r="C4751" s="72"/>
      <c r="F4751" s="71"/>
    </row>
    <row r="4752" spans="2:6" s="1" customFormat="1" ht="14">
      <c r="B4752" s="71"/>
      <c r="C4752" s="72"/>
      <c r="F4752" s="71"/>
    </row>
    <row r="4753" spans="2:6" s="1" customFormat="1" ht="14">
      <c r="B4753" s="71"/>
      <c r="C4753" s="72"/>
      <c r="F4753" s="71"/>
    </row>
    <row r="4754" spans="2:6" s="1" customFormat="1" ht="14">
      <c r="B4754" s="71"/>
      <c r="C4754" s="72"/>
      <c r="F4754" s="71"/>
    </row>
    <row r="4755" spans="2:6" s="1" customFormat="1" ht="14">
      <c r="B4755" s="71"/>
      <c r="C4755" s="72"/>
      <c r="F4755" s="71"/>
    </row>
    <row r="4756" spans="2:6" s="1" customFormat="1" ht="14">
      <c r="B4756" s="71"/>
      <c r="C4756" s="72"/>
      <c r="F4756" s="71"/>
    </row>
    <row r="4757" spans="2:6" s="1" customFormat="1" ht="14">
      <c r="B4757" s="71"/>
      <c r="C4757" s="72"/>
      <c r="F4757" s="71"/>
    </row>
    <row r="4758" spans="2:6" s="1" customFormat="1" ht="14">
      <c r="B4758" s="71"/>
      <c r="C4758" s="72"/>
      <c r="F4758" s="71"/>
    </row>
    <row r="4759" spans="2:6" s="1" customFormat="1" ht="14">
      <c r="B4759" s="71"/>
      <c r="C4759" s="72"/>
      <c r="F4759" s="71"/>
    </row>
    <row r="4760" spans="2:6" s="1" customFormat="1" ht="14">
      <c r="B4760" s="71"/>
      <c r="C4760" s="72"/>
      <c r="F4760" s="71"/>
    </row>
    <row r="4761" spans="2:6" s="1" customFormat="1" ht="14">
      <c r="B4761" s="71"/>
      <c r="C4761" s="72"/>
      <c r="F4761" s="71"/>
    </row>
    <row r="4762" spans="2:6" s="1" customFormat="1" ht="14">
      <c r="B4762" s="71"/>
      <c r="C4762" s="72"/>
      <c r="F4762" s="71"/>
    </row>
    <row r="4763" spans="2:6" s="1" customFormat="1" ht="14">
      <c r="B4763" s="71"/>
      <c r="C4763" s="72"/>
      <c r="F4763" s="71"/>
    </row>
    <row r="4764" spans="2:6" s="1" customFormat="1" ht="14">
      <c r="B4764" s="71"/>
      <c r="C4764" s="72"/>
      <c r="F4764" s="71"/>
    </row>
    <row r="4765" spans="2:6" s="1" customFormat="1" ht="14">
      <c r="B4765" s="71"/>
      <c r="C4765" s="72"/>
      <c r="F4765" s="71"/>
    </row>
    <row r="4766" spans="2:6" s="1" customFormat="1" ht="14">
      <c r="B4766" s="71"/>
      <c r="C4766" s="72"/>
      <c r="F4766" s="71"/>
    </row>
    <row r="4767" spans="2:6" s="1" customFormat="1" ht="14">
      <c r="B4767" s="71"/>
      <c r="C4767" s="72"/>
      <c r="F4767" s="71"/>
    </row>
    <row r="4768" spans="2:6" s="1" customFormat="1" ht="14">
      <c r="B4768" s="71"/>
      <c r="C4768" s="72"/>
      <c r="F4768" s="71"/>
    </row>
    <row r="4769" spans="2:6" s="1" customFormat="1" ht="14">
      <c r="B4769" s="71"/>
      <c r="C4769" s="72"/>
      <c r="F4769" s="71"/>
    </row>
    <row r="4770" spans="2:6" s="1" customFormat="1" ht="14">
      <c r="B4770" s="71"/>
      <c r="C4770" s="72"/>
      <c r="F4770" s="71"/>
    </row>
    <row r="4771" spans="2:6" s="1" customFormat="1" ht="14">
      <c r="B4771" s="71"/>
      <c r="C4771" s="72"/>
      <c r="F4771" s="71"/>
    </row>
    <row r="4772" spans="2:6" s="1" customFormat="1" ht="14">
      <c r="B4772" s="71"/>
      <c r="C4772" s="72"/>
      <c r="F4772" s="71"/>
    </row>
    <row r="4773" spans="2:6" s="1" customFormat="1" ht="14">
      <c r="B4773" s="71"/>
      <c r="C4773" s="72"/>
      <c r="F4773" s="71"/>
    </row>
    <row r="4774" spans="2:6" s="1" customFormat="1" ht="14">
      <c r="B4774" s="71"/>
      <c r="C4774" s="72"/>
      <c r="F4774" s="71"/>
    </row>
    <row r="4775" spans="2:6" s="1" customFormat="1" ht="14">
      <c r="B4775" s="71"/>
      <c r="C4775" s="72"/>
      <c r="F4775" s="71"/>
    </row>
    <row r="4776" spans="2:6" s="1" customFormat="1" ht="14">
      <c r="B4776" s="71"/>
      <c r="C4776" s="72"/>
      <c r="F4776" s="71"/>
    </row>
    <row r="4777" spans="2:6" s="1" customFormat="1" ht="14">
      <c r="B4777" s="71"/>
      <c r="C4777" s="72"/>
      <c r="F4777" s="71"/>
    </row>
    <row r="4778" spans="2:6" s="1" customFormat="1" ht="14">
      <c r="B4778" s="71"/>
      <c r="C4778" s="72"/>
      <c r="F4778" s="71"/>
    </row>
    <row r="4779" spans="2:6" s="1" customFormat="1" ht="14">
      <c r="B4779" s="71"/>
      <c r="C4779" s="72"/>
      <c r="F4779" s="71"/>
    </row>
    <row r="4780" spans="2:6" s="1" customFormat="1" ht="14">
      <c r="B4780" s="71"/>
      <c r="C4780" s="72"/>
      <c r="F4780" s="71"/>
    </row>
    <row r="4781" spans="2:6" s="1" customFormat="1" ht="14">
      <c r="B4781" s="71"/>
      <c r="C4781" s="72"/>
      <c r="F4781" s="71"/>
    </row>
    <row r="4782" spans="2:6" s="1" customFormat="1" ht="14">
      <c r="B4782" s="71"/>
      <c r="C4782" s="72"/>
      <c r="F4782" s="71"/>
    </row>
    <row r="4783" spans="2:6" s="1" customFormat="1" ht="14">
      <c r="B4783" s="71"/>
      <c r="C4783" s="72"/>
      <c r="F4783" s="71"/>
    </row>
    <row r="4784" spans="2:6" s="1" customFormat="1" ht="14">
      <c r="B4784" s="71"/>
      <c r="C4784" s="72"/>
      <c r="F4784" s="71"/>
    </row>
    <row r="4785" spans="2:6" s="1" customFormat="1" ht="14">
      <c r="B4785" s="71"/>
      <c r="C4785" s="72"/>
      <c r="F4785" s="71"/>
    </row>
    <row r="4786" spans="2:6" s="1" customFormat="1" ht="14">
      <c r="B4786" s="71"/>
      <c r="C4786" s="72"/>
      <c r="F4786" s="71"/>
    </row>
    <row r="4787" spans="2:6" s="1" customFormat="1" ht="14">
      <c r="B4787" s="71"/>
      <c r="C4787" s="72"/>
      <c r="F4787" s="71"/>
    </row>
    <row r="4788" spans="2:6" s="1" customFormat="1" ht="14">
      <c r="B4788" s="71"/>
      <c r="C4788" s="72"/>
      <c r="F4788" s="71"/>
    </row>
    <row r="4789" spans="2:6" s="1" customFormat="1" ht="14">
      <c r="B4789" s="71"/>
      <c r="C4789" s="72"/>
      <c r="F4789" s="71"/>
    </row>
    <row r="4790" spans="2:6" s="1" customFormat="1" ht="14">
      <c r="B4790" s="71"/>
      <c r="C4790" s="72"/>
      <c r="F4790" s="71"/>
    </row>
    <row r="4791" spans="2:6" s="1" customFormat="1" ht="14">
      <c r="B4791" s="71"/>
      <c r="C4791" s="72"/>
      <c r="F4791" s="71"/>
    </row>
    <row r="4792" spans="2:6" s="1" customFormat="1" ht="14">
      <c r="B4792" s="71"/>
      <c r="C4792" s="72"/>
      <c r="F4792" s="71"/>
    </row>
    <row r="4793" spans="2:6" s="1" customFormat="1" ht="14">
      <c r="B4793" s="71"/>
      <c r="C4793" s="72"/>
      <c r="F4793" s="71"/>
    </row>
    <row r="4794" spans="2:6" s="1" customFormat="1" ht="14">
      <c r="B4794" s="71"/>
      <c r="C4794" s="72"/>
      <c r="F4794" s="71"/>
    </row>
    <row r="4795" spans="2:6" s="1" customFormat="1" ht="14">
      <c r="B4795" s="71"/>
      <c r="C4795" s="72"/>
      <c r="F4795" s="71"/>
    </row>
    <row r="4796" spans="2:6" s="1" customFormat="1" ht="14">
      <c r="B4796" s="71"/>
      <c r="C4796" s="72"/>
      <c r="F4796" s="71"/>
    </row>
    <row r="4797" spans="2:6" s="1" customFormat="1" ht="14">
      <c r="B4797" s="71"/>
      <c r="C4797" s="72"/>
      <c r="F4797" s="71"/>
    </row>
    <row r="4798" spans="2:6" s="1" customFormat="1" ht="14">
      <c r="B4798" s="71"/>
      <c r="C4798" s="72"/>
      <c r="F4798" s="71"/>
    </row>
    <row r="4799" spans="2:6" s="1" customFormat="1" ht="14">
      <c r="B4799" s="71"/>
      <c r="C4799" s="72"/>
      <c r="F4799" s="71"/>
    </row>
    <row r="4800" spans="2:6" s="1" customFormat="1" ht="14">
      <c r="B4800" s="71"/>
      <c r="C4800" s="72"/>
      <c r="F4800" s="71"/>
    </row>
    <row r="4801" spans="2:6" s="1" customFormat="1" ht="14">
      <c r="B4801" s="71"/>
      <c r="C4801" s="72"/>
      <c r="F4801" s="71"/>
    </row>
    <row r="4802" spans="2:6" s="1" customFormat="1" ht="14">
      <c r="B4802" s="71"/>
      <c r="C4802" s="72"/>
      <c r="F4802" s="71"/>
    </row>
    <row r="4803" spans="2:6" s="1" customFormat="1" ht="14">
      <c r="B4803" s="71"/>
      <c r="C4803" s="72"/>
      <c r="F4803" s="71"/>
    </row>
    <row r="4804" spans="2:6" s="1" customFormat="1" ht="14">
      <c r="B4804" s="71"/>
      <c r="C4804" s="72"/>
      <c r="F4804" s="71"/>
    </row>
    <row r="4805" spans="2:6" s="1" customFormat="1" ht="14">
      <c r="B4805" s="71"/>
      <c r="C4805" s="72"/>
      <c r="F4805" s="71"/>
    </row>
    <row r="4806" spans="2:6" s="1" customFormat="1" ht="14">
      <c r="B4806" s="71"/>
      <c r="C4806" s="72"/>
      <c r="F4806" s="71"/>
    </row>
    <row r="4807" spans="2:6" s="1" customFormat="1" ht="14">
      <c r="B4807" s="71"/>
      <c r="C4807" s="72"/>
      <c r="F4807" s="71"/>
    </row>
    <row r="4808" spans="2:6" s="1" customFormat="1" ht="14">
      <c r="B4808" s="71"/>
      <c r="C4808" s="72"/>
      <c r="F4808" s="71"/>
    </row>
    <row r="4809" spans="2:6" s="1" customFormat="1" ht="14">
      <c r="B4809" s="71"/>
      <c r="C4809" s="72"/>
      <c r="F4809" s="71"/>
    </row>
    <row r="4810" spans="2:6" s="1" customFormat="1" ht="14">
      <c r="B4810" s="71"/>
      <c r="C4810" s="72"/>
      <c r="F4810" s="71"/>
    </row>
    <row r="4811" spans="2:6" s="1" customFormat="1" ht="14">
      <c r="B4811" s="71"/>
      <c r="C4811" s="72"/>
      <c r="F4811" s="71"/>
    </row>
    <row r="4812" spans="2:6" s="1" customFormat="1" ht="14">
      <c r="B4812" s="71"/>
      <c r="C4812" s="72"/>
      <c r="F4812" s="71"/>
    </row>
    <row r="4813" spans="2:6" s="1" customFormat="1" ht="14">
      <c r="B4813" s="71"/>
      <c r="C4813" s="72"/>
      <c r="F4813" s="71"/>
    </row>
    <row r="4814" spans="2:6" s="1" customFormat="1" ht="14">
      <c r="B4814" s="71"/>
      <c r="C4814" s="72"/>
      <c r="F4814" s="71"/>
    </row>
    <row r="4815" spans="2:6" s="1" customFormat="1" ht="14">
      <c r="B4815" s="71"/>
      <c r="C4815" s="72"/>
      <c r="F4815" s="71"/>
    </row>
    <row r="4816" spans="2:6" s="1" customFormat="1" ht="14">
      <c r="B4816" s="71"/>
      <c r="C4816" s="72"/>
      <c r="F4816" s="71"/>
    </row>
    <row r="4817" spans="2:6" s="1" customFormat="1" ht="14">
      <c r="B4817" s="71"/>
      <c r="C4817" s="72"/>
      <c r="F4817" s="71"/>
    </row>
    <row r="4818" spans="2:6" s="1" customFormat="1" ht="14">
      <c r="B4818" s="71"/>
      <c r="C4818" s="72"/>
      <c r="F4818" s="71"/>
    </row>
    <row r="4819" spans="2:6" s="1" customFormat="1" ht="14">
      <c r="B4819" s="71"/>
      <c r="C4819" s="72"/>
      <c r="F4819" s="71"/>
    </row>
    <row r="4820" spans="2:6" s="1" customFormat="1" ht="14">
      <c r="B4820" s="71"/>
      <c r="C4820" s="72"/>
      <c r="F4820" s="71"/>
    </row>
    <row r="4821" spans="2:6" s="1" customFormat="1" ht="14">
      <c r="B4821" s="71"/>
      <c r="C4821" s="72"/>
      <c r="F4821" s="71"/>
    </row>
    <row r="4822" spans="2:6" s="1" customFormat="1" ht="14">
      <c r="B4822" s="71"/>
      <c r="C4822" s="72"/>
      <c r="F4822" s="71"/>
    </row>
    <row r="4823" spans="2:6" s="1" customFormat="1" ht="14">
      <c r="B4823" s="71"/>
      <c r="C4823" s="72"/>
      <c r="F4823" s="71"/>
    </row>
    <row r="4824" spans="2:6" s="1" customFormat="1" ht="14">
      <c r="B4824" s="71"/>
      <c r="C4824" s="72"/>
      <c r="F4824" s="71"/>
    </row>
    <row r="4825" spans="2:6" s="1" customFormat="1" ht="14">
      <c r="B4825" s="71"/>
      <c r="C4825" s="72"/>
      <c r="F4825" s="71"/>
    </row>
    <row r="4826" spans="2:6" s="1" customFormat="1" ht="14">
      <c r="B4826" s="71"/>
      <c r="C4826" s="72"/>
      <c r="F4826" s="71"/>
    </row>
    <row r="4827" spans="2:6" s="1" customFormat="1" ht="14">
      <c r="B4827" s="71"/>
      <c r="C4827" s="72"/>
      <c r="F4827" s="71"/>
    </row>
    <row r="4828" spans="2:6" s="1" customFormat="1" ht="14">
      <c r="B4828" s="71"/>
      <c r="C4828" s="72"/>
      <c r="F4828" s="71"/>
    </row>
    <row r="4829" spans="2:6" s="1" customFormat="1" ht="14">
      <c r="B4829" s="71"/>
      <c r="C4829" s="72"/>
      <c r="F4829" s="71"/>
    </row>
    <row r="4830" spans="2:6" s="1" customFormat="1" ht="14">
      <c r="B4830" s="71"/>
      <c r="C4830" s="72"/>
      <c r="F4830" s="71"/>
    </row>
    <row r="4831" spans="2:6" s="1" customFormat="1" ht="14">
      <c r="B4831" s="71"/>
      <c r="C4831" s="72"/>
      <c r="F4831" s="71"/>
    </row>
    <row r="4832" spans="2:6" s="1" customFormat="1" ht="14">
      <c r="B4832" s="71"/>
      <c r="C4832" s="72"/>
      <c r="F4832" s="71"/>
    </row>
    <row r="4833" spans="2:6" s="1" customFormat="1" ht="14">
      <c r="B4833" s="71"/>
      <c r="C4833" s="72"/>
      <c r="F4833" s="71"/>
    </row>
    <row r="4834" spans="2:6" s="1" customFormat="1" ht="14">
      <c r="B4834" s="71"/>
      <c r="C4834" s="72"/>
      <c r="F4834" s="71"/>
    </row>
    <row r="4835" spans="2:6" s="1" customFormat="1" ht="14">
      <c r="B4835" s="71"/>
      <c r="C4835" s="72"/>
      <c r="F4835" s="71"/>
    </row>
    <row r="4836" spans="2:6" s="1" customFormat="1" ht="14">
      <c r="B4836" s="71"/>
      <c r="C4836" s="72"/>
      <c r="F4836" s="71"/>
    </row>
    <row r="4837" spans="2:6" s="1" customFormat="1" ht="14">
      <c r="B4837" s="71"/>
      <c r="C4837" s="72"/>
      <c r="F4837" s="71"/>
    </row>
    <row r="4838" spans="2:6" s="1" customFormat="1" ht="14">
      <c r="B4838" s="71"/>
      <c r="C4838" s="72"/>
      <c r="F4838" s="71"/>
    </row>
    <row r="4839" spans="2:6" s="1" customFormat="1" ht="14">
      <c r="B4839" s="71"/>
      <c r="C4839" s="72"/>
      <c r="F4839" s="71"/>
    </row>
    <row r="4840" spans="2:6" s="1" customFormat="1" ht="14">
      <c r="B4840" s="71"/>
      <c r="C4840" s="72"/>
      <c r="F4840" s="71"/>
    </row>
    <row r="4841" spans="2:6" s="1" customFormat="1" ht="14">
      <c r="B4841" s="71"/>
      <c r="C4841" s="72"/>
      <c r="F4841" s="71"/>
    </row>
    <row r="4842" spans="2:6" s="1" customFormat="1" ht="14">
      <c r="B4842" s="71"/>
      <c r="C4842" s="72"/>
      <c r="F4842" s="71"/>
    </row>
    <row r="4843" spans="2:6" s="1" customFormat="1" ht="14">
      <c r="B4843" s="71"/>
      <c r="C4843" s="72"/>
      <c r="F4843" s="71"/>
    </row>
    <row r="4844" spans="2:6" s="1" customFormat="1" ht="14">
      <c r="B4844" s="71"/>
      <c r="C4844" s="72"/>
      <c r="F4844" s="71"/>
    </row>
    <row r="4845" spans="2:6" s="1" customFormat="1" ht="14">
      <c r="B4845" s="71"/>
      <c r="C4845" s="72"/>
      <c r="F4845" s="71"/>
    </row>
    <row r="4846" spans="2:6" s="1" customFormat="1" ht="14">
      <c r="B4846" s="71"/>
      <c r="C4846" s="72"/>
      <c r="F4846" s="71"/>
    </row>
    <row r="4847" spans="2:6" s="1" customFormat="1" ht="14">
      <c r="B4847" s="71"/>
      <c r="C4847" s="72"/>
      <c r="F4847" s="71"/>
    </row>
    <row r="4848" spans="2:6" s="1" customFormat="1" ht="14">
      <c r="B4848" s="71"/>
      <c r="C4848" s="72"/>
      <c r="F4848" s="71"/>
    </row>
    <row r="4849" spans="2:6" s="1" customFormat="1" ht="14">
      <c r="B4849" s="71"/>
      <c r="C4849" s="72"/>
      <c r="F4849" s="71"/>
    </row>
    <row r="4850" spans="2:6" s="1" customFormat="1" ht="14">
      <c r="B4850" s="71"/>
      <c r="C4850" s="72"/>
      <c r="F4850" s="71"/>
    </row>
    <row r="4851" spans="2:6" s="1" customFormat="1" ht="14">
      <c r="B4851" s="71"/>
      <c r="C4851" s="72"/>
      <c r="F4851" s="71"/>
    </row>
    <row r="4852" spans="2:6" s="1" customFormat="1" ht="14">
      <c r="B4852" s="71"/>
      <c r="C4852" s="72"/>
      <c r="F4852" s="71"/>
    </row>
    <row r="4853" spans="2:6" s="1" customFormat="1" ht="14">
      <c r="B4853" s="71"/>
      <c r="C4853" s="72"/>
      <c r="F4853" s="71"/>
    </row>
    <row r="4854" spans="2:6" s="1" customFormat="1" ht="14">
      <c r="B4854" s="71"/>
      <c r="C4854" s="72"/>
      <c r="F4854" s="71"/>
    </row>
    <row r="4855" spans="2:6" s="1" customFormat="1" ht="14">
      <c r="B4855" s="71"/>
      <c r="C4855" s="72"/>
      <c r="F4855" s="71"/>
    </row>
    <row r="4856" spans="2:6" s="1" customFormat="1" ht="14">
      <c r="B4856" s="71"/>
      <c r="C4856" s="72"/>
      <c r="F4856" s="71"/>
    </row>
    <row r="4857" spans="2:6" s="1" customFormat="1" ht="14">
      <c r="B4857" s="71"/>
      <c r="C4857" s="72"/>
      <c r="F4857" s="71"/>
    </row>
    <row r="4858" spans="2:6" s="1" customFormat="1" ht="14">
      <c r="B4858" s="71"/>
      <c r="C4858" s="72"/>
      <c r="F4858" s="71"/>
    </row>
    <row r="4859" spans="2:6" s="1" customFormat="1" ht="14">
      <c r="B4859" s="71"/>
      <c r="C4859" s="72"/>
      <c r="F4859" s="71"/>
    </row>
    <row r="4860" spans="2:6" s="1" customFormat="1" ht="14">
      <c r="B4860" s="71"/>
      <c r="C4860" s="72"/>
      <c r="F4860" s="71"/>
    </row>
    <row r="4861" spans="2:6" s="1" customFormat="1" ht="14">
      <c r="B4861" s="71"/>
      <c r="C4861" s="72"/>
      <c r="F4861" s="71"/>
    </row>
    <row r="4862" spans="2:6" s="1" customFormat="1" ht="14">
      <c r="B4862" s="71"/>
      <c r="C4862" s="72"/>
      <c r="F4862" s="71"/>
    </row>
    <row r="4863" spans="2:6" s="1" customFormat="1" ht="14">
      <c r="B4863" s="71"/>
      <c r="C4863" s="72"/>
      <c r="F4863" s="71"/>
    </row>
    <row r="4864" spans="2:6" s="1" customFormat="1" ht="14">
      <c r="B4864" s="71"/>
      <c r="C4864" s="72"/>
      <c r="F4864" s="71"/>
    </row>
    <row r="4865" spans="2:6" s="1" customFormat="1" ht="14">
      <c r="B4865" s="71"/>
      <c r="C4865" s="72"/>
      <c r="F4865" s="71"/>
    </row>
    <row r="4866" spans="2:6" s="1" customFormat="1" ht="14">
      <c r="B4866" s="71"/>
      <c r="C4866" s="72"/>
      <c r="F4866" s="71"/>
    </row>
    <row r="4867" spans="2:6" s="1" customFormat="1" ht="14">
      <c r="B4867" s="71"/>
      <c r="C4867" s="72"/>
      <c r="F4867" s="71"/>
    </row>
    <row r="4868" spans="2:6" s="1" customFormat="1" ht="14">
      <c r="B4868" s="71"/>
      <c r="C4868" s="72"/>
      <c r="F4868" s="71"/>
    </row>
    <row r="4869" spans="2:6" s="1" customFormat="1" ht="14">
      <c r="B4869" s="71"/>
      <c r="C4869" s="72"/>
      <c r="F4869" s="71"/>
    </row>
    <row r="4870" spans="2:6" s="1" customFormat="1" ht="14">
      <c r="B4870" s="71"/>
      <c r="C4870" s="72"/>
      <c r="F4870" s="71"/>
    </row>
    <row r="4871" spans="2:6" s="1" customFormat="1" ht="14">
      <c r="B4871" s="71"/>
      <c r="C4871" s="72"/>
      <c r="F4871" s="71"/>
    </row>
    <row r="4872" spans="2:6" s="1" customFormat="1" ht="14">
      <c r="B4872" s="71"/>
      <c r="C4872" s="72"/>
      <c r="F4872" s="71"/>
    </row>
    <row r="4873" spans="2:6" s="1" customFormat="1" ht="14">
      <c r="B4873" s="71"/>
      <c r="C4873" s="72"/>
      <c r="F4873" s="71"/>
    </row>
    <row r="4874" spans="2:6" s="1" customFormat="1" ht="14">
      <c r="B4874" s="71"/>
      <c r="C4874" s="72"/>
      <c r="F4874" s="71"/>
    </row>
    <row r="4875" spans="2:6" s="1" customFormat="1" ht="14">
      <c r="B4875" s="71"/>
      <c r="C4875" s="72"/>
      <c r="F4875" s="71"/>
    </row>
    <row r="4876" spans="2:6" s="1" customFormat="1" ht="14">
      <c r="B4876" s="71"/>
      <c r="C4876" s="72"/>
      <c r="F4876" s="71"/>
    </row>
    <row r="4877" spans="2:6" s="1" customFormat="1" ht="14">
      <c r="B4877" s="71"/>
      <c r="C4877" s="72"/>
      <c r="F4877" s="71"/>
    </row>
    <row r="4878" spans="2:6" s="1" customFormat="1" ht="14">
      <c r="B4878" s="71"/>
      <c r="C4878" s="72"/>
      <c r="F4878" s="71"/>
    </row>
    <row r="4879" spans="2:6" s="1" customFormat="1" ht="14">
      <c r="B4879" s="71"/>
      <c r="C4879" s="72"/>
      <c r="F4879" s="71"/>
    </row>
    <row r="4880" spans="2:6" s="1" customFormat="1" ht="14">
      <c r="B4880" s="71"/>
      <c r="C4880" s="72"/>
      <c r="F4880" s="71"/>
    </row>
    <row r="4881" spans="2:6" s="1" customFormat="1" ht="14">
      <c r="B4881" s="71"/>
      <c r="C4881" s="72"/>
      <c r="F4881" s="71"/>
    </row>
    <row r="4882" spans="2:6" s="1" customFormat="1" ht="14">
      <c r="B4882" s="71"/>
      <c r="C4882" s="72"/>
      <c r="F4882" s="71"/>
    </row>
    <row r="4883" spans="2:6" s="1" customFormat="1" ht="14">
      <c r="B4883" s="71"/>
      <c r="C4883" s="72"/>
      <c r="F4883" s="71"/>
    </row>
    <row r="4884" spans="2:6" s="1" customFormat="1" ht="14">
      <c r="B4884" s="71"/>
      <c r="C4884" s="72"/>
      <c r="F4884" s="71"/>
    </row>
    <row r="4885" spans="2:6" s="1" customFormat="1" ht="14">
      <c r="B4885" s="71"/>
      <c r="C4885" s="72"/>
      <c r="F4885" s="71"/>
    </row>
    <row r="4886" spans="2:6" s="1" customFormat="1" ht="14">
      <c r="B4886" s="71"/>
      <c r="C4886" s="72"/>
      <c r="F4886" s="71"/>
    </row>
    <row r="4887" spans="2:6" s="1" customFormat="1" ht="14">
      <c r="B4887" s="71"/>
      <c r="C4887" s="72"/>
      <c r="F4887" s="71"/>
    </row>
    <row r="4888" spans="2:6" s="1" customFormat="1" ht="14">
      <c r="B4888" s="71"/>
      <c r="C4888" s="72"/>
      <c r="F4888" s="71"/>
    </row>
    <row r="4889" spans="2:6" s="1" customFormat="1" ht="14">
      <c r="B4889" s="71"/>
      <c r="C4889" s="72"/>
      <c r="F4889" s="71"/>
    </row>
    <row r="4890" spans="2:6" s="1" customFormat="1" ht="14">
      <c r="B4890" s="71"/>
      <c r="C4890" s="72"/>
      <c r="F4890" s="71"/>
    </row>
    <row r="4891" spans="2:6" s="1" customFormat="1" ht="14">
      <c r="B4891" s="71"/>
      <c r="C4891" s="72"/>
      <c r="F4891" s="71"/>
    </row>
    <row r="4892" spans="2:6" s="1" customFormat="1" ht="14">
      <c r="B4892" s="71"/>
      <c r="C4892" s="72"/>
      <c r="F4892" s="71"/>
    </row>
    <row r="4893" spans="2:6" s="1" customFormat="1" ht="14">
      <c r="B4893" s="71"/>
      <c r="C4893" s="72"/>
      <c r="F4893" s="71"/>
    </row>
    <row r="4894" spans="2:6" s="1" customFormat="1" ht="14">
      <c r="B4894" s="71"/>
      <c r="C4894" s="72"/>
      <c r="F4894" s="71"/>
    </row>
    <row r="4895" spans="2:6" s="1" customFormat="1" ht="14">
      <c r="B4895" s="71"/>
      <c r="C4895" s="72"/>
      <c r="F4895" s="71"/>
    </row>
    <row r="4896" spans="2:6" s="1" customFormat="1" ht="14">
      <c r="B4896" s="71"/>
      <c r="C4896" s="72"/>
      <c r="F4896" s="71"/>
    </row>
    <row r="4897" spans="2:6" s="1" customFormat="1" ht="14">
      <c r="B4897" s="71"/>
      <c r="C4897" s="72"/>
      <c r="F4897" s="71"/>
    </row>
    <row r="4898" spans="2:6" s="1" customFormat="1" ht="14">
      <c r="B4898" s="71"/>
      <c r="C4898" s="72"/>
      <c r="F4898" s="71"/>
    </row>
    <row r="4899" spans="2:6" s="1" customFormat="1" ht="14">
      <c r="B4899" s="71"/>
      <c r="C4899" s="72"/>
      <c r="F4899" s="71"/>
    </row>
    <row r="4900" spans="2:6" s="1" customFormat="1" ht="14">
      <c r="B4900" s="71"/>
      <c r="C4900" s="72"/>
      <c r="F4900" s="71"/>
    </row>
    <row r="4901" spans="2:6" s="1" customFormat="1" ht="14">
      <c r="B4901" s="71"/>
      <c r="C4901" s="72"/>
      <c r="F4901" s="71"/>
    </row>
    <row r="4902" spans="2:6" s="1" customFormat="1" ht="14">
      <c r="B4902" s="71"/>
      <c r="C4902" s="72"/>
      <c r="F4902" s="71"/>
    </row>
    <row r="4903" spans="2:6" s="1" customFormat="1" ht="14">
      <c r="B4903" s="71"/>
      <c r="C4903" s="72"/>
      <c r="F4903" s="71"/>
    </row>
    <row r="4904" spans="2:6" s="1" customFormat="1" ht="14">
      <c r="B4904" s="71"/>
      <c r="C4904" s="72"/>
      <c r="F4904" s="71"/>
    </row>
    <row r="4905" spans="2:6" s="1" customFormat="1" ht="14">
      <c r="B4905" s="71"/>
      <c r="C4905" s="72"/>
      <c r="F4905" s="71"/>
    </row>
    <row r="4906" spans="2:6" s="1" customFormat="1" ht="14">
      <c r="B4906" s="71"/>
      <c r="C4906" s="72"/>
      <c r="F4906" s="71"/>
    </row>
    <row r="4907" spans="2:6" s="1" customFormat="1" ht="14">
      <c r="B4907" s="71"/>
      <c r="C4907" s="72"/>
      <c r="F4907" s="71"/>
    </row>
    <row r="4908" spans="2:6" s="1" customFormat="1" ht="14">
      <c r="B4908" s="71"/>
      <c r="C4908" s="72"/>
      <c r="F4908" s="71"/>
    </row>
    <row r="4909" spans="2:6" s="1" customFormat="1" ht="14">
      <c r="B4909" s="71"/>
      <c r="C4909" s="72"/>
      <c r="F4909" s="71"/>
    </row>
    <row r="4910" spans="2:6" s="1" customFormat="1" ht="14">
      <c r="B4910" s="71"/>
      <c r="C4910" s="72"/>
      <c r="F4910" s="71"/>
    </row>
    <row r="4911" spans="2:6" s="1" customFormat="1" ht="14">
      <c r="B4911" s="71"/>
      <c r="C4911" s="72"/>
      <c r="F4911" s="71"/>
    </row>
    <row r="4912" spans="2:6" s="1" customFormat="1" ht="14">
      <c r="B4912" s="71"/>
      <c r="C4912" s="72"/>
      <c r="F4912" s="71"/>
    </row>
    <row r="4913" spans="2:6" s="1" customFormat="1" ht="14">
      <c r="B4913" s="71"/>
      <c r="C4913" s="72"/>
      <c r="F4913" s="71"/>
    </row>
    <row r="4914" spans="2:6" s="1" customFormat="1" ht="14">
      <c r="B4914" s="71"/>
      <c r="C4914" s="72"/>
      <c r="F4914" s="71"/>
    </row>
    <row r="4915" spans="2:6" s="1" customFormat="1" ht="14">
      <c r="B4915" s="71"/>
      <c r="C4915" s="72"/>
      <c r="F4915" s="71"/>
    </row>
    <row r="4916" spans="2:6" s="1" customFormat="1" ht="14">
      <c r="B4916" s="71"/>
      <c r="C4916" s="72"/>
      <c r="F4916" s="71"/>
    </row>
    <row r="4917" spans="2:6" s="1" customFormat="1" ht="14">
      <c r="B4917" s="71"/>
      <c r="C4917" s="72"/>
      <c r="F4917" s="71"/>
    </row>
    <row r="4918" spans="2:6" s="1" customFormat="1" ht="14">
      <c r="B4918" s="71"/>
      <c r="C4918" s="72"/>
      <c r="F4918" s="71"/>
    </row>
    <row r="4919" spans="2:6" s="1" customFormat="1" ht="14">
      <c r="B4919" s="71"/>
      <c r="C4919" s="72"/>
      <c r="F4919" s="71"/>
    </row>
    <row r="4920" spans="2:6" s="1" customFormat="1" ht="14">
      <c r="B4920" s="71"/>
      <c r="C4920" s="72"/>
      <c r="F4920" s="71"/>
    </row>
    <row r="4921" spans="2:6" s="1" customFormat="1" ht="14">
      <c r="B4921" s="71"/>
      <c r="C4921" s="72"/>
      <c r="F4921" s="71"/>
    </row>
    <row r="4922" spans="2:6" s="1" customFormat="1" ht="14">
      <c r="B4922" s="71"/>
      <c r="C4922" s="72"/>
      <c r="F4922" s="71"/>
    </row>
    <row r="4923" spans="2:6" s="1" customFormat="1" ht="14">
      <c r="B4923" s="71"/>
      <c r="C4923" s="72"/>
      <c r="F4923" s="71"/>
    </row>
    <row r="4924" spans="2:6" s="1" customFormat="1" ht="14">
      <c r="B4924" s="71"/>
      <c r="C4924" s="72"/>
      <c r="F4924" s="71"/>
    </row>
    <row r="4925" spans="2:6" s="1" customFormat="1" ht="14">
      <c r="B4925" s="71"/>
      <c r="C4925" s="72"/>
      <c r="F4925" s="71"/>
    </row>
    <row r="4926" spans="2:6" s="1" customFormat="1" ht="14">
      <c r="B4926" s="71"/>
      <c r="C4926" s="72"/>
      <c r="F4926" s="71"/>
    </row>
    <row r="4927" spans="2:6" s="1" customFormat="1" ht="14">
      <c r="B4927" s="71"/>
      <c r="C4927" s="72"/>
      <c r="F4927" s="71"/>
    </row>
    <row r="4928" spans="2:6" s="1" customFormat="1" ht="14">
      <c r="B4928" s="71"/>
      <c r="C4928" s="72"/>
      <c r="F4928" s="71"/>
    </row>
    <row r="4929" spans="2:6" s="1" customFormat="1" ht="14">
      <c r="B4929" s="71"/>
      <c r="C4929" s="72"/>
      <c r="F4929" s="71"/>
    </row>
    <row r="4930" spans="2:6" s="1" customFormat="1" ht="14">
      <c r="B4930" s="71"/>
      <c r="C4930" s="72"/>
      <c r="F4930" s="71"/>
    </row>
    <row r="4931" spans="2:6" s="1" customFormat="1" ht="14">
      <c r="B4931" s="71"/>
      <c r="C4931" s="72"/>
      <c r="F4931" s="71"/>
    </row>
    <row r="4932" spans="2:6" s="1" customFormat="1" ht="14">
      <c r="B4932" s="71"/>
      <c r="C4932" s="72"/>
      <c r="F4932" s="71"/>
    </row>
    <row r="4933" spans="2:6" s="1" customFormat="1" ht="14">
      <c r="B4933" s="71"/>
      <c r="C4933" s="72"/>
      <c r="F4933" s="71"/>
    </row>
    <row r="4934" spans="2:6" s="1" customFormat="1" ht="14">
      <c r="B4934" s="71"/>
      <c r="C4934" s="72"/>
      <c r="F4934" s="71"/>
    </row>
    <row r="4935" spans="2:6" s="1" customFormat="1" ht="14">
      <c r="B4935" s="71"/>
      <c r="C4935" s="72"/>
      <c r="F4935" s="71"/>
    </row>
    <row r="4936" spans="2:6" s="1" customFormat="1" ht="14">
      <c r="B4936" s="71"/>
      <c r="C4936" s="72"/>
      <c r="F4936" s="71"/>
    </row>
    <row r="4937" spans="2:6" s="1" customFormat="1" ht="14">
      <c r="B4937" s="71"/>
      <c r="C4937" s="72"/>
      <c r="F4937" s="71"/>
    </row>
    <row r="4938" spans="2:6" s="1" customFormat="1" ht="14">
      <c r="B4938" s="71"/>
      <c r="C4938" s="72"/>
      <c r="F4938" s="71"/>
    </row>
    <row r="4939" spans="2:6" s="1" customFormat="1" ht="14">
      <c r="B4939" s="71"/>
      <c r="C4939" s="72"/>
      <c r="F4939" s="71"/>
    </row>
    <row r="4940" spans="2:6" s="1" customFormat="1" ht="14">
      <c r="B4940" s="71"/>
      <c r="C4940" s="72"/>
      <c r="F4940" s="71"/>
    </row>
    <row r="4941" spans="2:6" s="1" customFormat="1" ht="14">
      <c r="B4941" s="71"/>
      <c r="C4941" s="72"/>
      <c r="F4941" s="71"/>
    </row>
    <row r="4942" spans="2:6" s="1" customFormat="1" ht="14">
      <c r="B4942" s="71"/>
      <c r="C4942" s="72"/>
      <c r="F4942" s="71"/>
    </row>
    <row r="4943" spans="2:6" s="1" customFormat="1" ht="14">
      <c r="B4943" s="71"/>
      <c r="C4943" s="72"/>
      <c r="F4943" s="71"/>
    </row>
    <row r="4944" spans="2:6" s="1" customFormat="1" ht="14">
      <c r="B4944" s="71"/>
      <c r="C4944" s="72"/>
      <c r="F4944" s="71"/>
    </row>
    <row r="4945" spans="2:6" s="1" customFormat="1" ht="14">
      <c r="B4945" s="71"/>
      <c r="C4945" s="72"/>
      <c r="F4945" s="71"/>
    </row>
    <row r="4946" spans="2:6" s="1" customFormat="1" ht="14">
      <c r="B4946" s="71"/>
      <c r="C4946" s="72"/>
      <c r="F4946" s="71"/>
    </row>
    <row r="4947" spans="2:6" s="1" customFormat="1" ht="14">
      <c r="B4947" s="71"/>
      <c r="C4947" s="72"/>
      <c r="F4947" s="71"/>
    </row>
    <row r="4948" spans="2:6" s="1" customFormat="1" ht="14">
      <c r="B4948" s="71"/>
      <c r="C4948" s="72"/>
      <c r="F4948" s="71"/>
    </row>
    <row r="4949" spans="2:6" s="1" customFormat="1" ht="14">
      <c r="B4949" s="71"/>
      <c r="C4949" s="72"/>
      <c r="F4949" s="71"/>
    </row>
    <row r="4950" spans="2:6" s="1" customFormat="1" ht="14">
      <c r="B4950" s="71"/>
      <c r="C4950" s="72"/>
      <c r="F4950" s="71"/>
    </row>
    <row r="4951" spans="2:6" s="1" customFormat="1" ht="14">
      <c r="B4951" s="71"/>
      <c r="C4951" s="72"/>
      <c r="F4951" s="71"/>
    </row>
    <row r="4952" spans="2:6" s="1" customFormat="1" ht="14">
      <c r="B4952" s="71"/>
      <c r="C4952" s="72"/>
      <c r="F4952" s="71"/>
    </row>
    <row r="4953" spans="2:6" s="1" customFormat="1" ht="14">
      <c r="B4953" s="71"/>
      <c r="C4953" s="72"/>
      <c r="F4953" s="71"/>
    </row>
    <row r="4954" spans="2:6" s="1" customFormat="1" ht="14">
      <c r="B4954" s="71"/>
      <c r="C4954" s="72"/>
      <c r="F4954" s="71"/>
    </row>
    <row r="4955" spans="2:6" s="1" customFormat="1" ht="14">
      <c r="B4955" s="71"/>
      <c r="C4955" s="72"/>
      <c r="F4955" s="71"/>
    </row>
    <row r="4956" spans="2:6" s="1" customFormat="1" ht="14">
      <c r="B4956" s="71"/>
      <c r="C4956" s="72"/>
      <c r="F4956" s="71"/>
    </row>
    <row r="4957" spans="2:6" s="1" customFormat="1" ht="14">
      <c r="B4957" s="71"/>
      <c r="C4957" s="72"/>
      <c r="F4957" s="71"/>
    </row>
    <row r="4958" spans="2:6" s="1" customFormat="1" ht="14">
      <c r="B4958" s="71"/>
      <c r="C4958" s="72"/>
      <c r="F4958" s="71"/>
    </row>
    <row r="4959" spans="2:6" s="1" customFormat="1" ht="14">
      <c r="B4959" s="71"/>
      <c r="C4959" s="72"/>
      <c r="F4959" s="71"/>
    </row>
    <row r="4960" spans="2:6" s="1" customFormat="1" ht="14">
      <c r="B4960" s="71"/>
      <c r="C4960" s="72"/>
      <c r="F4960" s="71"/>
    </row>
    <row r="4961" spans="2:6" s="1" customFormat="1" ht="14">
      <c r="B4961" s="71"/>
      <c r="C4961" s="72"/>
      <c r="F4961" s="71"/>
    </row>
    <row r="4962" spans="2:6" s="1" customFormat="1" ht="14">
      <c r="B4962" s="71"/>
      <c r="C4962" s="72"/>
      <c r="F4962" s="71"/>
    </row>
    <row r="4963" spans="2:6" s="1" customFormat="1" ht="14">
      <c r="B4963" s="71"/>
      <c r="C4963" s="72"/>
      <c r="F4963" s="71"/>
    </row>
    <row r="4964" spans="2:6" s="1" customFormat="1" ht="14">
      <c r="B4964" s="71"/>
      <c r="C4964" s="72"/>
      <c r="F4964" s="71"/>
    </row>
    <row r="4965" spans="2:6" s="1" customFormat="1" ht="14">
      <c r="B4965" s="71"/>
      <c r="C4965" s="72"/>
      <c r="F4965" s="71"/>
    </row>
    <row r="4966" spans="2:6" s="1" customFormat="1" ht="14">
      <c r="B4966" s="71"/>
      <c r="C4966" s="72"/>
      <c r="F4966" s="71"/>
    </row>
    <row r="4967" spans="2:6" s="1" customFormat="1" ht="14">
      <c r="B4967" s="71"/>
      <c r="C4967" s="72"/>
      <c r="F4967" s="71"/>
    </row>
    <row r="4968" spans="2:6" s="1" customFormat="1" ht="14">
      <c r="B4968" s="71"/>
      <c r="C4968" s="72"/>
      <c r="F4968" s="71"/>
    </row>
    <row r="4969" spans="2:6" s="1" customFormat="1" ht="14">
      <c r="B4969" s="71"/>
      <c r="C4969" s="72"/>
      <c r="F4969" s="71"/>
    </row>
    <row r="4970" spans="2:6" s="1" customFormat="1" ht="14">
      <c r="B4970" s="71"/>
      <c r="C4970" s="72"/>
      <c r="F4970" s="71"/>
    </row>
    <row r="4971" spans="2:6" s="1" customFormat="1" ht="14">
      <c r="B4971" s="71"/>
      <c r="C4971" s="72"/>
      <c r="F4971" s="71"/>
    </row>
    <row r="4972" spans="2:6" s="1" customFormat="1" ht="14">
      <c r="B4972" s="71"/>
      <c r="C4972" s="72"/>
      <c r="F4972" s="71"/>
    </row>
    <row r="4973" spans="2:6" s="1" customFormat="1" ht="14">
      <c r="B4973" s="71"/>
      <c r="C4973" s="72"/>
      <c r="F4973" s="71"/>
    </row>
    <row r="4974" spans="2:6" s="1" customFormat="1" ht="14">
      <c r="B4974" s="71"/>
      <c r="C4974" s="72"/>
      <c r="F4974" s="71"/>
    </row>
    <row r="4975" spans="2:6" s="1" customFormat="1" ht="14">
      <c r="B4975" s="71"/>
      <c r="C4975" s="72"/>
      <c r="F4975" s="71"/>
    </row>
    <row r="4976" spans="2:6" s="1" customFormat="1" ht="14">
      <c r="B4976" s="71"/>
      <c r="C4976" s="72"/>
      <c r="F4976" s="71"/>
    </row>
    <row r="4977" spans="2:6" s="1" customFormat="1" ht="14">
      <c r="B4977" s="71"/>
      <c r="C4977" s="72"/>
      <c r="F4977" s="71"/>
    </row>
    <row r="4978" spans="2:6" s="1" customFormat="1" ht="14">
      <c r="B4978" s="71"/>
      <c r="C4978" s="72"/>
      <c r="F4978" s="71"/>
    </row>
    <row r="4979" spans="2:6" s="1" customFormat="1" ht="14">
      <c r="B4979" s="71"/>
      <c r="C4979" s="72"/>
      <c r="F4979" s="71"/>
    </row>
    <row r="4980" spans="2:6" s="1" customFormat="1" ht="14">
      <c r="B4980" s="71"/>
      <c r="C4980" s="72"/>
      <c r="F4980" s="71"/>
    </row>
    <row r="4981" spans="2:6" s="1" customFormat="1" ht="14">
      <c r="B4981" s="71"/>
      <c r="C4981" s="72"/>
      <c r="F4981" s="71"/>
    </row>
    <row r="4982" spans="2:6" s="1" customFormat="1" ht="14">
      <c r="B4982" s="71"/>
      <c r="C4982" s="72"/>
      <c r="F4982" s="71"/>
    </row>
    <row r="4983" spans="2:6" s="1" customFormat="1" ht="14">
      <c r="B4983" s="71"/>
      <c r="C4983" s="72"/>
      <c r="F4983" s="71"/>
    </row>
    <row r="4984" spans="2:6" s="1" customFormat="1" ht="14">
      <c r="B4984" s="71"/>
      <c r="C4984" s="72"/>
      <c r="F4984" s="71"/>
    </row>
    <row r="4985" spans="2:6" s="1" customFormat="1" ht="14">
      <c r="B4985" s="71"/>
      <c r="C4985" s="72"/>
      <c r="F4985" s="71"/>
    </row>
    <row r="4986" spans="2:6" s="1" customFormat="1" ht="14">
      <c r="B4986" s="71"/>
      <c r="C4986" s="72"/>
      <c r="F4986" s="71"/>
    </row>
    <row r="4987" spans="2:6" s="1" customFormat="1" ht="14">
      <c r="B4987" s="71"/>
      <c r="C4987" s="72"/>
      <c r="F4987" s="71"/>
    </row>
    <row r="4988" spans="2:6" s="1" customFormat="1" ht="14">
      <c r="B4988" s="71"/>
      <c r="C4988" s="72"/>
      <c r="F4988" s="71"/>
    </row>
    <row r="4989" spans="2:6" s="1" customFormat="1" ht="14">
      <c r="B4989" s="71"/>
      <c r="C4989" s="72"/>
      <c r="F4989" s="71"/>
    </row>
    <row r="4990" spans="2:6" s="1" customFormat="1" ht="14">
      <c r="B4990" s="71"/>
      <c r="C4990" s="72"/>
      <c r="F4990" s="71"/>
    </row>
    <row r="4991" spans="2:6" s="1" customFormat="1" ht="14">
      <c r="B4991" s="71"/>
      <c r="C4991" s="72"/>
      <c r="F4991" s="71"/>
    </row>
    <row r="4992" spans="2:6" s="1" customFormat="1" ht="14">
      <c r="B4992" s="71"/>
      <c r="C4992" s="72"/>
      <c r="F4992" s="71"/>
    </row>
    <row r="4993" spans="2:6" s="1" customFormat="1" ht="14">
      <c r="B4993" s="71"/>
      <c r="C4993" s="72"/>
      <c r="F4993" s="71"/>
    </row>
    <row r="4994" spans="2:6" s="1" customFormat="1" ht="14">
      <c r="B4994" s="71"/>
      <c r="C4994" s="72"/>
      <c r="F4994" s="71"/>
    </row>
    <row r="4995" spans="2:6" s="1" customFormat="1" ht="14">
      <c r="B4995" s="71"/>
      <c r="C4995" s="72"/>
      <c r="F4995" s="71"/>
    </row>
    <row r="4996" spans="2:6" s="1" customFormat="1" ht="14">
      <c r="B4996" s="71"/>
      <c r="C4996" s="72"/>
      <c r="F4996" s="71"/>
    </row>
    <row r="4997" spans="2:6" s="1" customFormat="1" ht="14">
      <c r="B4997" s="71"/>
      <c r="C4997" s="72"/>
      <c r="F4997" s="71"/>
    </row>
    <row r="4998" spans="2:6" s="1" customFormat="1" ht="14">
      <c r="B4998" s="71"/>
      <c r="C4998" s="72"/>
      <c r="F4998" s="71"/>
    </row>
    <row r="4999" spans="2:6" s="1" customFormat="1" ht="14">
      <c r="B4999" s="71"/>
      <c r="C4999" s="72"/>
      <c r="F4999" s="71"/>
    </row>
    <row r="5000" spans="2:6" s="1" customFormat="1" ht="14">
      <c r="B5000" s="71"/>
      <c r="C5000" s="72"/>
      <c r="F5000" s="71"/>
    </row>
    <row r="5001" spans="2:6" s="1" customFormat="1" ht="14">
      <c r="B5001" s="71"/>
      <c r="C5001" s="72"/>
      <c r="F5001" s="71"/>
    </row>
    <row r="5002" spans="2:6" s="1" customFormat="1" ht="14">
      <c r="B5002" s="71"/>
      <c r="C5002" s="72"/>
      <c r="F5002" s="71"/>
    </row>
    <row r="5003" spans="2:6" s="1" customFormat="1" ht="14">
      <c r="B5003" s="71"/>
      <c r="C5003" s="72"/>
      <c r="F5003" s="71"/>
    </row>
    <row r="5004" spans="2:6" s="1" customFormat="1" ht="14">
      <c r="B5004" s="71"/>
      <c r="C5004" s="72"/>
      <c r="F5004" s="71"/>
    </row>
    <row r="5005" spans="2:6" s="1" customFormat="1" ht="14">
      <c r="B5005" s="71"/>
      <c r="C5005" s="72"/>
      <c r="F5005" s="71"/>
    </row>
    <row r="5006" spans="2:6" s="1" customFormat="1" ht="14">
      <c r="B5006" s="71"/>
      <c r="C5006" s="72"/>
      <c r="F5006" s="71"/>
    </row>
    <row r="5007" spans="2:6" s="1" customFormat="1" ht="14">
      <c r="B5007" s="71"/>
      <c r="C5007" s="72"/>
      <c r="F5007" s="71"/>
    </row>
    <row r="5008" spans="2:6" s="1" customFormat="1" ht="14">
      <c r="B5008" s="71"/>
      <c r="C5008" s="72"/>
      <c r="F5008" s="71"/>
    </row>
    <row r="5009" spans="2:6" s="1" customFormat="1" ht="14">
      <c r="B5009" s="71"/>
      <c r="C5009" s="72"/>
      <c r="F5009" s="71"/>
    </row>
    <row r="5010" spans="2:6" s="1" customFormat="1" ht="14">
      <c r="B5010" s="71"/>
      <c r="C5010" s="72"/>
      <c r="F5010" s="71"/>
    </row>
    <row r="5011" spans="2:6" s="1" customFormat="1" ht="14">
      <c r="B5011" s="71"/>
      <c r="C5011" s="72"/>
      <c r="F5011" s="71"/>
    </row>
    <row r="5012" spans="2:6" s="1" customFormat="1" ht="14">
      <c r="B5012" s="71"/>
      <c r="C5012" s="72"/>
      <c r="F5012" s="71"/>
    </row>
    <row r="5013" spans="2:6" s="1" customFormat="1" ht="14">
      <c r="B5013" s="71"/>
      <c r="C5013" s="72"/>
      <c r="F5013" s="71"/>
    </row>
    <row r="5014" spans="2:6" s="1" customFormat="1" ht="14">
      <c r="B5014" s="71"/>
      <c r="C5014" s="72"/>
      <c r="F5014" s="71"/>
    </row>
    <row r="5015" spans="2:6" s="1" customFormat="1" ht="14">
      <c r="B5015" s="71"/>
      <c r="C5015" s="72"/>
      <c r="F5015" s="71"/>
    </row>
    <row r="5016" spans="2:6" s="1" customFormat="1" ht="14">
      <c r="B5016" s="71"/>
      <c r="C5016" s="72"/>
      <c r="F5016" s="71"/>
    </row>
    <row r="5017" spans="2:6" s="1" customFormat="1" ht="14">
      <c r="B5017" s="71"/>
      <c r="C5017" s="72"/>
      <c r="F5017" s="71"/>
    </row>
    <row r="5018" spans="2:6" s="1" customFormat="1" ht="14">
      <c r="B5018" s="71"/>
      <c r="C5018" s="72"/>
      <c r="F5018" s="71"/>
    </row>
    <row r="5019" spans="2:6" s="1" customFormat="1" ht="14">
      <c r="B5019" s="71"/>
      <c r="C5019" s="72"/>
      <c r="F5019" s="71"/>
    </row>
    <row r="5020" spans="2:6" s="1" customFormat="1" ht="14">
      <c r="B5020" s="71"/>
      <c r="C5020" s="72"/>
      <c r="F5020" s="71"/>
    </row>
    <row r="5021" spans="2:6" s="1" customFormat="1" ht="14">
      <c r="B5021" s="71"/>
      <c r="C5021" s="72"/>
      <c r="F5021" s="71"/>
    </row>
    <row r="5022" spans="2:6" s="1" customFormat="1" ht="14">
      <c r="B5022" s="71"/>
      <c r="C5022" s="72"/>
      <c r="F5022" s="71"/>
    </row>
    <row r="5023" spans="2:6" s="1" customFormat="1" ht="14">
      <c r="B5023" s="71"/>
      <c r="C5023" s="72"/>
      <c r="F5023" s="71"/>
    </row>
    <row r="5024" spans="2:6" s="1" customFormat="1" ht="14">
      <c r="B5024" s="71"/>
      <c r="C5024" s="72"/>
      <c r="F5024" s="71"/>
    </row>
    <row r="5025" spans="2:6" s="1" customFormat="1" ht="14">
      <c r="B5025" s="71"/>
      <c r="C5025" s="72"/>
      <c r="F5025" s="71"/>
    </row>
    <row r="5026" spans="2:6" s="1" customFormat="1" ht="14">
      <c r="B5026" s="71"/>
      <c r="C5026" s="72"/>
      <c r="F5026" s="71"/>
    </row>
    <row r="5027" spans="2:6" s="1" customFormat="1" ht="14">
      <c r="B5027" s="71"/>
      <c r="C5027" s="72"/>
      <c r="F5027" s="71"/>
    </row>
    <row r="5028" spans="2:6" s="1" customFormat="1" ht="14">
      <c r="B5028" s="71"/>
      <c r="C5028" s="72"/>
      <c r="F5028" s="71"/>
    </row>
    <row r="5029" spans="2:6" s="1" customFormat="1" ht="14">
      <c r="B5029" s="71"/>
      <c r="C5029" s="72"/>
      <c r="F5029" s="71"/>
    </row>
    <row r="5030" spans="2:6" s="1" customFormat="1" ht="14">
      <c r="B5030" s="71"/>
      <c r="C5030" s="72"/>
      <c r="F5030" s="71"/>
    </row>
    <row r="5031" spans="2:6" s="1" customFormat="1" ht="14">
      <c r="B5031" s="71"/>
      <c r="C5031" s="72"/>
      <c r="F5031" s="71"/>
    </row>
    <row r="5032" spans="2:6" s="1" customFormat="1" ht="14">
      <c r="B5032" s="71"/>
      <c r="C5032" s="72"/>
      <c r="F5032" s="71"/>
    </row>
    <row r="5033" spans="2:6" s="1" customFormat="1" ht="14">
      <c r="B5033" s="71"/>
      <c r="C5033" s="72"/>
      <c r="F5033" s="71"/>
    </row>
    <row r="5034" spans="2:6" s="1" customFormat="1" ht="14">
      <c r="B5034" s="71"/>
      <c r="C5034" s="72"/>
      <c r="F5034" s="71"/>
    </row>
    <row r="5035" spans="2:6" s="1" customFormat="1" ht="14">
      <c r="B5035" s="71"/>
      <c r="C5035" s="72"/>
      <c r="F5035" s="71"/>
    </row>
    <row r="5036" spans="2:6" s="1" customFormat="1" ht="14">
      <c r="B5036" s="71"/>
      <c r="C5036" s="72"/>
      <c r="F5036" s="71"/>
    </row>
    <row r="5037" spans="2:6" s="1" customFormat="1" ht="14">
      <c r="B5037" s="71"/>
      <c r="C5037" s="72"/>
      <c r="F5037" s="71"/>
    </row>
    <row r="5038" spans="2:6" s="1" customFormat="1" ht="14">
      <c r="B5038" s="71"/>
      <c r="C5038" s="72"/>
      <c r="F5038" s="71"/>
    </row>
    <row r="5039" spans="2:6" s="1" customFormat="1" ht="14">
      <c r="B5039" s="71"/>
      <c r="C5039" s="72"/>
      <c r="F5039" s="71"/>
    </row>
    <row r="5040" spans="2:6" s="1" customFormat="1" ht="14">
      <c r="B5040" s="71"/>
      <c r="C5040" s="72"/>
      <c r="F5040" s="71"/>
    </row>
    <row r="5041" spans="2:6" s="1" customFormat="1" ht="14">
      <c r="B5041" s="71"/>
      <c r="C5041" s="72"/>
      <c r="F5041" s="71"/>
    </row>
    <row r="5042" spans="2:6" s="1" customFormat="1" ht="14">
      <c r="B5042" s="71"/>
      <c r="C5042" s="72"/>
      <c r="F5042" s="71"/>
    </row>
    <row r="5043" spans="2:6" s="1" customFormat="1" ht="14">
      <c r="B5043" s="71"/>
      <c r="C5043" s="72"/>
      <c r="F5043" s="71"/>
    </row>
    <row r="5044" spans="2:6" s="1" customFormat="1" ht="14">
      <c r="B5044" s="71"/>
      <c r="C5044" s="72"/>
      <c r="F5044" s="71"/>
    </row>
    <row r="5045" spans="2:6" s="1" customFormat="1" ht="14">
      <c r="B5045" s="71"/>
      <c r="C5045" s="72"/>
      <c r="F5045" s="71"/>
    </row>
    <row r="5046" spans="2:6" s="1" customFormat="1" ht="14">
      <c r="B5046" s="71"/>
      <c r="C5046" s="72"/>
      <c r="F5046" s="71"/>
    </row>
    <row r="5047" spans="2:6" s="1" customFormat="1" ht="14">
      <c r="B5047" s="71"/>
      <c r="C5047" s="72"/>
      <c r="F5047" s="71"/>
    </row>
    <row r="5048" spans="2:6" s="1" customFormat="1" ht="14">
      <c r="B5048" s="71"/>
      <c r="C5048" s="72"/>
      <c r="F5048" s="71"/>
    </row>
    <row r="5049" spans="2:6" s="1" customFormat="1" ht="14">
      <c r="B5049" s="71"/>
      <c r="C5049" s="72"/>
      <c r="F5049" s="71"/>
    </row>
    <row r="5050" spans="2:6" s="1" customFormat="1" ht="14">
      <c r="B5050" s="71"/>
      <c r="C5050" s="72"/>
      <c r="F5050" s="71"/>
    </row>
    <row r="5051" spans="2:6" s="1" customFormat="1" ht="14">
      <c r="B5051" s="71"/>
      <c r="C5051" s="72"/>
      <c r="F5051" s="71"/>
    </row>
    <row r="5052" spans="2:6" s="1" customFormat="1" ht="14">
      <c r="B5052" s="71"/>
      <c r="C5052" s="72"/>
      <c r="F5052" s="71"/>
    </row>
    <row r="5053" spans="2:6" s="1" customFormat="1" ht="14">
      <c r="B5053" s="71"/>
      <c r="C5053" s="72"/>
      <c r="F5053" s="71"/>
    </row>
    <row r="5054" spans="2:6" s="1" customFormat="1" ht="14">
      <c r="B5054" s="71"/>
      <c r="C5054" s="72"/>
      <c r="F5054" s="71"/>
    </row>
    <row r="5055" spans="2:6" s="1" customFormat="1" ht="14">
      <c r="B5055" s="71"/>
      <c r="C5055" s="72"/>
      <c r="F5055" s="71"/>
    </row>
    <row r="5056" spans="2:6" s="1" customFormat="1" ht="14">
      <c r="B5056" s="71"/>
      <c r="C5056" s="72"/>
      <c r="F5056" s="71"/>
    </row>
    <row r="5057" spans="2:6" s="1" customFormat="1" ht="14">
      <c r="B5057" s="71"/>
      <c r="C5057" s="72"/>
      <c r="F5057" s="71"/>
    </row>
    <row r="5058" spans="2:6" s="1" customFormat="1" ht="14">
      <c r="B5058" s="71"/>
      <c r="C5058" s="72"/>
      <c r="F5058" s="71"/>
    </row>
    <row r="5059" spans="2:6" s="1" customFormat="1" ht="14">
      <c r="B5059" s="71"/>
      <c r="C5059" s="72"/>
      <c r="F5059" s="71"/>
    </row>
    <row r="5060" spans="2:6" s="1" customFormat="1" ht="14">
      <c r="B5060" s="71"/>
      <c r="C5060" s="72"/>
      <c r="F5060" s="71"/>
    </row>
    <row r="5061" spans="2:6" s="1" customFormat="1" ht="14">
      <c r="B5061" s="71"/>
      <c r="C5061" s="72"/>
      <c r="F5061" s="71"/>
    </row>
    <row r="5062" spans="2:6" s="1" customFormat="1" ht="14">
      <c r="B5062" s="71"/>
      <c r="C5062" s="72"/>
      <c r="F5062" s="71"/>
    </row>
    <row r="5063" spans="2:6" s="1" customFormat="1" ht="14">
      <c r="B5063" s="71"/>
      <c r="C5063" s="72"/>
      <c r="F5063" s="71"/>
    </row>
    <row r="5064" spans="2:6" s="1" customFormat="1" ht="14">
      <c r="B5064" s="71"/>
      <c r="C5064" s="72"/>
      <c r="F5064" s="71"/>
    </row>
    <row r="5065" spans="2:6" s="1" customFormat="1" ht="14">
      <c r="B5065" s="71"/>
      <c r="C5065" s="72"/>
      <c r="F5065" s="71"/>
    </row>
    <row r="5066" spans="2:6" s="1" customFormat="1" ht="14">
      <c r="B5066" s="71"/>
      <c r="C5066" s="72"/>
      <c r="F5066" s="71"/>
    </row>
    <row r="5067" spans="2:6" s="1" customFormat="1" ht="14">
      <c r="B5067" s="71"/>
      <c r="C5067" s="72"/>
      <c r="F5067" s="71"/>
    </row>
    <row r="5068" spans="2:6" s="1" customFormat="1" ht="14">
      <c r="B5068" s="71"/>
      <c r="C5068" s="72"/>
      <c r="F5068" s="71"/>
    </row>
    <row r="5069" spans="2:6" s="1" customFormat="1" ht="14">
      <c r="B5069" s="71"/>
      <c r="C5069" s="72"/>
      <c r="F5069" s="71"/>
    </row>
    <row r="5070" spans="2:6" s="1" customFormat="1" ht="14">
      <c r="B5070" s="71"/>
      <c r="C5070" s="72"/>
      <c r="F5070" s="71"/>
    </row>
    <row r="5071" spans="2:6" s="1" customFormat="1" ht="14">
      <c r="B5071" s="71"/>
      <c r="C5071" s="72"/>
      <c r="F5071" s="71"/>
    </row>
    <row r="5072" spans="2:6" s="1" customFormat="1" ht="14">
      <c r="B5072" s="71"/>
      <c r="C5072" s="72"/>
      <c r="F5072" s="71"/>
    </row>
    <row r="5073" spans="2:6" s="1" customFormat="1" ht="14">
      <c r="B5073" s="71"/>
      <c r="C5073" s="72"/>
      <c r="F5073" s="71"/>
    </row>
    <row r="5074" spans="2:6" s="1" customFormat="1" ht="14">
      <c r="B5074" s="71"/>
      <c r="C5074" s="72"/>
      <c r="F5074" s="71"/>
    </row>
    <row r="5075" spans="2:6" s="1" customFormat="1" ht="14">
      <c r="B5075" s="71"/>
      <c r="C5075" s="72"/>
      <c r="F5075" s="71"/>
    </row>
    <row r="5076" spans="2:6" s="1" customFormat="1" ht="14">
      <c r="B5076" s="71"/>
      <c r="C5076" s="72"/>
      <c r="F5076" s="71"/>
    </row>
    <row r="5077" spans="2:6" s="1" customFormat="1" ht="14">
      <c r="B5077" s="71"/>
      <c r="C5077" s="72"/>
      <c r="F5077" s="71"/>
    </row>
    <row r="5078" spans="2:6" s="1" customFormat="1" ht="14">
      <c r="B5078" s="71"/>
      <c r="C5078" s="72"/>
      <c r="F5078" s="71"/>
    </row>
    <row r="5079" spans="2:6" s="1" customFormat="1" ht="14">
      <c r="B5079" s="71"/>
      <c r="C5079" s="72"/>
      <c r="F5079" s="71"/>
    </row>
    <row r="5080" spans="2:6" s="1" customFormat="1" ht="14">
      <c r="B5080" s="71"/>
      <c r="C5080" s="72"/>
      <c r="F5080" s="71"/>
    </row>
    <row r="5081" spans="2:6" s="1" customFormat="1" ht="14">
      <c r="B5081" s="71"/>
      <c r="C5081" s="72"/>
      <c r="F5081" s="71"/>
    </row>
    <row r="5082" spans="2:6" s="1" customFormat="1" ht="14">
      <c r="B5082" s="71"/>
      <c r="C5082" s="72"/>
      <c r="F5082" s="71"/>
    </row>
    <row r="5083" spans="2:6" s="1" customFormat="1" ht="14">
      <c r="B5083" s="71"/>
      <c r="C5083" s="72"/>
      <c r="F5083" s="71"/>
    </row>
    <row r="5084" spans="2:6" s="1" customFormat="1" ht="14">
      <c r="B5084" s="71"/>
      <c r="C5084" s="72"/>
      <c r="F5084" s="71"/>
    </row>
    <row r="5085" spans="2:6" s="1" customFormat="1" ht="14">
      <c r="B5085" s="71"/>
      <c r="C5085" s="72"/>
      <c r="F5085" s="71"/>
    </row>
    <row r="5086" spans="2:6" s="1" customFormat="1" ht="14">
      <c r="B5086" s="71"/>
      <c r="C5086" s="72"/>
      <c r="F5086" s="71"/>
    </row>
    <row r="5087" spans="2:6" s="1" customFormat="1" ht="14">
      <c r="B5087" s="71"/>
      <c r="C5087" s="72"/>
      <c r="F5087" s="71"/>
    </row>
    <row r="5088" spans="2:6" s="1" customFormat="1" ht="14">
      <c r="B5088" s="71"/>
      <c r="C5088" s="72"/>
      <c r="F5088" s="71"/>
    </row>
    <row r="5089" spans="2:6" s="1" customFormat="1" ht="14">
      <c r="B5089" s="71"/>
      <c r="C5089" s="72"/>
      <c r="F5089" s="71"/>
    </row>
    <row r="5090" spans="2:6" s="1" customFormat="1" ht="14">
      <c r="B5090" s="71"/>
      <c r="C5090" s="72"/>
      <c r="F5090" s="71"/>
    </row>
    <row r="5091" spans="2:6" s="1" customFormat="1" ht="14">
      <c r="B5091" s="71"/>
      <c r="C5091" s="72"/>
      <c r="F5091" s="71"/>
    </row>
    <row r="5092" spans="2:6" s="1" customFormat="1" ht="14">
      <c r="B5092" s="71"/>
      <c r="C5092" s="72"/>
      <c r="F5092" s="71"/>
    </row>
    <row r="5093" spans="2:6" s="1" customFormat="1" ht="14">
      <c r="B5093" s="71"/>
      <c r="C5093" s="72"/>
      <c r="F5093" s="71"/>
    </row>
    <row r="5094" spans="2:6" s="1" customFormat="1" ht="14">
      <c r="B5094" s="71"/>
      <c r="C5094" s="72"/>
      <c r="F5094" s="71"/>
    </row>
    <row r="5095" spans="2:6" s="1" customFormat="1" ht="14">
      <c r="B5095" s="71"/>
      <c r="C5095" s="72"/>
      <c r="F5095" s="71"/>
    </row>
    <row r="5096" spans="2:6" s="1" customFormat="1" ht="14">
      <c r="B5096" s="71"/>
      <c r="C5096" s="72"/>
      <c r="F5096" s="71"/>
    </row>
    <row r="5097" spans="2:6" s="1" customFormat="1" ht="14">
      <c r="B5097" s="71"/>
      <c r="C5097" s="72"/>
      <c r="F5097" s="71"/>
    </row>
    <row r="5098" spans="2:6" s="1" customFormat="1" ht="14">
      <c r="B5098" s="71"/>
      <c r="C5098" s="72"/>
      <c r="F5098" s="71"/>
    </row>
    <row r="5099" spans="2:6" s="1" customFormat="1" ht="14">
      <c r="B5099" s="71"/>
      <c r="C5099" s="72"/>
      <c r="F5099" s="71"/>
    </row>
    <row r="5100" spans="2:6" s="1" customFormat="1" ht="14">
      <c r="B5100" s="71"/>
      <c r="C5100" s="72"/>
      <c r="F5100" s="71"/>
    </row>
    <row r="5101" spans="2:6" s="1" customFormat="1" ht="14">
      <c r="B5101" s="71"/>
      <c r="C5101" s="72"/>
      <c r="F5101" s="71"/>
    </row>
    <row r="5102" spans="2:6" s="1" customFormat="1" ht="14">
      <c r="B5102" s="71"/>
      <c r="C5102" s="72"/>
      <c r="F5102" s="71"/>
    </row>
    <row r="5103" spans="2:6" s="1" customFormat="1" ht="14">
      <c r="B5103" s="71"/>
      <c r="C5103" s="72"/>
      <c r="F5103" s="71"/>
    </row>
    <row r="5104" spans="2:6" s="1" customFormat="1" ht="14">
      <c r="B5104" s="71"/>
      <c r="C5104" s="72"/>
      <c r="F5104" s="71"/>
    </row>
    <row r="5105" spans="2:6" s="1" customFormat="1" ht="14">
      <c r="B5105" s="71"/>
      <c r="C5105" s="72"/>
      <c r="F5105" s="71"/>
    </row>
    <row r="5106" spans="2:6" s="1" customFormat="1" ht="14">
      <c r="B5106" s="71"/>
      <c r="C5106" s="72"/>
      <c r="F5106" s="71"/>
    </row>
    <row r="5107" spans="2:6" s="1" customFormat="1" ht="14">
      <c r="B5107" s="71"/>
      <c r="C5107" s="72"/>
      <c r="F5107" s="71"/>
    </row>
    <row r="5108" spans="2:6" s="1" customFormat="1" ht="14">
      <c r="B5108" s="71"/>
      <c r="C5108" s="72"/>
      <c r="F5108" s="71"/>
    </row>
    <row r="5109" spans="2:6" s="1" customFormat="1" ht="14">
      <c r="B5109" s="71"/>
      <c r="C5109" s="72"/>
      <c r="F5109" s="71"/>
    </row>
    <row r="5110" spans="2:6" s="1" customFormat="1" ht="14">
      <c r="B5110" s="71"/>
      <c r="C5110" s="72"/>
      <c r="F5110" s="71"/>
    </row>
    <row r="5111" spans="2:6" s="1" customFormat="1" ht="14">
      <c r="B5111" s="71"/>
      <c r="C5111" s="72"/>
      <c r="F5111" s="71"/>
    </row>
    <row r="5112" spans="2:6" s="1" customFormat="1" ht="14">
      <c r="B5112" s="71"/>
      <c r="C5112" s="72"/>
      <c r="F5112" s="71"/>
    </row>
    <row r="5113" spans="2:6" s="1" customFormat="1" ht="14">
      <c r="B5113" s="71"/>
      <c r="C5113" s="72"/>
      <c r="F5113" s="71"/>
    </row>
    <row r="5114" spans="2:6" s="1" customFormat="1" ht="14">
      <c r="B5114" s="71"/>
      <c r="C5114" s="72"/>
      <c r="F5114" s="71"/>
    </row>
    <row r="5115" spans="2:6" s="1" customFormat="1" ht="14">
      <c r="B5115" s="71"/>
      <c r="C5115" s="72"/>
      <c r="F5115" s="71"/>
    </row>
    <row r="5116" spans="2:6" s="1" customFormat="1" ht="14">
      <c r="B5116" s="71"/>
      <c r="C5116" s="72"/>
      <c r="F5116" s="71"/>
    </row>
    <row r="5117" spans="2:6" s="1" customFormat="1" ht="14">
      <c r="B5117" s="71"/>
      <c r="C5117" s="72"/>
      <c r="F5117" s="71"/>
    </row>
    <row r="5118" spans="2:6" s="1" customFormat="1" ht="14">
      <c r="B5118" s="71"/>
      <c r="C5118" s="72"/>
      <c r="F5118" s="71"/>
    </row>
    <row r="5119" spans="2:6" s="1" customFormat="1" ht="14">
      <c r="B5119" s="71"/>
      <c r="C5119" s="72"/>
      <c r="F5119" s="71"/>
    </row>
    <row r="5120" spans="2:6" s="1" customFormat="1" ht="14">
      <c r="B5120" s="71"/>
      <c r="C5120" s="72"/>
      <c r="F5120" s="71"/>
    </row>
    <row r="5121" spans="2:6" s="1" customFormat="1" ht="14">
      <c r="B5121" s="71"/>
      <c r="C5121" s="72"/>
      <c r="F5121" s="71"/>
    </row>
    <row r="5122" spans="2:6" s="1" customFormat="1" ht="14">
      <c r="B5122" s="71"/>
      <c r="C5122" s="72"/>
      <c r="F5122" s="71"/>
    </row>
    <row r="5123" spans="2:6" s="1" customFormat="1" ht="14">
      <c r="B5123" s="71"/>
      <c r="C5123" s="72"/>
      <c r="F5123" s="71"/>
    </row>
    <row r="5124" spans="2:6" s="1" customFormat="1" ht="14">
      <c r="B5124" s="71"/>
      <c r="C5124" s="72"/>
      <c r="F5124" s="71"/>
    </row>
    <row r="5125" spans="2:6" s="1" customFormat="1" ht="14">
      <c r="B5125" s="71"/>
      <c r="C5125" s="72"/>
      <c r="F5125" s="71"/>
    </row>
    <row r="5126" spans="2:6" s="1" customFormat="1" ht="14">
      <c r="B5126" s="71"/>
      <c r="C5126" s="72"/>
      <c r="F5126" s="71"/>
    </row>
    <row r="5127" spans="2:6" s="1" customFormat="1" ht="14">
      <c r="B5127" s="71"/>
      <c r="C5127" s="72"/>
      <c r="F5127" s="71"/>
    </row>
    <row r="5128" spans="2:6" s="1" customFormat="1" ht="14">
      <c r="B5128" s="71"/>
      <c r="C5128" s="72"/>
      <c r="F5128" s="71"/>
    </row>
    <row r="5129" spans="2:6" s="1" customFormat="1" ht="14">
      <c r="B5129" s="71"/>
      <c r="C5129" s="72"/>
      <c r="F5129" s="71"/>
    </row>
    <row r="5130" spans="2:6" s="1" customFormat="1" ht="14">
      <c r="B5130" s="71"/>
      <c r="C5130" s="72"/>
      <c r="F5130" s="71"/>
    </row>
    <row r="5131" spans="2:6" s="1" customFormat="1" ht="14">
      <c r="B5131" s="71"/>
      <c r="C5131" s="72"/>
      <c r="F5131" s="71"/>
    </row>
    <row r="5132" spans="2:6" s="1" customFormat="1" ht="14">
      <c r="B5132" s="71"/>
      <c r="C5132" s="72"/>
      <c r="F5132" s="71"/>
    </row>
    <row r="5133" spans="2:6" s="1" customFormat="1" ht="14">
      <c r="B5133" s="71"/>
      <c r="C5133" s="72"/>
      <c r="F5133" s="71"/>
    </row>
    <row r="5134" spans="2:6" s="1" customFormat="1" ht="14">
      <c r="B5134" s="71"/>
      <c r="C5134" s="72"/>
      <c r="F5134" s="71"/>
    </row>
    <row r="5135" spans="2:6" s="1" customFormat="1" ht="14">
      <c r="B5135" s="71"/>
      <c r="C5135" s="72"/>
      <c r="F5135" s="71"/>
    </row>
    <row r="5136" spans="2:6" s="1" customFormat="1" ht="14">
      <c r="B5136" s="71"/>
      <c r="C5136" s="72"/>
      <c r="F5136" s="71"/>
    </row>
    <row r="5137" spans="2:6" s="1" customFormat="1" ht="14">
      <c r="B5137" s="71"/>
      <c r="C5137" s="72"/>
      <c r="F5137" s="71"/>
    </row>
    <row r="5138" spans="2:6" s="1" customFormat="1" ht="14">
      <c r="B5138" s="71"/>
      <c r="C5138" s="72"/>
      <c r="F5138" s="71"/>
    </row>
    <row r="5139" spans="2:6" s="1" customFormat="1" ht="14">
      <c r="B5139" s="71"/>
      <c r="C5139" s="72"/>
      <c r="F5139" s="71"/>
    </row>
    <row r="5140" spans="2:6" s="1" customFormat="1" ht="14">
      <c r="B5140" s="71"/>
      <c r="C5140" s="72"/>
      <c r="F5140" s="71"/>
    </row>
    <row r="5141" spans="2:6" s="1" customFormat="1" ht="14">
      <c r="B5141" s="71"/>
      <c r="C5141" s="72"/>
      <c r="F5141" s="71"/>
    </row>
    <row r="5142" spans="2:6" s="1" customFormat="1" ht="14">
      <c r="B5142" s="71"/>
      <c r="C5142" s="72"/>
      <c r="F5142" s="71"/>
    </row>
    <row r="5143" spans="2:6" s="1" customFormat="1" ht="14">
      <c r="B5143" s="71"/>
      <c r="C5143" s="72"/>
      <c r="F5143" s="71"/>
    </row>
    <row r="5144" spans="2:6" s="1" customFormat="1" ht="14">
      <c r="B5144" s="71"/>
      <c r="C5144" s="72"/>
      <c r="F5144" s="71"/>
    </row>
    <row r="5145" spans="2:6" s="1" customFormat="1" ht="14">
      <c r="B5145" s="71"/>
      <c r="C5145" s="72"/>
      <c r="F5145" s="71"/>
    </row>
    <row r="5146" spans="2:6" s="1" customFormat="1" ht="14">
      <c r="B5146" s="71"/>
      <c r="C5146" s="72"/>
      <c r="F5146" s="71"/>
    </row>
    <row r="5147" spans="2:6" s="1" customFormat="1" ht="14">
      <c r="B5147" s="71"/>
      <c r="C5147" s="72"/>
      <c r="F5147" s="71"/>
    </row>
    <row r="5148" spans="2:6" s="1" customFormat="1" ht="14">
      <c r="B5148" s="71"/>
      <c r="C5148" s="72"/>
      <c r="F5148" s="71"/>
    </row>
    <row r="5149" spans="2:6" s="1" customFormat="1" ht="14">
      <c r="B5149" s="71"/>
      <c r="C5149" s="72"/>
      <c r="F5149" s="71"/>
    </row>
    <row r="5150" spans="2:6" s="1" customFormat="1" ht="14">
      <c r="B5150" s="71"/>
      <c r="C5150" s="72"/>
      <c r="F5150" s="71"/>
    </row>
    <row r="5151" spans="2:6" s="1" customFormat="1" ht="14">
      <c r="B5151" s="71"/>
      <c r="C5151" s="72"/>
      <c r="F5151" s="71"/>
    </row>
    <row r="5152" spans="2:6" s="1" customFormat="1" ht="14">
      <c r="B5152" s="71"/>
      <c r="C5152" s="72"/>
      <c r="F5152" s="71"/>
    </row>
    <row r="5153" spans="2:6" s="1" customFormat="1" ht="14">
      <c r="B5153" s="71"/>
      <c r="C5153" s="72"/>
      <c r="F5153" s="71"/>
    </row>
    <row r="5154" spans="2:6" s="1" customFormat="1" ht="14">
      <c r="B5154" s="71"/>
      <c r="C5154" s="72"/>
      <c r="F5154" s="71"/>
    </row>
    <row r="5155" spans="2:6" s="1" customFormat="1" ht="14">
      <c r="B5155" s="71"/>
      <c r="C5155" s="72"/>
      <c r="F5155" s="71"/>
    </row>
    <row r="5156" spans="2:6" s="1" customFormat="1" ht="14">
      <c r="B5156" s="71"/>
      <c r="C5156" s="72"/>
      <c r="F5156" s="71"/>
    </row>
    <row r="5157" spans="2:6" s="1" customFormat="1" ht="14">
      <c r="B5157" s="71"/>
      <c r="C5157" s="72"/>
      <c r="F5157" s="71"/>
    </row>
    <row r="5158" spans="2:6" s="1" customFormat="1" ht="14">
      <c r="B5158" s="71"/>
      <c r="C5158" s="72"/>
      <c r="F5158" s="71"/>
    </row>
    <row r="5159" spans="2:6" s="1" customFormat="1" ht="14">
      <c r="B5159" s="71"/>
      <c r="C5159" s="72"/>
      <c r="F5159" s="71"/>
    </row>
    <row r="5160" spans="2:6" s="1" customFormat="1" ht="14">
      <c r="B5160" s="71"/>
      <c r="C5160" s="72"/>
      <c r="F5160" s="71"/>
    </row>
    <row r="5161" spans="2:6" s="1" customFormat="1" ht="14">
      <c r="B5161" s="71"/>
      <c r="C5161" s="72"/>
      <c r="F5161" s="71"/>
    </row>
    <row r="5162" spans="2:6" s="1" customFormat="1" ht="14">
      <c r="B5162" s="71"/>
      <c r="C5162" s="72"/>
      <c r="F5162" s="71"/>
    </row>
    <row r="5163" spans="2:6" s="1" customFormat="1" ht="14">
      <c r="B5163" s="71"/>
      <c r="C5163" s="72"/>
      <c r="F5163" s="71"/>
    </row>
    <row r="5164" spans="2:6" s="1" customFormat="1" ht="14">
      <c r="B5164" s="71"/>
      <c r="C5164" s="72"/>
      <c r="F5164" s="71"/>
    </row>
    <row r="5165" spans="2:6" s="1" customFormat="1" ht="14">
      <c r="B5165" s="71"/>
      <c r="C5165" s="72"/>
      <c r="F5165" s="71"/>
    </row>
    <row r="5166" spans="2:6" s="1" customFormat="1" ht="14">
      <c r="B5166" s="71"/>
      <c r="C5166" s="72"/>
      <c r="F5166" s="71"/>
    </row>
    <row r="5167" spans="2:6" s="1" customFormat="1" ht="14">
      <c r="B5167" s="71"/>
      <c r="C5167" s="72"/>
      <c r="F5167" s="71"/>
    </row>
    <row r="5168" spans="2:6" s="1" customFormat="1" ht="14">
      <c r="B5168" s="71"/>
      <c r="C5168" s="72"/>
      <c r="F5168" s="71"/>
    </row>
    <row r="5169" spans="2:6" s="1" customFormat="1" ht="14">
      <c r="B5169" s="71"/>
      <c r="C5169" s="72"/>
      <c r="F5169" s="71"/>
    </row>
    <row r="5170" spans="2:6" s="1" customFormat="1" ht="14">
      <c r="B5170" s="71"/>
      <c r="C5170" s="72"/>
      <c r="F5170" s="71"/>
    </row>
    <row r="5171" spans="2:6" s="1" customFormat="1" ht="14">
      <c r="B5171" s="71"/>
      <c r="C5171" s="72"/>
      <c r="F5171" s="71"/>
    </row>
    <row r="5172" spans="2:6" s="1" customFormat="1" ht="14">
      <c r="B5172" s="71"/>
      <c r="C5172" s="72"/>
      <c r="F5172" s="71"/>
    </row>
    <row r="5173" spans="2:6" s="1" customFormat="1" ht="14">
      <c r="B5173" s="71"/>
      <c r="C5173" s="72"/>
      <c r="F5173" s="71"/>
    </row>
    <row r="5174" spans="2:6" s="1" customFormat="1" ht="14">
      <c r="B5174" s="71"/>
      <c r="C5174" s="72"/>
      <c r="F5174" s="71"/>
    </row>
    <row r="5175" spans="2:6" s="1" customFormat="1" ht="14">
      <c r="B5175" s="71"/>
      <c r="C5175" s="72"/>
      <c r="F5175" s="71"/>
    </row>
    <row r="5176" spans="2:6" s="1" customFormat="1" ht="14">
      <c r="B5176" s="71"/>
      <c r="C5176" s="72"/>
      <c r="F5176" s="71"/>
    </row>
    <row r="5177" spans="2:6" s="1" customFormat="1" ht="14">
      <c r="B5177" s="71"/>
      <c r="C5177" s="72"/>
      <c r="F5177" s="71"/>
    </row>
    <row r="5178" spans="2:6" s="1" customFormat="1" ht="14">
      <c r="B5178" s="71"/>
      <c r="C5178" s="72"/>
      <c r="F5178" s="71"/>
    </row>
    <row r="5179" spans="2:6" s="1" customFormat="1" ht="14">
      <c r="B5179" s="71"/>
      <c r="C5179" s="72"/>
      <c r="F5179" s="71"/>
    </row>
    <row r="5180" spans="2:6" s="1" customFormat="1" ht="14">
      <c r="B5180" s="71"/>
      <c r="C5180" s="72"/>
      <c r="F5180" s="71"/>
    </row>
    <row r="5181" spans="2:6" s="1" customFormat="1" ht="14">
      <c r="B5181" s="71"/>
      <c r="C5181" s="72"/>
      <c r="F5181" s="71"/>
    </row>
    <row r="5182" spans="2:6" s="1" customFormat="1" ht="14">
      <c r="B5182" s="71"/>
      <c r="C5182" s="72"/>
      <c r="F5182" s="71"/>
    </row>
    <row r="5183" spans="2:6" s="1" customFormat="1" ht="14">
      <c r="B5183" s="71"/>
      <c r="C5183" s="72"/>
      <c r="F5183" s="71"/>
    </row>
    <row r="5184" spans="2:6" s="1" customFormat="1" ht="14">
      <c r="B5184" s="71"/>
      <c r="C5184" s="72"/>
      <c r="F5184" s="71"/>
    </row>
    <row r="5185" spans="2:6" s="1" customFormat="1" ht="14">
      <c r="B5185" s="71"/>
      <c r="C5185" s="72"/>
      <c r="F5185" s="71"/>
    </row>
    <row r="5186" spans="2:6" s="1" customFormat="1" ht="14">
      <c r="B5186" s="71"/>
      <c r="C5186" s="72"/>
      <c r="F5186" s="71"/>
    </row>
    <row r="5187" spans="2:6" s="1" customFormat="1" ht="14">
      <c r="B5187" s="71"/>
      <c r="C5187" s="72"/>
      <c r="F5187" s="71"/>
    </row>
    <row r="5188" spans="2:6" s="1" customFormat="1" ht="14">
      <c r="B5188" s="71"/>
      <c r="C5188" s="72"/>
      <c r="F5188" s="71"/>
    </row>
    <row r="5189" spans="2:6" s="1" customFormat="1" ht="14">
      <c r="B5189" s="71"/>
      <c r="C5189" s="72"/>
      <c r="F5189" s="71"/>
    </row>
    <row r="5190" spans="2:6" s="1" customFormat="1" ht="14">
      <c r="B5190" s="71"/>
      <c r="C5190" s="72"/>
      <c r="F5190" s="71"/>
    </row>
    <row r="5191" spans="2:6" s="1" customFormat="1" ht="14">
      <c r="B5191" s="71"/>
      <c r="C5191" s="72"/>
      <c r="F5191" s="71"/>
    </row>
    <row r="5192" spans="2:6" s="1" customFormat="1" ht="14">
      <c r="B5192" s="71"/>
      <c r="C5192" s="72"/>
      <c r="F5192" s="71"/>
    </row>
    <row r="5193" spans="2:6" s="1" customFormat="1" ht="14">
      <c r="B5193" s="71"/>
      <c r="C5193" s="72"/>
      <c r="F5193" s="71"/>
    </row>
    <row r="5194" spans="2:6" s="1" customFormat="1" ht="14">
      <c r="B5194" s="71"/>
      <c r="C5194" s="72"/>
      <c r="F5194" s="71"/>
    </row>
    <row r="5195" spans="2:6" s="1" customFormat="1" ht="14">
      <c r="B5195" s="71"/>
      <c r="C5195" s="72"/>
      <c r="F5195" s="71"/>
    </row>
    <row r="5196" spans="2:6" s="1" customFormat="1" ht="14">
      <c r="B5196" s="71"/>
      <c r="C5196" s="72"/>
      <c r="F5196" s="71"/>
    </row>
    <row r="5197" spans="2:6" s="1" customFormat="1" ht="14">
      <c r="B5197" s="71"/>
      <c r="C5197" s="72"/>
      <c r="F5197" s="71"/>
    </row>
    <row r="5198" spans="2:6" s="1" customFormat="1" ht="14">
      <c r="B5198" s="71"/>
      <c r="C5198" s="72"/>
      <c r="F5198" s="71"/>
    </row>
    <row r="5199" spans="2:6" s="1" customFormat="1" ht="14">
      <c r="B5199" s="71"/>
      <c r="C5199" s="72"/>
      <c r="F5199" s="71"/>
    </row>
    <row r="5200" spans="2:6" s="1" customFormat="1" ht="14">
      <c r="B5200" s="71"/>
      <c r="C5200" s="72"/>
      <c r="F5200" s="71"/>
    </row>
    <row r="5201" spans="2:6" s="1" customFormat="1" ht="14">
      <c r="B5201" s="71"/>
      <c r="C5201" s="72"/>
      <c r="F5201" s="71"/>
    </row>
    <row r="5202" spans="2:6" s="1" customFormat="1" ht="14">
      <c r="B5202" s="71"/>
      <c r="C5202" s="72"/>
      <c r="F5202" s="71"/>
    </row>
    <row r="5203" spans="2:6" s="1" customFormat="1" ht="14">
      <c r="B5203" s="71"/>
      <c r="C5203" s="72"/>
      <c r="F5203" s="71"/>
    </row>
    <row r="5204" spans="2:6" s="1" customFormat="1" ht="14">
      <c r="B5204" s="71"/>
      <c r="C5204" s="72"/>
      <c r="F5204" s="71"/>
    </row>
    <row r="5205" spans="2:6" s="1" customFormat="1" ht="14">
      <c r="B5205" s="71"/>
      <c r="C5205" s="72"/>
      <c r="F5205" s="71"/>
    </row>
    <row r="5206" spans="2:6" s="1" customFormat="1" ht="14">
      <c r="B5206" s="71"/>
      <c r="C5206" s="72"/>
      <c r="F5206" s="71"/>
    </row>
    <row r="5207" spans="2:6" s="1" customFormat="1" ht="14">
      <c r="B5207" s="71"/>
      <c r="C5207" s="72"/>
      <c r="F5207" s="71"/>
    </row>
    <row r="5208" spans="2:6" s="1" customFormat="1" ht="14">
      <c r="B5208" s="71"/>
      <c r="C5208" s="72"/>
      <c r="F5208" s="71"/>
    </row>
    <row r="5209" spans="2:6" s="1" customFormat="1" ht="14">
      <c r="B5209" s="71"/>
      <c r="C5209" s="72"/>
      <c r="F5209" s="71"/>
    </row>
    <row r="5210" spans="2:6" s="1" customFormat="1" ht="14">
      <c r="B5210" s="71"/>
      <c r="C5210" s="72"/>
      <c r="F5210" s="71"/>
    </row>
    <row r="5211" spans="2:6" s="1" customFormat="1" ht="14">
      <c r="B5211" s="71"/>
      <c r="C5211" s="72"/>
      <c r="F5211" s="71"/>
    </row>
    <row r="5212" spans="2:6" s="1" customFormat="1" ht="14">
      <c r="B5212" s="71"/>
      <c r="C5212" s="72"/>
      <c r="F5212" s="71"/>
    </row>
    <row r="5213" spans="2:6" s="1" customFormat="1" ht="14">
      <c r="B5213" s="71"/>
      <c r="C5213" s="72"/>
      <c r="F5213" s="71"/>
    </row>
    <row r="5214" spans="2:6" s="1" customFormat="1" ht="14">
      <c r="B5214" s="71"/>
      <c r="C5214" s="72"/>
      <c r="F5214" s="71"/>
    </row>
    <row r="5215" spans="2:6" s="1" customFormat="1" ht="14">
      <c r="B5215" s="71"/>
      <c r="C5215" s="72"/>
      <c r="F5215" s="71"/>
    </row>
    <row r="5216" spans="2:6" s="1" customFormat="1" ht="14">
      <c r="B5216" s="71"/>
      <c r="C5216" s="72"/>
      <c r="F5216" s="71"/>
    </row>
    <row r="5217" spans="2:6" s="1" customFormat="1" ht="14">
      <c r="B5217" s="71"/>
      <c r="C5217" s="72"/>
      <c r="F5217" s="71"/>
    </row>
    <row r="5218" spans="2:6" s="1" customFormat="1" ht="14">
      <c r="B5218" s="71"/>
      <c r="C5218" s="72"/>
      <c r="F5218" s="71"/>
    </row>
    <row r="5219" spans="2:6" s="1" customFormat="1" ht="14">
      <c r="B5219" s="71"/>
      <c r="C5219" s="72"/>
      <c r="F5219" s="71"/>
    </row>
    <row r="5220" spans="2:6" s="1" customFormat="1" ht="14">
      <c r="B5220" s="71"/>
      <c r="C5220" s="72"/>
      <c r="F5220" s="71"/>
    </row>
    <row r="5221" spans="2:6" s="1" customFormat="1" ht="14">
      <c r="B5221" s="71"/>
      <c r="C5221" s="72"/>
      <c r="F5221" s="71"/>
    </row>
    <row r="5222" spans="2:6" s="1" customFormat="1" ht="14">
      <c r="B5222" s="71"/>
      <c r="C5222" s="72"/>
      <c r="F5222" s="71"/>
    </row>
    <row r="5223" spans="2:6" s="1" customFormat="1" ht="14">
      <c r="B5223" s="71"/>
      <c r="C5223" s="72"/>
      <c r="F5223" s="71"/>
    </row>
    <row r="5224" spans="2:6" s="1" customFormat="1" ht="14">
      <c r="B5224" s="71"/>
      <c r="C5224" s="72"/>
      <c r="F5224" s="71"/>
    </row>
    <row r="5225" spans="2:6" s="1" customFormat="1" ht="14">
      <c r="B5225" s="71"/>
      <c r="C5225" s="72"/>
      <c r="F5225" s="71"/>
    </row>
    <row r="5226" spans="2:6" s="1" customFormat="1" ht="14">
      <c r="B5226" s="71"/>
      <c r="C5226" s="72"/>
      <c r="F5226" s="71"/>
    </row>
    <row r="5227" spans="2:6" s="1" customFormat="1" ht="14">
      <c r="B5227" s="71"/>
      <c r="C5227" s="72"/>
      <c r="F5227" s="71"/>
    </row>
    <row r="5228" spans="2:6" s="1" customFormat="1" ht="14">
      <c r="B5228" s="71"/>
      <c r="C5228" s="72"/>
      <c r="F5228" s="71"/>
    </row>
    <row r="5229" spans="2:6" s="1" customFormat="1" ht="14">
      <c r="B5229" s="71"/>
      <c r="C5229" s="72"/>
      <c r="F5229" s="71"/>
    </row>
    <row r="5230" spans="2:6" s="1" customFormat="1" ht="14">
      <c r="B5230" s="71"/>
      <c r="C5230" s="72"/>
      <c r="F5230" s="71"/>
    </row>
    <row r="5231" spans="2:6" s="1" customFormat="1" ht="14">
      <c r="B5231" s="71"/>
      <c r="C5231" s="72"/>
      <c r="F5231" s="71"/>
    </row>
    <row r="5232" spans="2:6" s="1" customFormat="1" ht="14">
      <c r="B5232" s="71"/>
      <c r="C5232" s="72"/>
      <c r="F5232" s="71"/>
    </row>
    <row r="5233" spans="2:6" s="1" customFormat="1" ht="14">
      <c r="B5233" s="71"/>
      <c r="C5233" s="72"/>
      <c r="F5233" s="71"/>
    </row>
    <row r="5234" spans="2:6" s="1" customFormat="1" ht="14">
      <c r="B5234" s="71"/>
      <c r="C5234" s="72"/>
      <c r="F5234" s="71"/>
    </row>
    <row r="5235" spans="2:6" s="1" customFormat="1" ht="14">
      <c r="B5235" s="71"/>
      <c r="C5235" s="72"/>
      <c r="F5235" s="71"/>
    </row>
    <row r="5236" spans="2:6" s="1" customFormat="1" ht="14">
      <c r="B5236" s="71"/>
      <c r="C5236" s="72"/>
      <c r="F5236" s="71"/>
    </row>
    <row r="5237" spans="2:6" s="1" customFormat="1" ht="14">
      <c r="B5237" s="71"/>
      <c r="C5237" s="72"/>
      <c r="F5237" s="71"/>
    </row>
    <row r="5238" spans="2:6" s="1" customFormat="1" ht="14">
      <c r="B5238" s="71"/>
      <c r="C5238" s="72"/>
      <c r="F5238" s="71"/>
    </row>
    <row r="5239" spans="2:6" s="1" customFormat="1" ht="14">
      <c r="B5239" s="71"/>
      <c r="C5239" s="72"/>
      <c r="F5239" s="71"/>
    </row>
    <row r="5240" spans="2:6" s="1" customFormat="1" ht="14">
      <c r="B5240" s="71"/>
      <c r="C5240" s="72"/>
      <c r="F5240" s="71"/>
    </row>
    <row r="5241" spans="2:6" s="1" customFormat="1" ht="14">
      <c r="B5241" s="71"/>
      <c r="C5241" s="72"/>
      <c r="F5241" s="71"/>
    </row>
    <row r="5242" spans="2:6" s="1" customFormat="1" ht="14">
      <c r="B5242" s="71"/>
      <c r="C5242" s="72"/>
      <c r="F5242" s="71"/>
    </row>
    <row r="5243" spans="2:6" s="1" customFormat="1" ht="14">
      <c r="B5243" s="71"/>
      <c r="C5243" s="72"/>
      <c r="F5243" s="71"/>
    </row>
    <row r="5244" spans="2:6" s="1" customFormat="1" ht="14">
      <c r="B5244" s="71"/>
      <c r="C5244" s="72"/>
      <c r="F5244" s="71"/>
    </row>
    <row r="5245" spans="2:6" s="1" customFormat="1" ht="14">
      <c r="B5245" s="71"/>
      <c r="C5245" s="72"/>
      <c r="F5245" s="71"/>
    </row>
    <row r="5246" spans="2:6" s="1" customFormat="1" ht="14">
      <c r="B5246" s="71"/>
      <c r="C5246" s="72"/>
      <c r="F5246" s="71"/>
    </row>
    <row r="5247" spans="2:6" s="1" customFormat="1" ht="14">
      <c r="B5247" s="71"/>
      <c r="C5247" s="72"/>
      <c r="F5247" s="71"/>
    </row>
    <row r="5248" spans="2:6" s="1" customFormat="1" ht="14">
      <c r="B5248" s="71"/>
      <c r="C5248" s="72"/>
      <c r="F5248" s="71"/>
    </row>
    <row r="5249" spans="2:6" s="1" customFormat="1" ht="14">
      <c r="B5249" s="71"/>
      <c r="C5249" s="72"/>
      <c r="F5249" s="71"/>
    </row>
    <row r="5250" spans="2:6" s="1" customFormat="1" ht="14">
      <c r="B5250" s="71"/>
      <c r="C5250" s="72"/>
      <c r="F5250" s="71"/>
    </row>
    <row r="5251" spans="2:6" s="1" customFormat="1" ht="14">
      <c r="B5251" s="71"/>
      <c r="C5251" s="72"/>
      <c r="F5251" s="71"/>
    </row>
    <row r="5252" spans="2:6" s="1" customFormat="1" ht="14">
      <c r="B5252" s="71"/>
      <c r="C5252" s="72"/>
      <c r="F5252" s="71"/>
    </row>
    <row r="5253" spans="2:6" s="1" customFormat="1" ht="14">
      <c r="B5253" s="71"/>
      <c r="C5253" s="72"/>
      <c r="F5253" s="71"/>
    </row>
    <row r="5254" spans="2:6" s="1" customFormat="1" ht="14">
      <c r="B5254" s="71"/>
      <c r="C5254" s="72"/>
      <c r="F5254" s="71"/>
    </row>
    <row r="5255" spans="2:6" s="1" customFormat="1" ht="14">
      <c r="B5255" s="71"/>
      <c r="C5255" s="72"/>
      <c r="F5255" s="71"/>
    </row>
    <row r="5256" spans="2:6" s="1" customFormat="1" ht="14">
      <c r="B5256" s="71"/>
      <c r="C5256" s="72"/>
      <c r="F5256" s="71"/>
    </row>
    <row r="5257" spans="2:6" s="1" customFormat="1" ht="14">
      <c r="B5257" s="71"/>
      <c r="C5257" s="72"/>
      <c r="F5257" s="71"/>
    </row>
    <row r="5258" spans="2:6" s="1" customFormat="1" ht="14">
      <c r="B5258" s="71"/>
      <c r="C5258" s="72"/>
      <c r="F5258" s="71"/>
    </row>
    <row r="5259" spans="2:6" s="1" customFormat="1" ht="14">
      <c r="B5259" s="71"/>
      <c r="C5259" s="72"/>
      <c r="F5259" s="71"/>
    </row>
    <row r="5260" spans="2:6" s="1" customFormat="1" ht="14">
      <c r="B5260" s="71"/>
      <c r="C5260" s="72"/>
      <c r="F5260" s="71"/>
    </row>
    <row r="5261" spans="2:6" s="1" customFormat="1" ht="14">
      <c r="B5261" s="71"/>
      <c r="C5261" s="72"/>
      <c r="F5261" s="71"/>
    </row>
    <row r="5262" spans="2:6" s="1" customFormat="1" ht="14">
      <c r="B5262" s="71"/>
      <c r="C5262" s="72"/>
      <c r="F5262" s="71"/>
    </row>
    <row r="5263" spans="2:6" s="1" customFormat="1" ht="14">
      <c r="B5263" s="71"/>
      <c r="C5263" s="72"/>
      <c r="F5263" s="71"/>
    </row>
    <row r="5264" spans="2:6" s="1" customFormat="1" ht="14">
      <c r="B5264" s="71"/>
      <c r="C5264" s="72"/>
      <c r="F5264" s="71"/>
    </row>
    <row r="5265" spans="2:6" s="1" customFormat="1" ht="14">
      <c r="B5265" s="71"/>
      <c r="C5265" s="72"/>
      <c r="F5265" s="71"/>
    </row>
    <row r="5266" spans="2:6" s="1" customFormat="1" ht="14">
      <c r="B5266" s="71"/>
      <c r="C5266" s="72"/>
      <c r="F5266" s="71"/>
    </row>
    <row r="5267" spans="2:6" s="1" customFormat="1" ht="14">
      <c r="B5267" s="71"/>
      <c r="C5267" s="72"/>
      <c r="F5267" s="71"/>
    </row>
    <row r="5268" spans="2:6" s="1" customFormat="1" ht="14">
      <c r="B5268" s="71"/>
      <c r="C5268" s="72"/>
      <c r="F5268" s="71"/>
    </row>
    <row r="5269" spans="2:6" s="1" customFormat="1" ht="14">
      <c r="B5269" s="71"/>
      <c r="C5269" s="72"/>
      <c r="F5269" s="71"/>
    </row>
    <row r="5270" spans="2:6" s="1" customFormat="1" ht="14">
      <c r="B5270" s="71"/>
      <c r="C5270" s="72"/>
      <c r="F5270" s="71"/>
    </row>
    <row r="5271" spans="2:6" s="1" customFormat="1" ht="14">
      <c r="B5271" s="71"/>
      <c r="C5271" s="72"/>
      <c r="F5271" s="71"/>
    </row>
    <row r="5272" spans="2:6" s="1" customFormat="1" ht="14">
      <c r="B5272" s="71"/>
      <c r="C5272" s="72"/>
      <c r="F5272" s="71"/>
    </row>
    <row r="5273" spans="2:6" s="1" customFormat="1" ht="14">
      <c r="B5273" s="71"/>
      <c r="C5273" s="72"/>
      <c r="F5273" s="71"/>
    </row>
    <row r="5274" spans="2:6" s="1" customFormat="1" ht="14">
      <c r="B5274" s="71"/>
      <c r="C5274" s="72"/>
      <c r="F5274" s="71"/>
    </row>
    <row r="5275" spans="2:6" s="1" customFormat="1" ht="14">
      <c r="B5275" s="71"/>
      <c r="C5275" s="72"/>
      <c r="F5275" s="71"/>
    </row>
    <row r="5276" spans="2:6" s="1" customFormat="1" ht="14">
      <c r="B5276" s="71"/>
      <c r="C5276" s="72"/>
      <c r="F5276" s="71"/>
    </row>
    <row r="5277" spans="2:6" s="1" customFormat="1" ht="14">
      <c r="B5277" s="71"/>
      <c r="C5277" s="72"/>
      <c r="F5277" s="71"/>
    </row>
    <row r="5278" spans="2:6" s="1" customFormat="1" ht="14">
      <c r="B5278" s="71"/>
      <c r="C5278" s="72"/>
      <c r="F5278" s="71"/>
    </row>
    <row r="5279" spans="2:6" s="1" customFormat="1" ht="14">
      <c r="B5279" s="71"/>
      <c r="C5279" s="72"/>
      <c r="F5279" s="71"/>
    </row>
    <row r="5280" spans="2:6" s="1" customFormat="1" ht="14">
      <c r="B5280" s="71"/>
      <c r="C5280" s="72"/>
      <c r="F5280" s="71"/>
    </row>
    <row r="5281" spans="2:6" s="1" customFormat="1" ht="14">
      <c r="B5281" s="71"/>
      <c r="C5281" s="72"/>
      <c r="F5281" s="71"/>
    </row>
    <row r="5282" spans="2:6" s="1" customFormat="1" ht="14">
      <c r="B5282" s="71"/>
      <c r="C5282" s="72"/>
      <c r="F5282" s="71"/>
    </row>
    <row r="5283" spans="2:6" s="1" customFormat="1" ht="14">
      <c r="B5283" s="71"/>
      <c r="C5283" s="72"/>
      <c r="F5283" s="71"/>
    </row>
    <row r="5284" spans="2:6" s="1" customFormat="1" ht="14">
      <c r="B5284" s="71"/>
      <c r="C5284" s="72"/>
      <c r="F5284" s="71"/>
    </row>
    <row r="5285" spans="2:6" s="1" customFormat="1" ht="14">
      <c r="B5285" s="71"/>
      <c r="C5285" s="72"/>
      <c r="F5285" s="71"/>
    </row>
    <row r="5286" spans="2:6" s="1" customFormat="1" ht="14">
      <c r="B5286" s="71"/>
      <c r="C5286" s="72"/>
      <c r="F5286" s="71"/>
    </row>
    <row r="5287" spans="2:6" s="1" customFormat="1" ht="14">
      <c r="B5287" s="71"/>
      <c r="C5287" s="72"/>
      <c r="F5287" s="71"/>
    </row>
    <row r="5288" spans="2:6" s="1" customFormat="1" ht="14">
      <c r="B5288" s="71"/>
      <c r="C5288" s="72"/>
      <c r="F5288" s="71"/>
    </row>
    <row r="5289" spans="2:6" s="1" customFormat="1" ht="14">
      <c r="B5289" s="71"/>
      <c r="C5289" s="72"/>
      <c r="F5289" s="71"/>
    </row>
    <row r="5290" spans="2:6" s="1" customFormat="1" ht="14">
      <c r="B5290" s="71"/>
      <c r="C5290" s="72"/>
      <c r="F5290" s="71"/>
    </row>
    <row r="5291" spans="2:6" s="1" customFormat="1" ht="14">
      <c r="B5291" s="71"/>
      <c r="C5291" s="72"/>
      <c r="F5291" s="71"/>
    </row>
    <row r="5292" spans="2:6" s="1" customFormat="1" ht="14">
      <c r="B5292" s="71"/>
      <c r="C5292" s="72"/>
      <c r="F5292" s="71"/>
    </row>
    <row r="5293" spans="2:6" s="1" customFormat="1" ht="14">
      <c r="B5293" s="71"/>
      <c r="C5293" s="72"/>
      <c r="F5293" s="71"/>
    </row>
    <row r="5294" spans="2:6" s="1" customFormat="1" ht="14">
      <c r="B5294" s="71"/>
      <c r="C5294" s="72"/>
      <c r="F5294" s="71"/>
    </row>
    <row r="5295" spans="2:6" s="1" customFormat="1" ht="14">
      <c r="B5295" s="71"/>
      <c r="C5295" s="72"/>
      <c r="F5295" s="71"/>
    </row>
    <row r="5296" spans="2:6" s="1" customFormat="1" ht="14">
      <c r="B5296" s="71"/>
      <c r="C5296" s="72"/>
      <c r="F5296" s="71"/>
    </row>
    <row r="5297" spans="2:6" s="1" customFormat="1" ht="14">
      <c r="B5297" s="71"/>
      <c r="C5297" s="72"/>
      <c r="F5297" s="71"/>
    </row>
    <row r="5298" spans="2:6" s="1" customFormat="1" ht="14">
      <c r="B5298" s="71"/>
      <c r="C5298" s="72"/>
      <c r="F5298" s="71"/>
    </row>
    <row r="5299" spans="2:6" s="1" customFormat="1" ht="14">
      <c r="B5299" s="71"/>
      <c r="C5299" s="72"/>
      <c r="F5299" s="71"/>
    </row>
    <row r="5300" spans="2:6" s="1" customFormat="1" ht="14">
      <c r="B5300" s="71"/>
      <c r="C5300" s="72"/>
      <c r="F5300" s="71"/>
    </row>
    <row r="5301" spans="2:6" s="1" customFormat="1" ht="14">
      <c r="B5301" s="71"/>
      <c r="C5301" s="72"/>
      <c r="F5301" s="71"/>
    </row>
    <row r="5302" spans="2:6" s="1" customFormat="1" ht="14">
      <c r="B5302" s="71"/>
      <c r="C5302" s="72"/>
      <c r="F5302" s="71"/>
    </row>
    <row r="5303" spans="2:6" s="1" customFormat="1" ht="14">
      <c r="B5303" s="71"/>
      <c r="C5303" s="72"/>
      <c r="F5303" s="71"/>
    </row>
    <row r="5304" spans="2:6" s="1" customFormat="1" ht="14">
      <c r="B5304" s="71"/>
      <c r="C5304" s="72"/>
      <c r="F5304" s="71"/>
    </row>
    <row r="5305" spans="2:6" s="1" customFormat="1" ht="14">
      <c r="B5305" s="71"/>
      <c r="C5305" s="72"/>
      <c r="F5305" s="71"/>
    </row>
    <row r="5306" spans="2:6" s="1" customFormat="1" ht="14">
      <c r="B5306" s="71"/>
      <c r="C5306" s="72"/>
      <c r="F5306" s="71"/>
    </row>
    <row r="5307" spans="2:6" s="1" customFormat="1" ht="14">
      <c r="B5307" s="71"/>
      <c r="C5307" s="72"/>
      <c r="F5307" s="71"/>
    </row>
    <row r="5308" spans="2:6" s="1" customFormat="1" ht="14">
      <c r="B5308" s="71"/>
      <c r="C5308" s="72"/>
      <c r="F5308" s="71"/>
    </row>
    <row r="5309" spans="2:6" s="1" customFormat="1" ht="14">
      <c r="B5309" s="71"/>
      <c r="C5309" s="72"/>
      <c r="F5309" s="71"/>
    </row>
    <row r="5310" spans="2:6" s="1" customFormat="1" ht="14">
      <c r="B5310" s="71"/>
      <c r="C5310" s="72"/>
      <c r="F5310" s="71"/>
    </row>
    <row r="5311" spans="2:6" s="1" customFormat="1" ht="14">
      <c r="B5311" s="71"/>
      <c r="C5311" s="72"/>
      <c r="F5311" s="71"/>
    </row>
    <row r="5312" spans="2:6" s="1" customFormat="1" ht="14">
      <c r="B5312" s="71"/>
      <c r="C5312" s="72"/>
      <c r="F5312" s="71"/>
    </row>
    <row r="5313" spans="2:6" s="1" customFormat="1" ht="14">
      <c r="B5313" s="71"/>
      <c r="C5313" s="72"/>
      <c r="F5313" s="71"/>
    </row>
    <row r="5314" spans="2:6" s="1" customFormat="1" ht="14">
      <c r="B5314" s="71"/>
      <c r="C5314" s="72"/>
      <c r="F5314" s="71"/>
    </row>
    <row r="5315" spans="2:6" s="1" customFormat="1" ht="14">
      <c r="B5315" s="71"/>
      <c r="C5315" s="72"/>
      <c r="F5315" s="71"/>
    </row>
    <row r="5316" spans="2:6" s="1" customFormat="1" ht="14">
      <c r="B5316" s="71"/>
      <c r="C5316" s="72"/>
      <c r="F5316" s="71"/>
    </row>
    <row r="5317" spans="2:6" s="1" customFormat="1" ht="14">
      <c r="B5317" s="71"/>
      <c r="C5317" s="72"/>
      <c r="F5317" s="71"/>
    </row>
    <row r="5318" spans="2:6" s="1" customFormat="1" ht="14">
      <c r="B5318" s="71"/>
      <c r="C5318" s="72"/>
      <c r="F5318" s="71"/>
    </row>
    <row r="5319" spans="2:6" s="1" customFormat="1" ht="14">
      <c r="B5319" s="71"/>
      <c r="C5319" s="72"/>
      <c r="F5319" s="71"/>
    </row>
    <row r="5320" spans="2:6" s="1" customFormat="1" ht="14">
      <c r="B5320" s="71"/>
      <c r="C5320" s="72"/>
      <c r="F5320" s="71"/>
    </row>
    <row r="5321" spans="2:6" s="1" customFormat="1" ht="14">
      <c r="B5321" s="71"/>
      <c r="C5321" s="72"/>
      <c r="F5321" s="71"/>
    </row>
    <row r="5322" spans="2:6" s="1" customFormat="1" ht="14">
      <c r="B5322" s="71"/>
      <c r="C5322" s="72"/>
      <c r="F5322" s="71"/>
    </row>
    <row r="5323" spans="2:6" s="1" customFormat="1" ht="14">
      <c r="B5323" s="71"/>
      <c r="C5323" s="72"/>
      <c r="F5323" s="71"/>
    </row>
    <row r="5324" spans="2:6" s="1" customFormat="1" ht="14">
      <c r="B5324" s="71"/>
      <c r="C5324" s="72"/>
      <c r="F5324" s="71"/>
    </row>
    <row r="5325" spans="2:6" s="1" customFormat="1" ht="14">
      <c r="B5325" s="71"/>
      <c r="C5325" s="72"/>
      <c r="F5325" s="71"/>
    </row>
    <row r="5326" spans="2:6" s="1" customFormat="1" ht="14">
      <c r="B5326" s="71"/>
      <c r="C5326" s="72"/>
      <c r="F5326" s="71"/>
    </row>
    <row r="5327" spans="2:6" s="1" customFormat="1" ht="14">
      <c r="B5327" s="71"/>
      <c r="C5327" s="72"/>
      <c r="F5327" s="71"/>
    </row>
    <row r="5328" spans="2:6" s="1" customFormat="1" ht="14">
      <c r="B5328" s="71"/>
      <c r="C5328" s="72"/>
      <c r="F5328" s="71"/>
    </row>
    <row r="5329" spans="2:6" s="1" customFormat="1" ht="14">
      <c r="B5329" s="71"/>
      <c r="C5329" s="72"/>
      <c r="F5329" s="71"/>
    </row>
    <row r="5330" spans="2:6" s="1" customFormat="1" ht="14">
      <c r="B5330" s="71"/>
      <c r="C5330" s="72"/>
      <c r="F5330" s="71"/>
    </row>
    <row r="5331" spans="2:6" s="1" customFormat="1" ht="14">
      <c r="B5331" s="71"/>
      <c r="C5331" s="72"/>
      <c r="F5331" s="71"/>
    </row>
    <row r="5332" spans="2:6" s="1" customFormat="1" ht="14">
      <c r="B5332" s="71"/>
      <c r="C5332" s="72"/>
      <c r="F5332" s="71"/>
    </row>
    <row r="5333" spans="2:6" s="1" customFormat="1" ht="14">
      <c r="B5333" s="71"/>
      <c r="C5333" s="72"/>
      <c r="F5333" s="71"/>
    </row>
    <row r="5334" spans="2:6" s="1" customFormat="1" ht="14">
      <c r="B5334" s="71"/>
      <c r="C5334" s="72"/>
      <c r="F5334" s="71"/>
    </row>
    <row r="5335" spans="2:6" s="1" customFormat="1" ht="14">
      <c r="B5335" s="71"/>
      <c r="C5335" s="72"/>
      <c r="F5335" s="71"/>
    </row>
    <row r="5336" spans="2:6" s="1" customFormat="1" ht="14">
      <c r="B5336" s="71"/>
      <c r="C5336" s="72"/>
      <c r="F5336" s="71"/>
    </row>
    <row r="5337" spans="2:6" s="1" customFormat="1" ht="14">
      <c r="B5337" s="71"/>
      <c r="C5337" s="72"/>
      <c r="F5337" s="71"/>
    </row>
    <row r="5338" spans="2:6" s="1" customFormat="1" ht="14">
      <c r="B5338" s="71"/>
      <c r="C5338" s="72"/>
      <c r="F5338" s="71"/>
    </row>
    <row r="5339" spans="2:6" s="1" customFormat="1" ht="14">
      <c r="B5339" s="71"/>
      <c r="C5339" s="72"/>
      <c r="F5339" s="71"/>
    </row>
    <row r="5340" spans="2:6" s="1" customFormat="1" ht="14">
      <c r="B5340" s="71"/>
      <c r="C5340" s="72"/>
      <c r="F5340" s="71"/>
    </row>
    <row r="5341" spans="2:6" s="1" customFormat="1" ht="14">
      <c r="B5341" s="71"/>
      <c r="C5341" s="72"/>
      <c r="F5341" s="71"/>
    </row>
    <row r="5342" spans="2:6" s="1" customFormat="1" ht="14">
      <c r="B5342" s="71"/>
      <c r="C5342" s="72"/>
      <c r="F5342" s="71"/>
    </row>
    <row r="5343" spans="2:6" s="1" customFormat="1" ht="14">
      <c r="B5343" s="71"/>
      <c r="C5343" s="72"/>
      <c r="F5343" s="71"/>
    </row>
    <row r="5344" spans="2:6" s="1" customFormat="1" ht="14">
      <c r="B5344" s="71"/>
      <c r="C5344" s="72"/>
      <c r="F5344" s="71"/>
    </row>
    <row r="5345" spans="2:6" s="1" customFormat="1" ht="14">
      <c r="B5345" s="71"/>
      <c r="C5345" s="72"/>
      <c r="F5345" s="71"/>
    </row>
    <row r="5346" spans="2:6" s="1" customFormat="1" ht="14">
      <c r="B5346" s="71"/>
      <c r="C5346" s="72"/>
      <c r="F5346" s="71"/>
    </row>
    <row r="5347" spans="2:6" s="1" customFormat="1" ht="14">
      <c r="B5347" s="71"/>
      <c r="C5347" s="72"/>
      <c r="F5347" s="71"/>
    </row>
    <row r="5348" spans="2:6" s="1" customFormat="1" ht="14">
      <c r="B5348" s="71"/>
      <c r="C5348" s="72"/>
      <c r="F5348" s="71"/>
    </row>
    <row r="5349" spans="2:6" s="1" customFormat="1" ht="14">
      <c r="B5349" s="71"/>
      <c r="C5349" s="72"/>
      <c r="F5349" s="71"/>
    </row>
    <row r="5350" spans="2:6" s="1" customFormat="1" ht="14">
      <c r="B5350" s="71"/>
      <c r="C5350" s="72"/>
      <c r="F5350" s="71"/>
    </row>
    <row r="5351" spans="2:6" s="1" customFormat="1" ht="14">
      <c r="B5351" s="71"/>
      <c r="C5351" s="72"/>
      <c r="F5351" s="71"/>
    </row>
    <row r="5352" spans="2:6" s="1" customFormat="1" ht="14">
      <c r="B5352" s="71"/>
      <c r="C5352" s="72"/>
      <c r="F5352" s="71"/>
    </row>
    <row r="5353" spans="2:6" s="1" customFormat="1" ht="14">
      <c r="B5353" s="71"/>
      <c r="C5353" s="72"/>
      <c r="F5353" s="71"/>
    </row>
    <row r="5354" spans="2:6" s="1" customFormat="1" ht="14">
      <c r="B5354" s="71"/>
      <c r="C5354" s="72"/>
      <c r="F5354" s="71"/>
    </row>
    <row r="5355" spans="2:6" s="1" customFormat="1" ht="14">
      <c r="B5355" s="71"/>
      <c r="C5355" s="72"/>
      <c r="F5355" s="71"/>
    </row>
    <row r="5356" spans="2:6" s="1" customFormat="1" ht="14">
      <c r="B5356" s="71"/>
      <c r="C5356" s="72"/>
      <c r="F5356" s="71"/>
    </row>
    <row r="5357" spans="2:6" s="1" customFormat="1" ht="14">
      <c r="B5357" s="71"/>
      <c r="C5357" s="72"/>
      <c r="F5357" s="71"/>
    </row>
    <row r="5358" spans="2:6" s="1" customFormat="1" ht="14">
      <c r="B5358" s="71"/>
      <c r="C5358" s="72"/>
      <c r="F5358" s="71"/>
    </row>
    <row r="5359" spans="2:6" s="1" customFormat="1" ht="14">
      <c r="B5359" s="71"/>
      <c r="C5359" s="72"/>
      <c r="F5359" s="71"/>
    </row>
    <row r="5360" spans="2:6" s="1" customFormat="1" ht="14">
      <c r="B5360" s="71"/>
      <c r="C5360" s="72"/>
      <c r="F5360" s="71"/>
    </row>
    <row r="5361" spans="2:6" s="1" customFormat="1" ht="14">
      <c r="B5361" s="71"/>
      <c r="C5361" s="72"/>
      <c r="F5361" s="71"/>
    </row>
    <row r="5362" spans="2:6" s="1" customFormat="1" ht="14">
      <c r="B5362" s="71"/>
      <c r="C5362" s="72"/>
      <c r="F5362" s="71"/>
    </row>
    <row r="5363" spans="2:6" s="1" customFormat="1" ht="14">
      <c r="B5363" s="71"/>
      <c r="C5363" s="72"/>
      <c r="F5363" s="71"/>
    </row>
    <row r="5364" spans="2:6" s="1" customFormat="1" ht="14">
      <c r="B5364" s="71"/>
      <c r="C5364" s="72"/>
      <c r="F5364" s="71"/>
    </row>
    <row r="5365" spans="2:6" s="1" customFormat="1" ht="14">
      <c r="B5365" s="71"/>
      <c r="C5365" s="72"/>
      <c r="F5365" s="71"/>
    </row>
    <row r="5366" spans="2:6" s="1" customFormat="1" ht="14">
      <c r="B5366" s="71"/>
      <c r="C5366" s="72"/>
      <c r="F5366" s="71"/>
    </row>
    <row r="5367" spans="2:6" s="1" customFormat="1" ht="14">
      <c r="B5367" s="71"/>
      <c r="C5367" s="72"/>
      <c r="F5367" s="71"/>
    </row>
    <row r="5368" spans="2:6" s="1" customFormat="1" ht="14">
      <c r="B5368" s="71"/>
      <c r="C5368" s="72"/>
      <c r="F5368" s="71"/>
    </row>
    <row r="5369" spans="2:6" s="1" customFormat="1" ht="14">
      <c r="B5369" s="71"/>
      <c r="C5369" s="72"/>
      <c r="F5369" s="71"/>
    </row>
    <row r="5370" spans="2:6" s="1" customFormat="1" ht="14">
      <c r="B5370" s="71"/>
      <c r="C5370" s="72"/>
      <c r="F5370" s="71"/>
    </row>
    <row r="5371" spans="2:6" s="1" customFormat="1" ht="14">
      <c r="B5371" s="71"/>
      <c r="C5371" s="72"/>
      <c r="F5371" s="71"/>
    </row>
    <row r="5372" spans="2:6" s="1" customFormat="1" ht="14">
      <c r="B5372" s="71"/>
      <c r="C5372" s="72"/>
      <c r="F5372" s="71"/>
    </row>
    <row r="5373" spans="2:6" s="1" customFormat="1" ht="14">
      <c r="B5373" s="71"/>
      <c r="C5373" s="72"/>
      <c r="F5373" s="71"/>
    </row>
    <row r="5374" spans="2:6" s="1" customFormat="1" ht="14">
      <c r="B5374" s="71"/>
      <c r="C5374" s="72"/>
      <c r="F5374" s="71"/>
    </row>
    <row r="5375" spans="2:6" s="1" customFormat="1" ht="14">
      <c r="B5375" s="71"/>
      <c r="C5375" s="72"/>
      <c r="F5375" s="71"/>
    </row>
    <row r="5376" spans="2:6" s="1" customFormat="1" ht="14">
      <c r="B5376" s="71"/>
      <c r="C5376" s="72"/>
      <c r="F5376" s="71"/>
    </row>
    <row r="5377" spans="2:6" s="1" customFormat="1" ht="14">
      <c r="B5377" s="71"/>
      <c r="C5377" s="72"/>
      <c r="F5377" s="71"/>
    </row>
    <row r="5378" spans="2:6" s="1" customFormat="1" ht="14">
      <c r="B5378" s="71"/>
      <c r="C5378" s="72"/>
      <c r="F5378" s="71"/>
    </row>
    <row r="5379" spans="2:6" s="1" customFormat="1" ht="14">
      <c r="B5379" s="71"/>
      <c r="C5379" s="72"/>
      <c r="F5379" s="71"/>
    </row>
    <row r="5380" spans="2:6" s="1" customFormat="1" ht="14">
      <c r="B5380" s="71"/>
      <c r="C5380" s="72"/>
      <c r="F5380" s="71"/>
    </row>
    <row r="5381" spans="2:6" s="1" customFormat="1" ht="14">
      <c r="B5381" s="71"/>
      <c r="C5381" s="72"/>
      <c r="F5381" s="71"/>
    </row>
    <row r="5382" spans="2:6" s="1" customFormat="1" ht="14">
      <c r="B5382" s="71"/>
      <c r="C5382" s="72"/>
      <c r="F5382" s="71"/>
    </row>
    <row r="5383" spans="2:6" s="1" customFormat="1" ht="14">
      <c r="B5383" s="71"/>
      <c r="C5383" s="72"/>
      <c r="F5383" s="71"/>
    </row>
    <row r="5384" spans="2:6" s="1" customFormat="1" ht="14">
      <c r="B5384" s="71"/>
      <c r="C5384" s="72"/>
      <c r="F5384" s="71"/>
    </row>
    <row r="5385" spans="2:6" s="1" customFormat="1" ht="14">
      <c r="B5385" s="71"/>
      <c r="C5385" s="72"/>
      <c r="F5385" s="71"/>
    </row>
    <row r="5386" spans="2:6" s="1" customFormat="1" ht="14">
      <c r="B5386" s="71"/>
      <c r="C5386" s="72"/>
      <c r="F5386" s="71"/>
    </row>
    <row r="5387" spans="2:6" s="1" customFormat="1" ht="14">
      <c r="B5387" s="71"/>
      <c r="C5387" s="72"/>
      <c r="F5387" s="71"/>
    </row>
    <row r="5388" spans="2:6" s="1" customFormat="1" ht="14">
      <c r="B5388" s="71"/>
      <c r="C5388" s="72"/>
      <c r="F5388" s="71"/>
    </row>
    <row r="5389" spans="2:6" s="1" customFormat="1" ht="14">
      <c r="B5389" s="71"/>
      <c r="C5389" s="72"/>
      <c r="F5389" s="71"/>
    </row>
    <row r="5390" spans="2:6" s="1" customFormat="1" ht="14">
      <c r="B5390" s="71"/>
      <c r="C5390" s="72"/>
      <c r="F5390" s="71"/>
    </row>
    <row r="5391" spans="2:6" s="1" customFormat="1" ht="14">
      <c r="B5391" s="71"/>
      <c r="C5391" s="72"/>
      <c r="F5391" s="71"/>
    </row>
    <row r="5392" spans="2:6" s="1" customFormat="1" ht="14">
      <c r="B5392" s="71"/>
      <c r="C5392" s="72"/>
      <c r="F5392" s="71"/>
    </row>
    <row r="5393" spans="2:6" s="1" customFormat="1" ht="14">
      <c r="B5393" s="71"/>
      <c r="C5393" s="72"/>
      <c r="F5393" s="71"/>
    </row>
    <row r="5394" spans="2:6" s="1" customFormat="1" ht="14">
      <c r="B5394" s="71"/>
      <c r="C5394" s="72"/>
      <c r="F5394" s="71"/>
    </row>
    <row r="5395" spans="2:6" s="1" customFormat="1" ht="14">
      <c r="B5395" s="71"/>
      <c r="C5395" s="72"/>
      <c r="F5395" s="71"/>
    </row>
    <row r="5396" spans="2:6" s="1" customFormat="1" ht="14">
      <c r="B5396" s="71"/>
      <c r="C5396" s="72"/>
      <c r="F5396" s="71"/>
    </row>
    <row r="5397" spans="2:6" s="1" customFormat="1" ht="14">
      <c r="B5397" s="71"/>
      <c r="C5397" s="72"/>
      <c r="F5397" s="71"/>
    </row>
    <row r="5398" spans="2:6" s="1" customFormat="1" ht="14">
      <c r="B5398" s="71"/>
      <c r="C5398" s="72"/>
      <c r="F5398" s="71"/>
    </row>
    <row r="5399" spans="2:6" s="1" customFormat="1" ht="14">
      <c r="B5399" s="71"/>
      <c r="C5399" s="72"/>
      <c r="F5399" s="71"/>
    </row>
    <row r="5400" spans="2:6" s="1" customFormat="1" ht="14">
      <c r="B5400" s="71"/>
      <c r="C5400" s="72"/>
      <c r="F5400" s="71"/>
    </row>
    <row r="5401" spans="2:6" s="1" customFormat="1" ht="14">
      <c r="B5401" s="71"/>
      <c r="C5401" s="72"/>
      <c r="F5401" s="71"/>
    </row>
    <row r="5402" spans="2:6" s="1" customFormat="1" ht="14">
      <c r="B5402" s="71"/>
      <c r="C5402" s="72"/>
      <c r="F5402" s="71"/>
    </row>
    <row r="5403" spans="2:6" s="1" customFormat="1" ht="14">
      <c r="B5403" s="71"/>
      <c r="C5403" s="72"/>
      <c r="F5403" s="71"/>
    </row>
    <row r="5404" spans="2:6" s="1" customFormat="1" ht="14">
      <c r="B5404" s="71"/>
      <c r="C5404" s="72"/>
      <c r="F5404" s="71"/>
    </row>
    <row r="5405" spans="2:6" s="1" customFormat="1" ht="14">
      <c r="B5405" s="71"/>
      <c r="C5405" s="72"/>
      <c r="F5405" s="71"/>
    </row>
    <row r="5406" spans="2:6" s="1" customFormat="1" ht="14">
      <c r="B5406" s="71"/>
      <c r="C5406" s="72"/>
      <c r="F5406" s="71"/>
    </row>
    <row r="5407" spans="2:6" s="1" customFormat="1" ht="14">
      <c r="B5407" s="71"/>
      <c r="C5407" s="72"/>
      <c r="F5407" s="71"/>
    </row>
    <row r="5408" spans="2:6" s="1" customFormat="1" ht="14">
      <c r="B5408" s="71"/>
      <c r="C5408" s="72"/>
      <c r="F5408" s="71"/>
    </row>
    <row r="5409" spans="2:6" s="1" customFormat="1" ht="14">
      <c r="B5409" s="71"/>
      <c r="C5409" s="72"/>
      <c r="F5409" s="71"/>
    </row>
    <row r="5410" spans="2:6" s="1" customFormat="1" ht="14">
      <c r="B5410" s="71"/>
      <c r="C5410" s="72"/>
      <c r="F5410" s="71"/>
    </row>
    <row r="5411" spans="2:6" s="1" customFormat="1" ht="14">
      <c r="B5411" s="71"/>
      <c r="C5411" s="72"/>
      <c r="F5411" s="71"/>
    </row>
    <row r="5412" spans="2:6" s="1" customFormat="1" ht="14">
      <c r="B5412" s="71"/>
      <c r="C5412" s="72"/>
      <c r="F5412" s="71"/>
    </row>
    <row r="5413" spans="2:6" s="1" customFormat="1" ht="14">
      <c r="B5413" s="71"/>
      <c r="C5413" s="72"/>
      <c r="F5413" s="71"/>
    </row>
    <row r="5414" spans="2:6" s="1" customFormat="1" ht="14">
      <c r="B5414" s="71"/>
      <c r="C5414" s="72"/>
      <c r="F5414" s="71"/>
    </row>
    <row r="5415" spans="2:6" s="1" customFormat="1" ht="14">
      <c r="B5415" s="71"/>
      <c r="C5415" s="72"/>
      <c r="F5415" s="71"/>
    </row>
    <row r="5416" spans="2:6" s="1" customFormat="1" ht="14">
      <c r="B5416" s="71"/>
      <c r="C5416" s="72"/>
      <c r="F5416" s="71"/>
    </row>
    <row r="5417" spans="2:6" s="1" customFormat="1" ht="14">
      <c r="B5417" s="71"/>
      <c r="C5417" s="72"/>
      <c r="F5417" s="71"/>
    </row>
    <row r="5418" spans="2:6" s="1" customFormat="1" ht="14">
      <c r="B5418" s="71"/>
      <c r="C5418" s="72"/>
      <c r="F5418" s="71"/>
    </row>
    <row r="5419" spans="2:6" s="1" customFormat="1" ht="14">
      <c r="B5419" s="71"/>
      <c r="C5419" s="72"/>
      <c r="F5419" s="71"/>
    </row>
    <row r="5420" spans="2:6" s="1" customFormat="1" ht="14">
      <c r="B5420" s="71"/>
      <c r="C5420" s="72"/>
      <c r="F5420" s="71"/>
    </row>
    <row r="5421" spans="2:6" s="1" customFormat="1" ht="14">
      <c r="B5421" s="71"/>
      <c r="C5421" s="72"/>
      <c r="F5421" s="71"/>
    </row>
    <row r="5422" spans="2:6" s="1" customFormat="1" ht="14">
      <c r="B5422" s="71"/>
      <c r="C5422" s="72"/>
      <c r="F5422" s="71"/>
    </row>
    <row r="5423" spans="2:6" s="1" customFormat="1" ht="14">
      <c r="B5423" s="71"/>
      <c r="C5423" s="72"/>
      <c r="F5423" s="71"/>
    </row>
    <row r="5424" spans="2:6" s="1" customFormat="1" ht="14">
      <c r="B5424" s="71"/>
      <c r="C5424" s="72"/>
      <c r="F5424" s="71"/>
    </row>
    <row r="5425" spans="2:6" s="1" customFormat="1" ht="14">
      <c r="B5425" s="71"/>
      <c r="C5425" s="72"/>
      <c r="F5425" s="71"/>
    </row>
    <row r="5426" spans="2:6" s="1" customFormat="1" ht="14">
      <c r="B5426" s="71"/>
      <c r="C5426" s="72"/>
      <c r="F5426" s="71"/>
    </row>
    <row r="5427" spans="2:6" s="1" customFormat="1" ht="14">
      <c r="B5427" s="71"/>
      <c r="C5427" s="72"/>
      <c r="F5427" s="71"/>
    </row>
    <row r="5428" spans="2:6" s="1" customFormat="1" ht="14">
      <c r="B5428" s="71"/>
      <c r="C5428" s="72"/>
      <c r="F5428" s="71"/>
    </row>
    <row r="5429" spans="2:6" s="1" customFormat="1" ht="14">
      <c r="B5429" s="71"/>
      <c r="C5429" s="72"/>
      <c r="F5429" s="71"/>
    </row>
    <row r="5430" spans="2:6" s="1" customFormat="1" ht="14">
      <c r="B5430" s="71"/>
      <c r="C5430" s="72"/>
      <c r="F5430" s="71"/>
    </row>
    <row r="5431" spans="2:6" s="1" customFormat="1" ht="14">
      <c r="B5431" s="71"/>
      <c r="C5431" s="72"/>
      <c r="F5431" s="71"/>
    </row>
    <row r="5432" spans="2:6" s="1" customFormat="1" ht="14">
      <c r="B5432" s="71"/>
      <c r="C5432" s="72"/>
      <c r="F5432" s="71"/>
    </row>
    <row r="5433" spans="2:6" s="1" customFormat="1" ht="14">
      <c r="B5433" s="71"/>
      <c r="C5433" s="72"/>
      <c r="F5433" s="71"/>
    </row>
    <row r="5434" spans="2:6" s="1" customFormat="1" ht="14">
      <c r="B5434" s="71"/>
      <c r="C5434" s="72"/>
      <c r="F5434" s="71"/>
    </row>
    <row r="5435" spans="2:6" s="1" customFormat="1" ht="14">
      <c r="B5435" s="71"/>
      <c r="C5435" s="72"/>
      <c r="F5435" s="71"/>
    </row>
    <row r="5436" spans="2:6" s="1" customFormat="1" ht="14">
      <c r="B5436" s="71"/>
      <c r="C5436" s="72"/>
      <c r="F5436" s="71"/>
    </row>
    <row r="5437" spans="2:6" s="1" customFormat="1" ht="14">
      <c r="B5437" s="71"/>
      <c r="C5437" s="72"/>
      <c r="F5437" s="71"/>
    </row>
    <row r="5438" spans="2:6" s="1" customFormat="1" ht="14">
      <c r="B5438" s="71"/>
      <c r="C5438" s="72"/>
      <c r="F5438" s="71"/>
    </row>
    <row r="5439" spans="2:6" s="1" customFormat="1" ht="14">
      <c r="B5439" s="71"/>
      <c r="C5439" s="72"/>
      <c r="F5439" s="71"/>
    </row>
    <row r="5440" spans="2:6" s="1" customFormat="1" ht="14">
      <c r="B5440" s="71"/>
      <c r="C5440" s="72"/>
      <c r="F5440" s="71"/>
    </row>
    <row r="5441" spans="2:6" s="1" customFormat="1" ht="14">
      <c r="B5441" s="71"/>
      <c r="C5441" s="72"/>
      <c r="F5441" s="71"/>
    </row>
    <row r="5442" spans="2:6" s="1" customFormat="1" ht="14">
      <c r="B5442" s="71"/>
      <c r="C5442" s="72"/>
      <c r="F5442" s="71"/>
    </row>
    <row r="5443" spans="2:6" s="1" customFormat="1" ht="14">
      <c r="B5443" s="71"/>
      <c r="C5443" s="72"/>
      <c r="F5443" s="71"/>
    </row>
    <row r="5444" spans="2:6" s="1" customFormat="1" ht="14">
      <c r="B5444" s="71"/>
      <c r="C5444" s="72"/>
      <c r="F5444" s="71"/>
    </row>
    <row r="5445" spans="2:6" s="1" customFormat="1" ht="14">
      <c r="B5445" s="71"/>
      <c r="C5445" s="72"/>
      <c r="F5445" s="71"/>
    </row>
    <row r="5446" spans="2:6" s="1" customFormat="1" ht="14">
      <c r="B5446" s="71"/>
      <c r="C5446" s="72"/>
      <c r="F5446" s="71"/>
    </row>
    <row r="5447" spans="2:6" s="1" customFormat="1" ht="14">
      <c r="B5447" s="71"/>
      <c r="C5447" s="72"/>
      <c r="F5447" s="71"/>
    </row>
    <row r="5448" spans="2:6" s="1" customFormat="1" ht="14">
      <c r="B5448" s="71"/>
      <c r="C5448" s="72"/>
      <c r="F5448" s="71"/>
    </row>
    <row r="5449" spans="2:6" s="1" customFormat="1" ht="14">
      <c r="B5449" s="71"/>
      <c r="C5449" s="72"/>
      <c r="F5449" s="71"/>
    </row>
    <row r="5450" spans="2:6" s="1" customFormat="1" ht="14">
      <c r="B5450" s="71"/>
      <c r="C5450" s="72"/>
      <c r="F5450" s="71"/>
    </row>
    <row r="5451" spans="2:6" s="1" customFormat="1" ht="14">
      <c r="B5451" s="71"/>
      <c r="C5451" s="72"/>
      <c r="F5451" s="71"/>
    </row>
    <row r="5452" spans="2:6" s="1" customFormat="1" ht="14">
      <c r="B5452" s="71"/>
      <c r="C5452" s="72"/>
      <c r="F5452" s="71"/>
    </row>
    <row r="5453" spans="2:6" s="1" customFormat="1" ht="14">
      <c r="B5453" s="71"/>
      <c r="C5453" s="72"/>
      <c r="F5453" s="71"/>
    </row>
    <row r="5454" spans="2:6" s="1" customFormat="1" ht="14">
      <c r="B5454" s="71"/>
      <c r="C5454" s="72"/>
      <c r="F5454" s="71"/>
    </row>
    <row r="5455" spans="2:6" s="1" customFormat="1" ht="14">
      <c r="B5455" s="71"/>
      <c r="C5455" s="72"/>
      <c r="F5455" s="71"/>
    </row>
    <row r="5456" spans="2:6" s="1" customFormat="1" ht="14">
      <c r="B5456" s="71"/>
      <c r="C5456" s="72"/>
      <c r="F5456" s="71"/>
    </row>
    <row r="5457" spans="2:6" s="1" customFormat="1" ht="14">
      <c r="B5457" s="71"/>
      <c r="C5457" s="72"/>
      <c r="F5457" s="71"/>
    </row>
    <row r="5458" spans="2:6" s="1" customFormat="1" ht="14">
      <c r="B5458" s="71"/>
      <c r="C5458" s="72"/>
      <c r="F5458" s="71"/>
    </row>
    <row r="5459" spans="2:6" s="1" customFormat="1" ht="14">
      <c r="B5459" s="71"/>
      <c r="C5459" s="72"/>
      <c r="F5459" s="71"/>
    </row>
    <row r="5460" spans="2:6" s="1" customFormat="1" ht="14">
      <c r="B5460" s="71"/>
      <c r="C5460" s="72"/>
      <c r="F5460" s="71"/>
    </row>
    <row r="5461" spans="2:6" s="1" customFormat="1" ht="14">
      <c r="B5461" s="71"/>
      <c r="C5461" s="72"/>
      <c r="F5461" s="71"/>
    </row>
    <row r="5462" spans="2:6" s="1" customFormat="1" ht="14">
      <c r="B5462" s="71"/>
      <c r="C5462" s="72"/>
      <c r="F5462" s="71"/>
    </row>
    <row r="5463" spans="2:6" s="1" customFormat="1" ht="14">
      <c r="B5463" s="71"/>
      <c r="C5463" s="72"/>
      <c r="F5463" s="71"/>
    </row>
    <row r="5464" spans="2:6" s="1" customFormat="1" ht="14">
      <c r="B5464" s="71"/>
      <c r="C5464" s="72"/>
      <c r="F5464" s="71"/>
    </row>
    <row r="5465" spans="2:6" s="1" customFormat="1" ht="14">
      <c r="B5465" s="71"/>
      <c r="C5465" s="72"/>
      <c r="F5465" s="71"/>
    </row>
    <row r="5466" spans="2:6" s="1" customFormat="1" ht="14">
      <c r="B5466" s="71"/>
      <c r="C5466" s="72"/>
      <c r="F5466" s="71"/>
    </row>
    <row r="5467" spans="2:6" s="1" customFormat="1" ht="14">
      <c r="B5467" s="71"/>
      <c r="C5467" s="72"/>
      <c r="F5467" s="71"/>
    </row>
    <row r="5468" spans="2:6" s="1" customFormat="1" ht="14">
      <c r="B5468" s="71"/>
      <c r="C5468" s="72"/>
      <c r="F5468" s="71"/>
    </row>
    <row r="5469" spans="2:6" s="1" customFormat="1" ht="14">
      <c r="B5469" s="71"/>
      <c r="C5469" s="72"/>
      <c r="F5469" s="71"/>
    </row>
    <row r="5470" spans="2:6" s="1" customFormat="1" ht="14">
      <c r="B5470" s="71"/>
      <c r="C5470" s="72"/>
      <c r="F5470" s="71"/>
    </row>
    <row r="5471" spans="2:6" s="1" customFormat="1" ht="14">
      <c r="B5471" s="71"/>
      <c r="C5471" s="72"/>
      <c r="F5471" s="71"/>
    </row>
    <row r="5472" spans="2:6" s="1" customFormat="1" ht="14">
      <c r="B5472" s="71"/>
      <c r="C5472" s="72"/>
      <c r="F5472" s="71"/>
    </row>
    <row r="5473" spans="2:6" s="1" customFormat="1" ht="14">
      <c r="B5473" s="71"/>
      <c r="C5473" s="72"/>
      <c r="F5473" s="71"/>
    </row>
    <row r="5474" spans="2:6" s="1" customFormat="1" ht="14">
      <c r="B5474" s="71"/>
      <c r="C5474" s="72"/>
      <c r="F5474" s="71"/>
    </row>
    <row r="5475" spans="2:6" s="1" customFormat="1" ht="14">
      <c r="B5475" s="71"/>
      <c r="C5475" s="72"/>
      <c r="F5475" s="71"/>
    </row>
    <row r="5476" spans="2:6" s="1" customFormat="1" ht="14">
      <c r="B5476" s="71"/>
      <c r="C5476" s="72"/>
      <c r="F5476" s="71"/>
    </row>
    <row r="5477" spans="2:6" s="1" customFormat="1" ht="14">
      <c r="B5477" s="71"/>
      <c r="C5477" s="72"/>
      <c r="F5477" s="71"/>
    </row>
    <row r="5478" spans="2:6" s="1" customFormat="1" ht="14">
      <c r="B5478" s="71"/>
      <c r="C5478" s="72"/>
      <c r="F5478" s="71"/>
    </row>
    <row r="5479" spans="2:6" s="1" customFormat="1" ht="14">
      <c r="B5479" s="71"/>
      <c r="C5479" s="72"/>
      <c r="F5479" s="71"/>
    </row>
    <row r="5480" spans="2:6" s="1" customFormat="1" ht="14">
      <c r="B5480" s="71"/>
      <c r="C5480" s="72"/>
      <c r="F5480" s="71"/>
    </row>
    <row r="5481" spans="2:6" s="1" customFormat="1" ht="14">
      <c r="B5481" s="71"/>
      <c r="C5481" s="72"/>
      <c r="F5481" s="71"/>
    </row>
    <row r="5482" spans="2:6" s="1" customFormat="1" ht="14">
      <c r="B5482" s="71"/>
      <c r="C5482" s="72"/>
      <c r="F5482" s="71"/>
    </row>
    <row r="5483" spans="2:6" s="1" customFormat="1" ht="14">
      <c r="B5483" s="71"/>
      <c r="C5483" s="72"/>
      <c r="F5483" s="71"/>
    </row>
    <row r="5484" spans="2:6" s="1" customFormat="1" ht="14">
      <c r="B5484" s="71"/>
      <c r="C5484" s="72"/>
      <c r="F5484" s="71"/>
    </row>
    <row r="5485" spans="2:6" s="1" customFormat="1" ht="14">
      <c r="B5485" s="71"/>
      <c r="C5485" s="72"/>
      <c r="F5485" s="71"/>
    </row>
    <row r="5486" spans="2:6" s="1" customFormat="1" ht="14">
      <c r="B5486" s="71"/>
      <c r="C5486" s="72"/>
      <c r="F5486" s="71"/>
    </row>
    <row r="5487" spans="2:6" s="1" customFormat="1" ht="14">
      <c r="B5487" s="71"/>
      <c r="C5487" s="72"/>
      <c r="F5487" s="71"/>
    </row>
    <row r="5488" spans="2:6" s="1" customFormat="1" ht="14">
      <c r="B5488" s="71"/>
      <c r="C5488" s="72"/>
      <c r="F5488" s="71"/>
    </row>
    <row r="5489" spans="2:6" s="1" customFormat="1" ht="14">
      <c r="B5489" s="71"/>
      <c r="C5489" s="72"/>
      <c r="F5489" s="71"/>
    </row>
    <row r="5490" spans="2:6" s="1" customFormat="1" ht="14">
      <c r="B5490" s="71"/>
      <c r="C5490" s="72"/>
      <c r="F5490" s="71"/>
    </row>
    <row r="5491" spans="2:6" s="1" customFormat="1" ht="14">
      <c r="B5491" s="71"/>
      <c r="C5491" s="72"/>
      <c r="F5491" s="71"/>
    </row>
    <row r="5492" spans="2:6" s="1" customFormat="1" ht="14">
      <c r="B5492" s="71"/>
      <c r="C5492" s="72"/>
      <c r="F5492" s="71"/>
    </row>
    <row r="5493" spans="2:6" s="1" customFormat="1" ht="14">
      <c r="B5493" s="71"/>
      <c r="C5493" s="72"/>
      <c r="F5493" s="71"/>
    </row>
    <row r="5494" spans="2:6" s="1" customFormat="1" ht="14">
      <c r="B5494" s="71"/>
      <c r="C5494" s="72"/>
      <c r="F5494" s="71"/>
    </row>
    <row r="5495" spans="2:6" s="1" customFormat="1" ht="14">
      <c r="B5495" s="71"/>
      <c r="C5495" s="72"/>
      <c r="F5495" s="71"/>
    </row>
    <row r="5496" spans="2:6" s="1" customFormat="1" ht="14">
      <c r="B5496" s="71"/>
      <c r="C5496" s="72"/>
      <c r="F5496" s="71"/>
    </row>
    <row r="5497" spans="2:6" s="1" customFormat="1" ht="14">
      <c r="B5497" s="71"/>
      <c r="C5497" s="72"/>
      <c r="F5497" s="71"/>
    </row>
    <row r="5498" spans="2:6" s="1" customFormat="1" ht="14">
      <c r="B5498" s="71"/>
      <c r="C5498" s="72"/>
      <c r="F5498" s="71"/>
    </row>
    <row r="5499" spans="2:6" s="1" customFormat="1" ht="14">
      <c r="B5499" s="71"/>
      <c r="C5499" s="72"/>
      <c r="F5499" s="71"/>
    </row>
    <row r="5500" spans="2:6" s="1" customFormat="1" ht="14">
      <c r="B5500" s="71"/>
      <c r="C5500" s="72"/>
      <c r="F5500" s="71"/>
    </row>
    <row r="5501" spans="2:6" s="1" customFormat="1" ht="14">
      <c r="B5501" s="71"/>
      <c r="C5501" s="72"/>
      <c r="F5501" s="71"/>
    </row>
    <row r="5502" spans="2:6" s="1" customFormat="1" ht="14">
      <c r="B5502" s="71"/>
      <c r="C5502" s="72"/>
      <c r="F5502" s="71"/>
    </row>
    <row r="5503" spans="2:6" s="1" customFormat="1" ht="14">
      <c r="B5503" s="71"/>
      <c r="C5503" s="72"/>
      <c r="F5503" s="71"/>
    </row>
    <row r="5504" spans="2:6" s="1" customFormat="1" ht="14">
      <c r="B5504" s="71"/>
      <c r="C5504" s="72"/>
      <c r="F5504" s="71"/>
    </row>
    <row r="5505" spans="2:6" s="1" customFormat="1" ht="14">
      <c r="B5505" s="71"/>
      <c r="C5505" s="72"/>
      <c r="F5505" s="71"/>
    </row>
    <row r="5506" spans="2:6" s="1" customFormat="1" ht="14">
      <c r="B5506" s="71"/>
      <c r="C5506" s="72"/>
      <c r="F5506" s="71"/>
    </row>
    <row r="5507" spans="2:6" s="1" customFormat="1" ht="14">
      <c r="B5507" s="71"/>
      <c r="C5507" s="72"/>
      <c r="F5507" s="71"/>
    </row>
    <row r="5508" spans="2:6" s="1" customFormat="1" ht="14">
      <c r="B5508" s="71"/>
      <c r="C5508" s="72"/>
      <c r="F5508" s="71"/>
    </row>
    <row r="5509" spans="2:6" s="1" customFormat="1" ht="14">
      <c r="B5509" s="71"/>
      <c r="C5509" s="72"/>
      <c r="F5509" s="71"/>
    </row>
    <row r="5510" spans="2:6" s="1" customFormat="1" ht="14">
      <c r="B5510" s="71"/>
      <c r="C5510" s="72"/>
      <c r="F5510" s="71"/>
    </row>
    <row r="5511" spans="2:6" s="1" customFormat="1" ht="14">
      <c r="B5511" s="71"/>
      <c r="C5511" s="72"/>
      <c r="F5511" s="71"/>
    </row>
    <row r="5512" spans="2:6" s="1" customFormat="1" ht="14">
      <c r="B5512" s="71"/>
      <c r="C5512" s="72"/>
      <c r="F5512" s="71"/>
    </row>
    <row r="5513" spans="2:6" s="1" customFormat="1" ht="14">
      <c r="B5513" s="71"/>
      <c r="C5513" s="72"/>
      <c r="F5513" s="71"/>
    </row>
    <row r="5514" spans="2:6" s="1" customFormat="1" ht="14">
      <c r="B5514" s="71"/>
      <c r="C5514" s="72"/>
      <c r="F5514" s="71"/>
    </row>
    <row r="5515" spans="2:6" s="1" customFormat="1" ht="14">
      <c r="B5515" s="71"/>
      <c r="C5515" s="72"/>
      <c r="F5515" s="71"/>
    </row>
    <row r="5516" spans="2:6" s="1" customFormat="1" ht="14">
      <c r="B5516" s="71"/>
      <c r="C5516" s="72"/>
      <c r="F5516" s="71"/>
    </row>
    <row r="5517" spans="2:6" s="1" customFormat="1" ht="14">
      <c r="B5517" s="71"/>
      <c r="C5517" s="72"/>
      <c r="F5517" s="71"/>
    </row>
    <row r="5518" spans="2:6" s="1" customFormat="1" ht="14">
      <c r="B5518" s="71"/>
      <c r="C5518" s="72"/>
      <c r="F5518" s="71"/>
    </row>
    <row r="5519" spans="2:6" s="1" customFormat="1" ht="14">
      <c r="B5519" s="71"/>
      <c r="C5519" s="72"/>
      <c r="F5519" s="71"/>
    </row>
    <row r="5520" spans="2:6" s="1" customFormat="1" ht="14">
      <c r="B5520" s="71"/>
      <c r="C5520" s="72"/>
      <c r="F5520" s="71"/>
    </row>
    <row r="5521" spans="2:6" s="1" customFormat="1" ht="14">
      <c r="B5521" s="71"/>
      <c r="C5521" s="72"/>
      <c r="F5521" s="71"/>
    </row>
    <row r="5522" spans="2:6" s="1" customFormat="1" ht="14">
      <c r="B5522" s="71"/>
      <c r="C5522" s="72"/>
      <c r="F5522" s="71"/>
    </row>
    <row r="5523" spans="2:6" s="1" customFormat="1" ht="14">
      <c r="B5523" s="71"/>
      <c r="C5523" s="72"/>
      <c r="F5523" s="71"/>
    </row>
    <row r="5524" spans="2:6" s="1" customFormat="1" ht="14">
      <c r="B5524" s="71"/>
      <c r="C5524" s="72"/>
      <c r="F5524" s="71"/>
    </row>
    <row r="5525" spans="2:6" s="1" customFormat="1" ht="14">
      <c r="B5525" s="71"/>
      <c r="C5525" s="72"/>
      <c r="F5525" s="71"/>
    </row>
    <row r="5526" spans="2:6" s="1" customFormat="1" ht="14">
      <c r="B5526" s="71"/>
      <c r="C5526" s="72"/>
      <c r="F5526" s="71"/>
    </row>
    <row r="5527" spans="2:6" s="1" customFormat="1" ht="14">
      <c r="B5527" s="71"/>
      <c r="C5527" s="72"/>
      <c r="F5527" s="71"/>
    </row>
    <row r="5528" spans="2:6" s="1" customFormat="1" ht="14">
      <c r="B5528" s="71"/>
      <c r="C5528" s="72"/>
      <c r="F5528" s="71"/>
    </row>
    <row r="5529" spans="2:6" s="1" customFormat="1" ht="14">
      <c r="B5529" s="71"/>
      <c r="C5529" s="72"/>
      <c r="F5529" s="71"/>
    </row>
    <row r="5530" spans="2:6" s="1" customFormat="1" ht="14">
      <c r="B5530" s="71"/>
      <c r="C5530" s="72"/>
      <c r="F5530" s="71"/>
    </row>
    <row r="5531" spans="2:6" s="1" customFormat="1" ht="14">
      <c r="B5531" s="71"/>
      <c r="C5531" s="72"/>
      <c r="F5531" s="71"/>
    </row>
    <row r="5532" spans="2:6" s="1" customFormat="1" ht="14">
      <c r="B5532" s="71"/>
      <c r="C5532" s="72"/>
      <c r="F5532" s="71"/>
    </row>
    <row r="5533" spans="2:6" s="1" customFormat="1" ht="14">
      <c r="B5533" s="71"/>
      <c r="C5533" s="72"/>
      <c r="F5533" s="71"/>
    </row>
    <row r="5534" spans="2:6" s="1" customFormat="1" ht="14">
      <c r="B5534" s="71"/>
      <c r="C5534" s="72"/>
      <c r="F5534" s="71"/>
    </row>
    <row r="5535" spans="2:6" s="1" customFormat="1" ht="14">
      <c r="B5535" s="71"/>
      <c r="C5535" s="72"/>
      <c r="F5535" s="71"/>
    </row>
    <row r="5536" spans="2:6" s="1" customFormat="1" ht="14">
      <c r="B5536" s="71"/>
      <c r="C5536" s="72"/>
      <c r="F5536" s="71"/>
    </row>
    <row r="5537" spans="2:6" s="1" customFormat="1" ht="14">
      <c r="B5537" s="71"/>
      <c r="C5537" s="72"/>
      <c r="F5537" s="71"/>
    </row>
    <row r="5538" spans="2:6" s="1" customFormat="1" ht="14">
      <c r="B5538" s="71"/>
      <c r="C5538" s="72"/>
      <c r="F5538" s="71"/>
    </row>
    <row r="5539" spans="2:6" s="1" customFormat="1" ht="14">
      <c r="B5539" s="71"/>
      <c r="C5539" s="72"/>
      <c r="F5539" s="71"/>
    </row>
    <row r="5540" spans="2:6" s="1" customFormat="1" ht="14">
      <c r="B5540" s="71"/>
      <c r="C5540" s="72"/>
      <c r="F5540" s="71"/>
    </row>
    <row r="5541" spans="2:6" s="1" customFormat="1" ht="14">
      <c r="B5541" s="71"/>
      <c r="C5541" s="72"/>
      <c r="F5541" s="71"/>
    </row>
    <row r="5542" spans="2:6" s="1" customFormat="1" ht="14">
      <c r="B5542" s="71"/>
      <c r="C5542" s="72"/>
      <c r="F5542" s="71"/>
    </row>
    <row r="5543" spans="2:6" s="1" customFormat="1" ht="14">
      <c r="B5543" s="71"/>
      <c r="C5543" s="72"/>
      <c r="F5543" s="71"/>
    </row>
    <row r="5544" spans="2:6" s="1" customFormat="1" ht="14">
      <c r="B5544" s="71"/>
      <c r="C5544" s="72"/>
      <c r="F5544" s="71"/>
    </row>
    <row r="5545" spans="2:6" s="1" customFormat="1" ht="14">
      <c r="B5545" s="71"/>
      <c r="C5545" s="72"/>
      <c r="F5545" s="71"/>
    </row>
    <row r="5546" spans="2:6" s="1" customFormat="1" ht="14">
      <c r="B5546" s="71"/>
      <c r="C5546" s="72"/>
      <c r="F5546" s="71"/>
    </row>
    <row r="5547" spans="2:6" s="1" customFormat="1" ht="14">
      <c r="B5547" s="71"/>
      <c r="C5547" s="72"/>
      <c r="F5547" s="71"/>
    </row>
    <row r="5548" spans="2:6" s="1" customFormat="1" ht="14">
      <c r="B5548" s="71"/>
      <c r="C5548" s="72"/>
      <c r="F5548" s="71"/>
    </row>
    <row r="5549" spans="2:6" s="1" customFormat="1" ht="14">
      <c r="B5549" s="71"/>
      <c r="C5549" s="72"/>
      <c r="F5549" s="71"/>
    </row>
    <row r="5550" spans="2:6" s="1" customFormat="1" ht="14">
      <c r="B5550" s="71"/>
      <c r="C5550" s="72"/>
      <c r="F5550" s="71"/>
    </row>
    <row r="5551" spans="2:6" s="1" customFormat="1" ht="14">
      <c r="B5551" s="71"/>
      <c r="C5551" s="72"/>
      <c r="F5551" s="71"/>
    </row>
    <row r="5552" spans="2:6" s="1" customFormat="1" ht="14">
      <c r="B5552" s="71"/>
      <c r="C5552" s="72"/>
      <c r="F5552" s="71"/>
    </row>
    <row r="5553" spans="2:6" s="1" customFormat="1" ht="14">
      <c r="B5553" s="71"/>
      <c r="C5553" s="72"/>
      <c r="F5553" s="71"/>
    </row>
    <row r="5554" spans="2:6" s="1" customFormat="1" ht="14">
      <c r="B5554" s="71"/>
      <c r="C5554" s="72"/>
      <c r="F5554" s="71"/>
    </row>
    <row r="5555" spans="2:6" s="1" customFormat="1" ht="14">
      <c r="B5555" s="71"/>
      <c r="C5555" s="72"/>
      <c r="F5555" s="71"/>
    </row>
    <row r="5556" spans="2:6" s="1" customFormat="1" ht="14">
      <c r="B5556" s="71"/>
      <c r="C5556" s="72"/>
      <c r="F5556" s="71"/>
    </row>
    <row r="5557" spans="2:6" s="1" customFormat="1" ht="14">
      <c r="B5557" s="71"/>
      <c r="C5557" s="72"/>
      <c r="F5557" s="71"/>
    </row>
    <row r="5558" spans="2:6" s="1" customFormat="1" ht="14">
      <c r="B5558" s="71"/>
      <c r="C5558" s="72"/>
      <c r="F5558" s="71"/>
    </row>
    <row r="5559" spans="2:6" s="1" customFormat="1" ht="14">
      <c r="B5559" s="71"/>
      <c r="C5559" s="72"/>
      <c r="F5559" s="71"/>
    </row>
    <row r="5560" spans="2:6" s="1" customFormat="1" ht="14">
      <c r="B5560" s="71"/>
      <c r="C5560" s="72"/>
      <c r="F5560" s="71"/>
    </row>
    <row r="5561" spans="2:6" s="1" customFormat="1" ht="14">
      <c r="B5561" s="71"/>
      <c r="C5561" s="72"/>
      <c r="F5561" s="71"/>
    </row>
    <row r="5562" spans="2:6" s="1" customFormat="1" ht="14">
      <c r="B5562" s="71"/>
      <c r="C5562" s="72"/>
      <c r="F5562" s="71"/>
    </row>
    <row r="5563" spans="2:6" s="1" customFormat="1" ht="14">
      <c r="B5563" s="71"/>
      <c r="C5563" s="72"/>
      <c r="F5563" s="71"/>
    </row>
    <row r="5564" spans="2:6" s="1" customFormat="1" ht="14">
      <c r="B5564" s="71"/>
      <c r="C5564" s="72"/>
      <c r="F5564" s="71"/>
    </row>
    <row r="5565" spans="2:6" s="1" customFormat="1" ht="14">
      <c r="B5565" s="71"/>
      <c r="C5565" s="72"/>
      <c r="F5565" s="71"/>
    </row>
    <row r="5566" spans="2:6" s="1" customFormat="1" ht="14">
      <c r="B5566" s="71"/>
      <c r="C5566" s="72"/>
      <c r="F5566" s="71"/>
    </row>
    <row r="5567" spans="2:6" s="1" customFormat="1" ht="14">
      <c r="B5567" s="71"/>
      <c r="C5567" s="72"/>
      <c r="F5567" s="71"/>
    </row>
    <row r="5568" spans="2:6" s="1" customFormat="1" ht="14">
      <c r="B5568" s="71"/>
      <c r="C5568" s="72"/>
      <c r="F5568" s="71"/>
    </row>
    <row r="5569" spans="2:6" s="1" customFormat="1" ht="14">
      <c r="B5569" s="71"/>
      <c r="C5569" s="72"/>
      <c r="F5569" s="71"/>
    </row>
    <row r="5570" spans="2:6" s="1" customFormat="1" ht="14">
      <c r="B5570" s="71"/>
      <c r="C5570" s="72"/>
      <c r="F5570" s="71"/>
    </row>
    <row r="5571" spans="2:6" s="1" customFormat="1" ht="14">
      <c r="B5571" s="71"/>
      <c r="C5571" s="72"/>
      <c r="F5571" s="71"/>
    </row>
    <row r="5572" spans="2:6" s="1" customFormat="1" ht="14">
      <c r="B5572" s="71"/>
      <c r="C5572" s="72"/>
      <c r="F5572" s="71"/>
    </row>
    <row r="5573" spans="2:6" s="1" customFormat="1" ht="14">
      <c r="B5573" s="71"/>
      <c r="C5573" s="72"/>
      <c r="F5573" s="71"/>
    </row>
    <row r="5574" spans="2:6" s="1" customFormat="1" ht="14">
      <c r="B5574" s="71"/>
      <c r="C5574" s="72"/>
      <c r="F5574" s="71"/>
    </row>
    <row r="5575" spans="2:6" s="1" customFormat="1" ht="14">
      <c r="B5575" s="71"/>
      <c r="C5575" s="72"/>
      <c r="F5575" s="71"/>
    </row>
    <row r="5576" spans="2:6" s="1" customFormat="1" ht="14">
      <c r="B5576" s="71"/>
      <c r="C5576" s="72"/>
      <c r="F5576" s="71"/>
    </row>
    <row r="5577" spans="2:6" s="1" customFormat="1" ht="14">
      <c r="B5577" s="71"/>
      <c r="C5577" s="72"/>
      <c r="F5577" s="71"/>
    </row>
    <row r="5578" spans="2:6" s="1" customFormat="1" ht="14">
      <c r="B5578" s="71"/>
      <c r="C5578" s="72"/>
      <c r="F5578" s="71"/>
    </row>
    <row r="5579" spans="2:6" s="1" customFormat="1" ht="14">
      <c r="B5579" s="71"/>
      <c r="C5579" s="72"/>
      <c r="F5579" s="71"/>
    </row>
    <row r="5580" spans="2:6" s="1" customFormat="1" ht="14">
      <c r="B5580" s="71"/>
      <c r="C5580" s="72"/>
      <c r="F5580" s="71"/>
    </row>
    <row r="5581" spans="2:6" s="1" customFormat="1" ht="14">
      <c r="B5581" s="71"/>
      <c r="C5581" s="72"/>
      <c r="F5581" s="71"/>
    </row>
    <row r="5582" spans="2:6" s="1" customFormat="1" ht="14">
      <c r="B5582" s="71"/>
      <c r="C5582" s="72"/>
      <c r="F5582" s="71"/>
    </row>
    <row r="5583" spans="2:6" s="1" customFormat="1" ht="14">
      <c r="B5583" s="71"/>
      <c r="C5583" s="72"/>
      <c r="F5583" s="71"/>
    </row>
    <row r="5584" spans="2:6" s="1" customFormat="1" ht="14">
      <c r="B5584" s="71"/>
      <c r="C5584" s="72"/>
      <c r="F5584" s="71"/>
    </row>
    <row r="5585" spans="2:6" s="1" customFormat="1" ht="14">
      <c r="B5585" s="71"/>
      <c r="C5585" s="72"/>
      <c r="F5585" s="71"/>
    </row>
    <row r="5586" spans="2:6" s="1" customFormat="1" ht="14">
      <c r="B5586" s="71"/>
      <c r="C5586" s="72"/>
      <c r="F5586" s="71"/>
    </row>
    <row r="5587" spans="2:6" s="1" customFormat="1" ht="14">
      <c r="B5587" s="71"/>
      <c r="C5587" s="72"/>
      <c r="F5587" s="71"/>
    </row>
    <row r="5588" spans="2:6" s="1" customFormat="1" ht="14">
      <c r="B5588" s="71"/>
      <c r="C5588" s="72"/>
      <c r="F5588" s="71"/>
    </row>
    <row r="5589" spans="2:6" s="1" customFormat="1" ht="14">
      <c r="B5589" s="71"/>
      <c r="C5589" s="72"/>
      <c r="F5589" s="71"/>
    </row>
    <row r="5590" spans="2:6" s="1" customFormat="1" ht="14">
      <c r="B5590" s="71"/>
      <c r="C5590" s="72"/>
      <c r="F5590" s="71"/>
    </row>
    <row r="5591" spans="2:6" s="1" customFormat="1" ht="14">
      <c r="B5591" s="71"/>
      <c r="C5591" s="72"/>
      <c r="F5591" s="71"/>
    </row>
    <row r="5592" spans="2:6" s="1" customFormat="1" ht="14">
      <c r="B5592" s="71"/>
      <c r="C5592" s="72"/>
      <c r="F5592" s="71"/>
    </row>
    <row r="5593" spans="2:6" s="1" customFormat="1" ht="14">
      <c r="B5593" s="71"/>
      <c r="C5593" s="72"/>
      <c r="F5593" s="71"/>
    </row>
    <row r="5594" spans="2:6" s="1" customFormat="1" ht="14">
      <c r="B5594" s="71"/>
      <c r="C5594" s="72"/>
      <c r="F5594" s="71"/>
    </row>
    <row r="5595" spans="2:6" s="1" customFormat="1" ht="14">
      <c r="B5595" s="71"/>
      <c r="C5595" s="72"/>
      <c r="F5595" s="71"/>
    </row>
    <row r="5596" spans="2:6" s="1" customFormat="1" ht="14">
      <c r="B5596" s="71"/>
      <c r="C5596" s="72"/>
      <c r="F5596" s="71"/>
    </row>
    <row r="5597" spans="2:6" s="1" customFormat="1" ht="14">
      <c r="B5597" s="71"/>
      <c r="C5597" s="72"/>
      <c r="F5597" s="71"/>
    </row>
    <row r="5598" spans="2:6" s="1" customFormat="1" ht="14">
      <c r="B5598" s="71"/>
      <c r="C5598" s="72"/>
      <c r="F5598" s="71"/>
    </row>
    <row r="5599" spans="2:6" s="1" customFormat="1" ht="14">
      <c r="B5599" s="71"/>
      <c r="C5599" s="72"/>
      <c r="F5599" s="71"/>
    </row>
    <row r="5600" spans="2:6" s="1" customFormat="1" ht="14">
      <c r="B5600" s="71"/>
      <c r="C5600" s="72"/>
      <c r="F5600" s="71"/>
    </row>
    <row r="5601" spans="2:6" s="1" customFormat="1" ht="14">
      <c r="B5601" s="71"/>
      <c r="C5601" s="72"/>
      <c r="F5601" s="71"/>
    </row>
    <row r="5602" spans="2:6" s="1" customFormat="1" ht="14">
      <c r="B5602" s="71"/>
      <c r="C5602" s="72"/>
      <c r="F5602" s="71"/>
    </row>
    <row r="5603" spans="2:6" s="1" customFormat="1" ht="14">
      <c r="B5603" s="71"/>
      <c r="C5603" s="72"/>
      <c r="F5603" s="71"/>
    </row>
    <row r="5604" spans="2:6" s="1" customFormat="1" ht="14">
      <c r="B5604" s="71"/>
      <c r="C5604" s="72"/>
      <c r="F5604" s="71"/>
    </row>
    <row r="5605" spans="2:6" s="1" customFormat="1" ht="14">
      <c r="B5605" s="71"/>
      <c r="C5605" s="72"/>
      <c r="F5605" s="71"/>
    </row>
    <row r="5606" spans="2:6" s="1" customFormat="1" ht="14">
      <c r="B5606" s="71"/>
      <c r="C5606" s="72"/>
      <c r="F5606" s="71"/>
    </row>
    <row r="5607" spans="2:6" s="1" customFormat="1" ht="14">
      <c r="B5607" s="71"/>
      <c r="C5607" s="72"/>
      <c r="F5607" s="71"/>
    </row>
    <row r="5608" spans="2:6" s="1" customFormat="1" ht="14">
      <c r="B5608" s="71"/>
      <c r="C5608" s="72"/>
      <c r="F5608" s="71"/>
    </row>
    <row r="5609" spans="2:6" s="1" customFormat="1" ht="14">
      <c r="B5609" s="71"/>
      <c r="C5609" s="72"/>
      <c r="F5609" s="71"/>
    </row>
    <row r="5610" spans="2:6" s="1" customFormat="1" ht="14">
      <c r="B5610" s="71"/>
      <c r="C5610" s="72"/>
      <c r="F5610" s="71"/>
    </row>
    <row r="5611" spans="2:6" s="1" customFormat="1" ht="14">
      <c r="B5611" s="71"/>
      <c r="C5611" s="72"/>
      <c r="F5611" s="71"/>
    </row>
    <row r="5612" spans="2:6" s="1" customFormat="1" ht="14">
      <c r="B5612" s="71"/>
      <c r="C5612" s="72"/>
      <c r="F5612" s="71"/>
    </row>
    <row r="5613" spans="2:6" s="1" customFormat="1" ht="14">
      <c r="B5613" s="71"/>
      <c r="C5613" s="72"/>
      <c r="F5613" s="71"/>
    </row>
    <row r="5614" spans="2:6" s="1" customFormat="1" ht="14">
      <c r="B5614" s="71"/>
      <c r="C5614" s="72"/>
      <c r="F5614" s="71"/>
    </row>
    <row r="5615" spans="2:6" s="1" customFormat="1" ht="14">
      <c r="B5615" s="71"/>
      <c r="C5615" s="72"/>
      <c r="F5615" s="71"/>
    </row>
    <row r="5616" spans="2:6" s="1" customFormat="1" ht="14">
      <c r="B5616" s="71"/>
      <c r="C5616" s="72"/>
      <c r="F5616" s="71"/>
    </row>
    <row r="5617" spans="2:6" s="1" customFormat="1" ht="14">
      <c r="B5617" s="71"/>
      <c r="C5617" s="72"/>
      <c r="F5617" s="71"/>
    </row>
    <row r="5618" spans="2:6" s="1" customFormat="1" ht="14">
      <c r="B5618" s="71"/>
      <c r="C5618" s="72"/>
      <c r="F5618" s="71"/>
    </row>
    <row r="5619" spans="2:6" s="1" customFormat="1" ht="14">
      <c r="B5619" s="71"/>
      <c r="C5619" s="72"/>
      <c r="F5619" s="71"/>
    </row>
    <row r="5620" spans="2:6" s="1" customFormat="1" ht="14">
      <c r="B5620" s="71"/>
      <c r="C5620" s="72"/>
      <c r="F5620" s="71"/>
    </row>
    <row r="5621" spans="2:6" s="1" customFormat="1" ht="14">
      <c r="B5621" s="71"/>
      <c r="C5621" s="72"/>
      <c r="F5621" s="71"/>
    </row>
    <row r="5622" spans="2:6" s="1" customFormat="1" ht="14">
      <c r="B5622" s="71"/>
      <c r="C5622" s="72"/>
      <c r="F5622" s="71"/>
    </row>
    <row r="5623" spans="2:6" s="1" customFormat="1" ht="14">
      <c r="B5623" s="71"/>
      <c r="C5623" s="72"/>
      <c r="F5623" s="71"/>
    </row>
    <row r="5624" spans="2:6" s="1" customFormat="1" ht="14">
      <c r="B5624" s="71"/>
      <c r="C5624" s="72"/>
      <c r="F5624" s="71"/>
    </row>
    <row r="5625" spans="2:6" s="1" customFormat="1" ht="14">
      <c r="B5625" s="71"/>
      <c r="C5625" s="72"/>
      <c r="F5625" s="71"/>
    </row>
    <row r="5626" spans="2:6" s="1" customFormat="1" ht="14">
      <c r="B5626" s="71"/>
      <c r="C5626" s="72"/>
      <c r="F5626" s="71"/>
    </row>
    <row r="5627" spans="2:6" s="1" customFormat="1" ht="14">
      <c r="B5627" s="71"/>
      <c r="C5627" s="72"/>
      <c r="F5627" s="71"/>
    </row>
    <row r="5628" spans="2:6" s="1" customFormat="1" ht="14">
      <c r="B5628" s="71"/>
      <c r="C5628" s="72"/>
      <c r="F5628" s="71"/>
    </row>
    <row r="5629" spans="2:6" s="1" customFormat="1" ht="14">
      <c r="B5629" s="71"/>
      <c r="C5629" s="72"/>
      <c r="F5629" s="71"/>
    </row>
    <row r="5630" spans="2:6" s="1" customFormat="1" ht="14">
      <c r="B5630" s="71"/>
      <c r="C5630" s="72"/>
      <c r="F5630" s="71"/>
    </row>
    <row r="5631" spans="2:6" s="1" customFormat="1" ht="14">
      <c r="B5631" s="71"/>
      <c r="C5631" s="72"/>
      <c r="F5631" s="71"/>
    </row>
    <row r="5632" spans="2:6" s="1" customFormat="1" ht="14">
      <c r="B5632" s="71"/>
      <c r="C5632" s="72"/>
      <c r="F5632" s="71"/>
    </row>
    <row r="5633" spans="2:6" s="1" customFormat="1" ht="14">
      <c r="B5633" s="71"/>
      <c r="C5633" s="72"/>
      <c r="F5633" s="71"/>
    </row>
    <row r="5634" spans="2:6" s="1" customFormat="1" ht="14">
      <c r="B5634" s="71"/>
      <c r="C5634" s="72"/>
      <c r="F5634" s="71"/>
    </row>
    <row r="5635" spans="2:6" s="1" customFormat="1" ht="14">
      <c r="B5635" s="71"/>
      <c r="C5635" s="72"/>
      <c r="F5635" s="71"/>
    </row>
    <row r="5636" spans="2:6" s="1" customFormat="1" ht="14">
      <c r="B5636" s="71"/>
      <c r="C5636" s="72"/>
      <c r="F5636" s="71"/>
    </row>
    <row r="5637" spans="2:6" s="1" customFormat="1" ht="14">
      <c r="B5637" s="71"/>
      <c r="C5637" s="72"/>
      <c r="F5637" s="71"/>
    </row>
    <row r="5638" spans="2:6" s="1" customFormat="1" ht="14">
      <c r="B5638" s="71"/>
      <c r="C5638" s="72"/>
      <c r="F5638" s="71"/>
    </row>
    <row r="5639" spans="2:6" s="1" customFormat="1" ht="14">
      <c r="B5639" s="71"/>
      <c r="C5639" s="72"/>
      <c r="F5639" s="71"/>
    </row>
    <row r="5640" spans="2:6" s="1" customFormat="1" ht="14">
      <c r="B5640" s="71"/>
      <c r="C5640" s="72"/>
      <c r="F5640" s="71"/>
    </row>
    <row r="5641" spans="2:6" s="1" customFormat="1" ht="14">
      <c r="B5641" s="71"/>
      <c r="C5641" s="72"/>
      <c r="F5641" s="71"/>
    </row>
    <row r="5642" spans="2:6" s="1" customFormat="1" ht="14">
      <c r="B5642" s="71"/>
      <c r="C5642" s="72"/>
      <c r="F5642" s="71"/>
    </row>
    <row r="5643" spans="2:6" s="1" customFormat="1" ht="14">
      <c r="B5643" s="71"/>
      <c r="C5643" s="72"/>
      <c r="F5643" s="71"/>
    </row>
    <row r="5644" spans="2:6" s="1" customFormat="1" ht="14">
      <c r="B5644" s="71"/>
      <c r="C5644" s="72"/>
      <c r="F5644" s="71"/>
    </row>
    <row r="5645" spans="2:6" s="1" customFormat="1" ht="14">
      <c r="B5645" s="71"/>
      <c r="C5645" s="72"/>
      <c r="F5645" s="71"/>
    </row>
    <row r="5646" spans="2:6" s="1" customFormat="1" ht="14">
      <c r="B5646" s="71"/>
      <c r="C5646" s="72"/>
      <c r="F5646" s="71"/>
    </row>
    <row r="5647" spans="2:6" s="1" customFormat="1" ht="14">
      <c r="B5647" s="71"/>
      <c r="C5647" s="72"/>
      <c r="F5647" s="71"/>
    </row>
    <row r="5648" spans="2:6" s="1" customFormat="1" ht="14">
      <c r="B5648" s="71"/>
      <c r="C5648" s="72"/>
      <c r="F5648" s="71"/>
    </row>
    <row r="5649" spans="2:6" s="1" customFormat="1" ht="14">
      <c r="B5649" s="71"/>
      <c r="C5649" s="72"/>
      <c r="F5649" s="71"/>
    </row>
    <row r="5650" spans="2:6" s="1" customFormat="1" ht="14">
      <c r="B5650" s="71"/>
      <c r="C5650" s="72"/>
      <c r="F5650" s="71"/>
    </row>
    <row r="5651" spans="2:6" s="1" customFormat="1" ht="14">
      <c r="B5651" s="71"/>
      <c r="C5651" s="72"/>
      <c r="F5651" s="71"/>
    </row>
    <row r="5652" spans="2:6" s="1" customFormat="1" ht="14">
      <c r="B5652" s="71"/>
      <c r="C5652" s="72"/>
      <c r="F5652" s="71"/>
    </row>
    <row r="5653" spans="2:6" s="1" customFormat="1" ht="14">
      <c r="B5653" s="71"/>
      <c r="C5653" s="72"/>
      <c r="F5653" s="71"/>
    </row>
    <row r="5654" spans="2:6" s="1" customFormat="1" ht="14">
      <c r="B5654" s="71"/>
      <c r="C5654" s="72"/>
      <c r="F5654" s="71"/>
    </row>
    <row r="5655" spans="2:6" s="1" customFormat="1" ht="14">
      <c r="B5655" s="71"/>
      <c r="C5655" s="72"/>
      <c r="F5655" s="71"/>
    </row>
    <row r="5656" spans="2:6" s="1" customFormat="1" ht="14">
      <c r="B5656" s="71"/>
      <c r="C5656" s="72"/>
      <c r="F5656" s="71"/>
    </row>
    <row r="5657" spans="2:6" s="1" customFormat="1" ht="14">
      <c r="B5657" s="71"/>
      <c r="C5657" s="72"/>
      <c r="F5657" s="71"/>
    </row>
    <row r="5658" spans="2:6" s="1" customFormat="1" ht="14">
      <c r="B5658" s="71"/>
      <c r="C5658" s="72"/>
      <c r="F5658" s="71"/>
    </row>
    <row r="5659" spans="2:6" s="1" customFormat="1" ht="14">
      <c r="B5659" s="71"/>
      <c r="C5659" s="72"/>
      <c r="F5659" s="71"/>
    </row>
    <row r="5660" spans="2:6" s="1" customFormat="1" ht="14">
      <c r="B5660" s="71"/>
      <c r="C5660" s="72"/>
      <c r="F5660" s="71"/>
    </row>
    <row r="5661" spans="2:6" s="1" customFormat="1" ht="14">
      <c r="B5661" s="71"/>
      <c r="C5661" s="72"/>
      <c r="F5661" s="71"/>
    </row>
    <row r="5662" spans="2:6" s="1" customFormat="1" ht="14">
      <c r="B5662" s="71"/>
      <c r="C5662" s="72"/>
      <c r="F5662" s="71"/>
    </row>
    <row r="5663" spans="2:6" s="1" customFormat="1" ht="14">
      <c r="B5663" s="71"/>
      <c r="C5663" s="72"/>
      <c r="F5663" s="71"/>
    </row>
    <row r="5664" spans="2:6" s="1" customFormat="1" ht="14">
      <c r="B5664" s="71"/>
      <c r="C5664" s="72"/>
      <c r="F5664" s="71"/>
    </row>
    <row r="5665" spans="2:6" s="1" customFormat="1" ht="14">
      <c r="B5665" s="71"/>
      <c r="C5665" s="72"/>
      <c r="F5665" s="71"/>
    </row>
    <row r="5666" spans="2:6" s="1" customFormat="1" ht="14">
      <c r="B5666" s="71"/>
      <c r="C5666" s="72"/>
      <c r="F5666" s="71"/>
    </row>
    <row r="5667" spans="2:6" s="1" customFormat="1" ht="14">
      <c r="B5667" s="71"/>
      <c r="C5667" s="72"/>
      <c r="F5667" s="71"/>
    </row>
    <row r="5668" spans="2:6" s="1" customFormat="1" ht="14">
      <c r="B5668" s="71"/>
      <c r="C5668" s="72"/>
      <c r="F5668" s="71"/>
    </row>
    <row r="5669" spans="2:6" s="1" customFormat="1" ht="14">
      <c r="B5669" s="71"/>
      <c r="C5669" s="72"/>
      <c r="F5669" s="71"/>
    </row>
    <row r="5670" spans="2:6" s="1" customFormat="1" ht="14">
      <c r="B5670" s="71"/>
      <c r="C5670" s="72"/>
      <c r="F5670" s="71"/>
    </row>
    <row r="5671" spans="2:6" s="1" customFormat="1" ht="14">
      <c r="B5671" s="71"/>
      <c r="C5671" s="72"/>
      <c r="F5671" s="71"/>
    </row>
    <row r="5672" spans="2:6" s="1" customFormat="1" ht="14">
      <c r="B5672" s="71"/>
      <c r="C5672" s="72"/>
      <c r="F5672" s="71"/>
    </row>
    <row r="5673" spans="2:6" s="1" customFormat="1" ht="14">
      <c r="B5673" s="71"/>
      <c r="C5673" s="72"/>
      <c r="F5673" s="71"/>
    </row>
    <row r="5674" spans="2:6" s="1" customFormat="1" ht="14">
      <c r="B5674" s="71"/>
      <c r="C5674" s="72"/>
      <c r="F5674" s="71"/>
    </row>
    <row r="5675" spans="2:6" s="1" customFormat="1" ht="14">
      <c r="B5675" s="71"/>
      <c r="C5675" s="72"/>
      <c r="F5675" s="71"/>
    </row>
    <row r="5676" spans="2:6" s="1" customFormat="1" ht="14">
      <c r="B5676" s="71"/>
      <c r="C5676" s="72"/>
      <c r="F5676" s="71"/>
    </row>
    <row r="5677" spans="2:6" s="1" customFormat="1" ht="14">
      <c r="B5677" s="71"/>
      <c r="C5677" s="72"/>
      <c r="F5677" s="71"/>
    </row>
    <row r="5678" spans="2:6" s="1" customFormat="1" ht="14">
      <c r="B5678" s="71"/>
      <c r="C5678" s="72"/>
      <c r="F5678" s="71"/>
    </row>
    <row r="5679" spans="2:6" s="1" customFormat="1" ht="14">
      <c r="B5679" s="71"/>
      <c r="C5679" s="72"/>
      <c r="F5679" s="71"/>
    </row>
    <row r="5680" spans="2:6" s="1" customFormat="1" ht="14">
      <c r="B5680" s="71"/>
      <c r="C5680" s="72"/>
      <c r="F5680" s="71"/>
    </row>
    <row r="5681" spans="2:6" s="1" customFormat="1" ht="14">
      <c r="B5681" s="71"/>
      <c r="C5681" s="72"/>
      <c r="F5681" s="71"/>
    </row>
    <row r="5682" spans="2:6" s="1" customFormat="1" ht="14">
      <c r="B5682" s="71"/>
      <c r="C5682" s="72"/>
      <c r="F5682" s="71"/>
    </row>
    <row r="5683" spans="2:6" s="1" customFormat="1" ht="14">
      <c r="B5683" s="71"/>
      <c r="C5683" s="72"/>
      <c r="F5683" s="71"/>
    </row>
    <row r="5684" spans="2:6" s="1" customFormat="1" ht="14">
      <c r="B5684" s="71"/>
      <c r="C5684" s="72"/>
      <c r="F5684" s="71"/>
    </row>
    <row r="5685" spans="2:6" s="1" customFormat="1" ht="14">
      <c r="B5685" s="71"/>
      <c r="C5685" s="72"/>
      <c r="F5685" s="71"/>
    </row>
    <row r="5686" spans="2:6" s="1" customFormat="1" ht="14">
      <c r="B5686" s="71"/>
      <c r="C5686" s="72"/>
      <c r="F5686" s="71"/>
    </row>
    <row r="5687" spans="2:6" s="1" customFormat="1" ht="14">
      <c r="B5687" s="71"/>
      <c r="C5687" s="72"/>
      <c r="F5687" s="71"/>
    </row>
    <row r="5688" spans="2:6" s="1" customFormat="1" ht="14">
      <c r="B5688" s="71"/>
      <c r="C5688" s="72"/>
      <c r="F5688" s="71"/>
    </row>
    <row r="5689" spans="2:6" s="1" customFormat="1" ht="14">
      <c r="B5689" s="71"/>
      <c r="C5689" s="72"/>
      <c r="F5689" s="71"/>
    </row>
    <row r="5690" spans="2:6" s="1" customFormat="1" ht="14">
      <c r="B5690" s="71"/>
      <c r="C5690" s="72"/>
      <c r="F5690" s="71"/>
    </row>
    <row r="5691" spans="2:6" s="1" customFormat="1" ht="14">
      <c r="B5691" s="71"/>
      <c r="C5691" s="72"/>
      <c r="F5691" s="71"/>
    </row>
    <row r="5692" spans="2:6" s="1" customFormat="1" ht="14">
      <c r="B5692" s="71"/>
      <c r="C5692" s="72"/>
      <c r="F5692" s="71"/>
    </row>
    <row r="5693" spans="2:6" s="1" customFormat="1" ht="14">
      <c r="B5693" s="71"/>
      <c r="C5693" s="72"/>
      <c r="F5693" s="71"/>
    </row>
    <row r="5694" spans="2:6" s="1" customFormat="1" ht="14">
      <c r="B5694" s="71"/>
      <c r="C5694" s="72"/>
      <c r="F5694" s="71"/>
    </row>
    <row r="5695" spans="2:6" s="1" customFormat="1" ht="14">
      <c r="B5695" s="71"/>
      <c r="C5695" s="72"/>
      <c r="F5695" s="71"/>
    </row>
    <row r="5696" spans="2:6" s="1" customFormat="1" ht="14">
      <c r="B5696" s="71"/>
      <c r="C5696" s="72"/>
      <c r="F5696" s="71"/>
    </row>
    <row r="5697" spans="2:6" s="1" customFormat="1" ht="14">
      <c r="B5697" s="71"/>
      <c r="C5697" s="72"/>
      <c r="F5697" s="71"/>
    </row>
    <row r="5698" spans="2:6" s="1" customFormat="1" ht="14">
      <c r="B5698" s="71"/>
      <c r="C5698" s="72"/>
      <c r="F5698" s="71"/>
    </row>
    <row r="5699" spans="2:6" s="1" customFormat="1" ht="14">
      <c r="B5699" s="71"/>
      <c r="C5699" s="72"/>
      <c r="F5699" s="71"/>
    </row>
    <row r="5700" spans="2:6" s="1" customFormat="1" ht="14">
      <c r="B5700" s="71"/>
      <c r="C5700" s="72"/>
      <c r="F5700" s="71"/>
    </row>
    <row r="5701" spans="2:6" s="1" customFormat="1" ht="14">
      <c r="B5701" s="71"/>
      <c r="C5701" s="72"/>
      <c r="F5701" s="71"/>
    </row>
    <row r="5702" spans="2:6" s="1" customFormat="1" ht="14">
      <c r="B5702" s="71"/>
      <c r="C5702" s="72"/>
      <c r="F5702" s="71"/>
    </row>
    <row r="5703" spans="2:6" s="1" customFormat="1" ht="14">
      <c r="B5703" s="71"/>
      <c r="C5703" s="72"/>
      <c r="F5703" s="71"/>
    </row>
    <row r="5704" spans="2:6" s="1" customFormat="1" ht="14">
      <c r="B5704" s="71"/>
      <c r="C5704" s="72"/>
      <c r="F5704" s="71"/>
    </row>
    <row r="5705" spans="2:6" s="1" customFormat="1" ht="14">
      <c r="B5705" s="71"/>
      <c r="C5705" s="72"/>
      <c r="F5705" s="71"/>
    </row>
    <row r="5706" spans="2:6" s="1" customFormat="1" ht="14">
      <c r="B5706" s="71"/>
      <c r="C5706" s="72"/>
      <c r="F5706" s="71"/>
    </row>
    <row r="5707" spans="2:6" s="1" customFormat="1" ht="14">
      <c r="B5707" s="71"/>
      <c r="C5707" s="72"/>
      <c r="F5707" s="71"/>
    </row>
    <row r="5708" spans="2:6" s="1" customFormat="1" ht="14">
      <c r="B5708" s="71"/>
      <c r="C5708" s="72"/>
      <c r="F5708" s="71"/>
    </row>
    <row r="5709" spans="2:6" s="1" customFormat="1" ht="14">
      <c r="B5709" s="71"/>
      <c r="C5709" s="72"/>
      <c r="F5709" s="71"/>
    </row>
    <row r="5710" spans="2:6" s="1" customFormat="1" ht="14">
      <c r="B5710" s="71"/>
      <c r="C5710" s="72"/>
      <c r="F5710" s="71"/>
    </row>
    <row r="5711" spans="2:6" s="1" customFormat="1" ht="14">
      <c r="B5711" s="71"/>
      <c r="C5711" s="72"/>
      <c r="F5711" s="71"/>
    </row>
    <row r="5712" spans="2:6" s="1" customFormat="1" ht="14">
      <c r="B5712" s="71"/>
      <c r="C5712" s="72"/>
      <c r="F5712" s="71"/>
    </row>
    <row r="5713" spans="2:6" s="1" customFormat="1" ht="14">
      <c r="B5713" s="71"/>
      <c r="C5713" s="72"/>
      <c r="F5713" s="71"/>
    </row>
    <row r="5714" spans="2:6" s="1" customFormat="1" ht="14">
      <c r="B5714" s="71"/>
      <c r="C5714" s="72"/>
      <c r="F5714" s="71"/>
    </row>
    <row r="5715" spans="2:6" s="1" customFormat="1" ht="14">
      <c r="B5715" s="71"/>
      <c r="C5715" s="72"/>
      <c r="F5715" s="71"/>
    </row>
    <row r="5716" spans="2:6" s="1" customFormat="1" ht="14">
      <c r="B5716" s="71"/>
      <c r="C5716" s="72"/>
      <c r="F5716" s="71"/>
    </row>
    <row r="5717" spans="2:6" s="1" customFormat="1" ht="14">
      <c r="B5717" s="71"/>
      <c r="C5717" s="72"/>
      <c r="F5717" s="71"/>
    </row>
    <row r="5718" spans="2:6" s="1" customFormat="1" ht="14">
      <c r="B5718" s="71"/>
      <c r="C5718" s="72"/>
      <c r="F5718" s="71"/>
    </row>
    <row r="5719" spans="2:6" s="1" customFormat="1" ht="14">
      <c r="B5719" s="71"/>
      <c r="C5719" s="72"/>
      <c r="F5719" s="71"/>
    </row>
    <row r="5720" spans="2:6" s="1" customFormat="1" ht="14">
      <c r="B5720" s="71"/>
      <c r="C5720" s="72"/>
      <c r="F5720" s="71"/>
    </row>
    <row r="5721" spans="2:6" s="1" customFormat="1" ht="14">
      <c r="B5721" s="71"/>
      <c r="C5721" s="72"/>
      <c r="F5721" s="71"/>
    </row>
    <row r="5722" spans="2:6" s="1" customFormat="1" ht="14">
      <c r="B5722" s="71"/>
      <c r="C5722" s="72"/>
      <c r="F5722" s="71"/>
    </row>
    <row r="5723" spans="2:6" s="1" customFormat="1" ht="14">
      <c r="B5723" s="71"/>
      <c r="C5723" s="72"/>
      <c r="F5723" s="71"/>
    </row>
    <row r="5724" spans="2:6" s="1" customFormat="1" ht="14">
      <c r="B5724" s="71"/>
      <c r="C5724" s="72"/>
      <c r="F5724" s="71"/>
    </row>
    <row r="5725" spans="2:6" s="1" customFormat="1" ht="14">
      <c r="B5725" s="71"/>
      <c r="C5725" s="72"/>
      <c r="F5725" s="71"/>
    </row>
    <row r="5726" spans="2:6" s="1" customFormat="1" ht="14">
      <c r="B5726" s="71"/>
      <c r="C5726" s="72"/>
      <c r="F5726" s="71"/>
    </row>
    <row r="5727" spans="2:6" s="1" customFormat="1" ht="14">
      <c r="B5727" s="71"/>
      <c r="C5727" s="72"/>
      <c r="F5727" s="71"/>
    </row>
    <row r="5728" spans="2:6" s="1" customFormat="1" ht="14">
      <c r="B5728" s="71"/>
      <c r="C5728" s="72"/>
      <c r="F5728" s="71"/>
    </row>
    <row r="5729" spans="2:6" s="1" customFormat="1" ht="14">
      <c r="B5729" s="71"/>
      <c r="C5729" s="72"/>
      <c r="F5729" s="71"/>
    </row>
    <row r="5730" spans="2:6" s="1" customFormat="1" ht="14">
      <c r="B5730" s="71"/>
      <c r="C5730" s="72"/>
      <c r="F5730" s="71"/>
    </row>
    <row r="5731" spans="2:6" s="1" customFormat="1" ht="14">
      <c r="B5731" s="71"/>
      <c r="C5731" s="72"/>
      <c r="F5731" s="71"/>
    </row>
    <row r="5732" spans="2:6" s="1" customFormat="1" ht="14">
      <c r="B5732" s="71"/>
      <c r="C5732" s="72"/>
      <c r="F5732" s="71"/>
    </row>
    <row r="5733" spans="2:6" s="1" customFormat="1" ht="14">
      <c r="B5733" s="71"/>
      <c r="C5733" s="72"/>
      <c r="F5733" s="71"/>
    </row>
    <row r="5734" spans="2:6" s="1" customFormat="1" ht="14">
      <c r="B5734" s="71"/>
      <c r="C5734" s="72"/>
      <c r="F5734" s="71"/>
    </row>
    <row r="5735" spans="2:6" s="1" customFormat="1" ht="14">
      <c r="B5735" s="71"/>
      <c r="C5735" s="72"/>
      <c r="F5735" s="71"/>
    </row>
    <row r="5736" spans="2:6" s="1" customFormat="1" ht="14">
      <c r="B5736" s="71"/>
      <c r="C5736" s="72"/>
      <c r="F5736" s="71"/>
    </row>
    <row r="5737" spans="2:6" s="1" customFormat="1" ht="14">
      <c r="B5737" s="71"/>
      <c r="C5737" s="72"/>
      <c r="F5737" s="71"/>
    </row>
    <row r="5738" spans="2:6" s="1" customFormat="1" ht="14">
      <c r="B5738" s="71"/>
      <c r="C5738" s="72"/>
      <c r="F5738" s="71"/>
    </row>
    <row r="5739" spans="2:6" s="1" customFormat="1" ht="14">
      <c r="B5739" s="71"/>
      <c r="C5739" s="72"/>
      <c r="F5739" s="71"/>
    </row>
    <row r="5740" spans="2:6" s="1" customFormat="1" ht="14">
      <c r="B5740" s="71"/>
      <c r="C5740" s="72"/>
      <c r="F5740" s="71"/>
    </row>
    <row r="5741" spans="2:6" s="1" customFormat="1" ht="14">
      <c r="B5741" s="71"/>
      <c r="C5741" s="72"/>
      <c r="F5741" s="71"/>
    </row>
    <row r="5742" spans="2:6" s="1" customFormat="1" ht="14">
      <c r="B5742" s="71"/>
      <c r="C5742" s="72"/>
      <c r="F5742" s="71"/>
    </row>
    <row r="5743" spans="2:6" s="1" customFormat="1" ht="14">
      <c r="B5743" s="71"/>
      <c r="C5743" s="72"/>
      <c r="F5743" s="71"/>
    </row>
    <row r="5744" spans="2:6" s="1" customFormat="1" ht="14">
      <c r="B5744" s="71"/>
      <c r="C5744" s="72"/>
      <c r="F5744" s="71"/>
    </row>
    <row r="5745" spans="2:6" s="1" customFormat="1" ht="14">
      <c r="B5745" s="71"/>
      <c r="C5745" s="72"/>
      <c r="F5745" s="71"/>
    </row>
    <row r="5746" spans="2:6" s="1" customFormat="1" ht="14">
      <c r="B5746" s="71"/>
      <c r="C5746" s="72"/>
      <c r="F5746" s="71"/>
    </row>
    <row r="5747" spans="2:6" s="1" customFormat="1" ht="14">
      <c r="B5747" s="71"/>
      <c r="C5747" s="72"/>
      <c r="F5747" s="71"/>
    </row>
    <row r="5748" spans="2:6" s="1" customFormat="1" ht="14">
      <c r="B5748" s="71"/>
      <c r="C5748" s="72"/>
      <c r="F5748" s="71"/>
    </row>
    <row r="5749" spans="2:6" s="1" customFormat="1" ht="14">
      <c r="B5749" s="71"/>
      <c r="C5749" s="72"/>
      <c r="F5749" s="71"/>
    </row>
    <row r="5750" spans="2:6" s="1" customFormat="1" ht="14">
      <c r="B5750" s="71"/>
      <c r="C5750" s="72"/>
      <c r="F5750" s="71"/>
    </row>
    <row r="5751" spans="2:6" s="1" customFormat="1" ht="14">
      <c r="B5751" s="71"/>
      <c r="C5751" s="72"/>
      <c r="F5751" s="71"/>
    </row>
    <row r="5752" spans="2:6" s="1" customFormat="1" ht="14">
      <c r="B5752" s="71"/>
      <c r="C5752" s="72"/>
      <c r="F5752" s="71"/>
    </row>
    <row r="5753" spans="2:6" s="1" customFormat="1" ht="14">
      <c r="B5753" s="71"/>
      <c r="C5753" s="72"/>
      <c r="F5753" s="71"/>
    </row>
    <row r="5754" spans="2:6" s="1" customFormat="1" ht="14">
      <c r="B5754" s="71"/>
      <c r="C5754" s="72"/>
      <c r="F5754" s="71"/>
    </row>
    <row r="5755" spans="2:6" s="1" customFormat="1" ht="14">
      <c r="B5755" s="71"/>
      <c r="C5755" s="72"/>
      <c r="F5755" s="71"/>
    </row>
    <row r="5756" spans="2:6" s="1" customFormat="1" ht="14">
      <c r="B5756" s="71"/>
      <c r="C5756" s="72"/>
      <c r="F5756" s="71"/>
    </row>
    <row r="5757" spans="2:6" s="1" customFormat="1" ht="14">
      <c r="B5757" s="71"/>
      <c r="C5757" s="72"/>
      <c r="F5757" s="71"/>
    </row>
    <row r="5758" spans="2:6" s="1" customFormat="1" ht="14">
      <c r="B5758" s="71"/>
      <c r="C5758" s="72"/>
      <c r="F5758" s="71"/>
    </row>
    <row r="5759" spans="2:6" s="1" customFormat="1" ht="14">
      <c r="B5759" s="71"/>
      <c r="C5759" s="72"/>
      <c r="F5759" s="71"/>
    </row>
    <row r="5760" spans="2:6" s="1" customFormat="1" ht="14">
      <c r="B5760" s="71"/>
      <c r="C5760" s="72"/>
      <c r="F5760" s="71"/>
    </row>
    <row r="5761" spans="2:6" s="1" customFormat="1" ht="14">
      <c r="B5761" s="71"/>
      <c r="C5761" s="72"/>
      <c r="F5761" s="71"/>
    </row>
    <row r="5762" spans="2:6" s="1" customFormat="1" ht="14">
      <c r="B5762" s="71"/>
      <c r="C5762" s="72"/>
      <c r="F5762" s="71"/>
    </row>
    <row r="5763" spans="2:6" s="1" customFormat="1" ht="14">
      <c r="B5763" s="71"/>
      <c r="C5763" s="72"/>
      <c r="F5763" s="71"/>
    </row>
    <row r="5764" spans="2:6" s="1" customFormat="1" ht="14">
      <c r="B5764" s="71"/>
      <c r="C5764" s="72"/>
      <c r="F5764" s="71"/>
    </row>
    <row r="5765" spans="2:6" s="1" customFormat="1" ht="14">
      <c r="B5765" s="71"/>
      <c r="C5765" s="72"/>
      <c r="F5765" s="71"/>
    </row>
    <row r="5766" spans="2:6" s="1" customFormat="1" ht="14">
      <c r="B5766" s="71"/>
      <c r="C5766" s="72"/>
      <c r="F5766" s="71"/>
    </row>
    <row r="5767" spans="2:6" s="1" customFormat="1" ht="14">
      <c r="B5767" s="71"/>
      <c r="C5767" s="72"/>
      <c r="F5767" s="71"/>
    </row>
    <row r="5768" spans="2:6" s="1" customFormat="1" ht="14">
      <c r="B5768" s="71"/>
      <c r="C5768" s="72"/>
      <c r="F5768" s="71"/>
    </row>
    <row r="5769" spans="2:6" s="1" customFormat="1" ht="14">
      <c r="B5769" s="71"/>
      <c r="C5769" s="72"/>
      <c r="F5769" s="71"/>
    </row>
    <row r="5770" spans="2:6" s="1" customFormat="1" ht="14">
      <c r="B5770" s="71"/>
      <c r="C5770" s="72"/>
      <c r="F5770" s="71"/>
    </row>
    <row r="5771" spans="2:6" s="1" customFormat="1" ht="14">
      <c r="B5771" s="71"/>
      <c r="C5771" s="72"/>
      <c r="F5771" s="71"/>
    </row>
    <row r="5772" spans="2:6" s="1" customFormat="1" ht="14">
      <c r="B5772" s="71"/>
      <c r="C5772" s="72"/>
      <c r="F5772" s="71"/>
    </row>
    <row r="5773" spans="2:6" s="1" customFormat="1" ht="14">
      <c r="B5773" s="71"/>
      <c r="C5773" s="72"/>
      <c r="F5773" s="71"/>
    </row>
    <row r="5774" spans="2:6" s="1" customFormat="1" ht="14">
      <c r="B5774" s="71"/>
      <c r="C5774" s="72"/>
      <c r="F5774" s="71"/>
    </row>
    <row r="5775" spans="2:6" s="1" customFormat="1" ht="14">
      <c r="B5775" s="71"/>
      <c r="C5775" s="72"/>
      <c r="F5775" s="71"/>
    </row>
    <row r="5776" spans="2:6" s="1" customFormat="1" ht="14">
      <c r="B5776" s="71"/>
      <c r="C5776" s="72"/>
      <c r="F5776" s="71"/>
    </row>
    <row r="5777" spans="2:6" s="1" customFormat="1" ht="14">
      <c r="B5777" s="71"/>
      <c r="C5777" s="72"/>
      <c r="F5777" s="71"/>
    </row>
    <row r="5778" spans="2:6" s="1" customFormat="1" ht="14">
      <c r="B5778" s="71"/>
      <c r="C5778" s="72"/>
      <c r="F5778" s="71"/>
    </row>
    <row r="5779" spans="2:6" s="1" customFormat="1" ht="14">
      <c r="B5779" s="71"/>
      <c r="C5779" s="72"/>
      <c r="F5779" s="71"/>
    </row>
    <row r="5780" spans="2:6" s="1" customFormat="1" ht="14">
      <c r="B5780" s="71"/>
      <c r="C5780" s="72"/>
      <c r="F5780" s="71"/>
    </row>
    <row r="5781" spans="2:6" s="1" customFormat="1" ht="14">
      <c r="B5781" s="71"/>
      <c r="C5781" s="72"/>
      <c r="F5781" s="71"/>
    </row>
    <row r="5782" spans="2:6" s="1" customFormat="1" ht="14">
      <c r="B5782" s="71"/>
      <c r="C5782" s="72"/>
      <c r="F5782" s="71"/>
    </row>
    <row r="5783" spans="2:6" s="1" customFormat="1" ht="14">
      <c r="B5783" s="71"/>
      <c r="C5783" s="72"/>
      <c r="F5783" s="71"/>
    </row>
    <row r="5784" spans="2:6" s="1" customFormat="1" ht="14">
      <c r="B5784" s="71"/>
      <c r="C5784" s="72"/>
      <c r="F5784" s="71"/>
    </row>
    <row r="5785" spans="2:6" s="1" customFormat="1" ht="14">
      <c r="B5785" s="71"/>
      <c r="C5785" s="72"/>
      <c r="F5785" s="71"/>
    </row>
    <row r="5786" spans="2:6" s="1" customFormat="1" ht="14">
      <c r="B5786" s="71"/>
      <c r="C5786" s="72"/>
      <c r="F5786" s="71"/>
    </row>
    <row r="5787" spans="2:6" s="1" customFormat="1" ht="14">
      <c r="B5787" s="71"/>
      <c r="C5787" s="72"/>
      <c r="F5787" s="71"/>
    </row>
    <row r="5788" spans="2:6" s="1" customFormat="1" ht="14">
      <c r="B5788" s="71"/>
      <c r="C5788" s="72"/>
      <c r="F5788" s="71"/>
    </row>
    <row r="5789" spans="2:6" s="1" customFormat="1" ht="14">
      <c r="B5789" s="71"/>
      <c r="C5789" s="72"/>
      <c r="F5789" s="71"/>
    </row>
    <row r="5790" spans="2:6" s="1" customFormat="1" ht="14">
      <c r="B5790" s="71"/>
      <c r="C5790" s="72"/>
      <c r="F5790" s="71"/>
    </row>
    <row r="5791" spans="2:6" s="1" customFormat="1" ht="14">
      <c r="B5791" s="71"/>
      <c r="C5791" s="72"/>
      <c r="F5791" s="71"/>
    </row>
    <row r="5792" spans="2:6" s="1" customFormat="1" ht="14">
      <c r="B5792" s="71"/>
      <c r="C5792" s="72"/>
      <c r="F5792" s="71"/>
    </row>
    <row r="5793" spans="2:6" s="1" customFormat="1" ht="14">
      <c r="B5793" s="71"/>
      <c r="C5793" s="72"/>
      <c r="F5793" s="71"/>
    </row>
    <row r="5794" spans="2:6" s="1" customFormat="1" ht="14">
      <c r="B5794" s="71"/>
      <c r="C5794" s="72"/>
      <c r="F5794" s="71"/>
    </row>
    <row r="5795" spans="2:6" s="1" customFormat="1" ht="14">
      <c r="B5795" s="71"/>
      <c r="C5795" s="72"/>
      <c r="F5795" s="71"/>
    </row>
    <row r="5796" spans="2:6" s="1" customFormat="1" ht="14">
      <c r="B5796" s="71"/>
      <c r="C5796" s="72"/>
      <c r="F5796" s="71"/>
    </row>
    <row r="5797" spans="2:6" s="1" customFormat="1" ht="14">
      <c r="B5797" s="71"/>
      <c r="C5797" s="72"/>
      <c r="F5797" s="71"/>
    </row>
    <row r="5798" spans="2:6" s="1" customFormat="1" ht="14">
      <c r="B5798" s="71"/>
      <c r="C5798" s="72"/>
      <c r="F5798" s="71"/>
    </row>
    <row r="5799" spans="2:6" s="1" customFormat="1" ht="14">
      <c r="B5799" s="71"/>
      <c r="C5799" s="72"/>
      <c r="F5799" s="71"/>
    </row>
    <row r="5800" spans="2:6" s="1" customFormat="1" ht="14">
      <c r="B5800" s="71"/>
      <c r="C5800" s="72"/>
      <c r="F5800" s="71"/>
    </row>
    <row r="5801" spans="2:6" s="1" customFormat="1" ht="14">
      <c r="B5801" s="71"/>
      <c r="C5801" s="72"/>
      <c r="F5801" s="71"/>
    </row>
    <row r="5802" spans="2:6" s="1" customFormat="1" ht="14">
      <c r="B5802" s="71"/>
      <c r="C5802" s="72"/>
      <c r="F5802" s="71"/>
    </row>
    <row r="5803" spans="2:6" s="1" customFormat="1" ht="14">
      <c r="B5803" s="71"/>
      <c r="C5803" s="72"/>
      <c r="F5803" s="71"/>
    </row>
    <row r="5804" spans="2:6" s="1" customFormat="1" ht="14">
      <c r="B5804" s="71"/>
      <c r="C5804" s="72"/>
      <c r="F5804" s="71"/>
    </row>
    <row r="5805" spans="2:6" s="1" customFormat="1" ht="14">
      <c r="B5805" s="71"/>
      <c r="C5805" s="72"/>
      <c r="F5805" s="71"/>
    </row>
    <row r="5806" spans="2:6" s="1" customFormat="1" ht="14">
      <c r="B5806" s="71"/>
      <c r="C5806" s="72"/>
      <c r="F5806" s="71"/>
    </row>
    <row r="5807" spans="2:6" s="1" customFormat="1" ht="14">
      <c r="B5807" s="71"/>
      <c r="C5807" s="72"/>
      <c r="F5807" s="71"/>
    </row>
    <row r="5808" spans="2:6" s="1" customFormat="1" ht="14">
      <c r="B5808" s="71"/>
      <c r="C5808" s="72"/>
      <c r="F5808" s="71"/>
    </row>
    <row r="5809" spans="2:6" s="1" customFormat="1" ht="14">
      <c r="B5809" s="71"/>
      <c r="C5809" s="72"/>
      <c r="F5809" s="71"/>
    </row>
    <row r="5810" spans="2:6" s="1" customFormat="1" ht="14">
      <c r="B5810" s="71"/>
      <c r="C5810" s="72"/>
      <c r="F5810" s="71"/>
    </row>
    <row r="5811" spans="2:6" s="1" customFormat="1" ht="14">
      <c r="B5811" s="71"/>
      <c r="C5811" s="72"/>
      <c r="F5811" s="71"/>
    </row>
    <row r="5812" spans="2:6" s="1" customFormat="1" ht="14">
      <c r="B5812" s="71"/>
      <c r="C5812" s="72"/>
      <c r="F5812" s="71"/>
    </row>
    <row r="5813" spans="2:6" s="1" customFormat="1" ht="14">
      <c r="B5813" s="71"/>
      <c r="C5813" s="72"/>
      <c r="F5813" s="71"/>
    </row>
    <row r="5814" spans="2:6" s="1" customFormat="1" ht="14">
      <c r="B5814" s="71"/>
      <c r="C5814" s="72"/>
      <c r="F5814" s="71"/>
    </row>
    <row r="5815" spans="2:6" s="1" customFormat="1" ht="14">
      <c r="B5815" s="71"/>
      <c r="C5815" s="72"/>
      <c r="F5815" s="71"/>
    </row>
    <row r="5816" spans="2:6" s="1" customFormat="1" ht="14">
      <c r="B5816" s="71"/>
      <c r="C5816" s="72"/>
      <c r="F5816" s="71"/>
    </row>
    <row r="5817" spans="2:6" s="1" customFormat="1" ht="14">
      <c r="B5817" s="71"/>
      <c r="C5817" s="72"/>
      <c r="F5817" s="71"/>
    </row>
    <row r="5818" spans="2:6" s="1" customFormat="1" ht="14">
      <c r="B5818" s="71"/>
      <c r="C5818" s="72"/>
      <c r="F5818" s="71"/>
    </row>
    <row r="5819" spans="2:6" s="1" customFormat="1" ht="14">
      <c r="B5819" s="71"/>
      <c r="C5819" s="72"/>
      <c r="F5819" s="71"/>
    </row>
    <row r="5820" spans="2:6" s="1" customFormat="1" ht="14">
      <c r="B5820" s="71"/>
      <c r="C5820" s="72"/>
      <c r="F5820" s="71"/>
    </row>
    <row r="5821" spans="2:6" s="1" customFormat="1" ht="14">
      <c r="B5821" s="71"/>
      <c r="C5821" s="72"/>
      <c r="F5821" s="71"/>
    </row>
    <row r="5822" spans="2:6" s="1" customFormat="1" ht="14">
      <c r="B5822" s="71"/>
      <c r="C5822" s="72"/>
      <c r="F5822" s="71"/>
    </row>
    <row r="5823" spans="2:6" s="1" customFormat="1" ht="14">
      <c r="B5823" s="71"/>
      <c r="C5823" s="72"/>
      <c r="F5823" s="71"/>
    </row>
    <row r="5824" spans="2:6" s="1" customFormat="1" ht="14">
      <c r="B5824" s="71"/>
      <c r="C5824" s="72"/>
      <c r="F5824" s="71"/>
    </row>
    <row r="5825" spans="2:6" s="1" customFormat="1" ht="14">
      <c r="B5825" s="71"/>
      <c r="C5825" s="72"/>
      <c r="F5825" s="71"/>
    </row>
    <row r="5826" spans="2:6" s="1" customFormat="1" ht="14">
      <c r="B5826" s="71"/>
      <c r="C5826" s="72"/>
      <c r="F5826" s="71"/>
    </row>
    <row r="5827" spans="2:6" s="1" customFormat="1" ht="14">
      <c r="B5827" s="71"/>
      <c r="C5827" s="72"/>
      <c r="F5827" s="71"/>
    </row>
    <row r="5828" spans="2:6" s="1" customFormat="1" ht="14">
      <c r="B5828" s="71"/>
      <c r="C5828" s="72"/>
      <c r="F5828" s="71"/>
    </row>
    <row r="5829" spans="2:6" s="1" customFormat="1" ht="14">
      <c r="B5829" s="71"/>
      <c r="C5829" s="72"/>
      <c r="F5829" s="71"/>
    </row>
    <row r="5830" spans="2:6" s="1" customFormat="1" ht="14">
      <c r="B5830" s="71"/>
      <c r="C5830" s="72"/>
      <c r="F5830" s="71"/>
    </row>
    <row r="5831" spans="2:6" s="1" customFormat="1" ht="14">
      <c r="B5831" s="71"/>
      <c r="C5831" s="72"/>
      <c r="F5831" s="71"/>
    </row>
    <row r="5832" spans="2:6" s="1" customFormat="1" ht="14">
      <c r="B5832" s="71"/>
      <c r="C5832" s="72"/>
      <c r="F5832" s="71"/>
    </row>
    <row r="5833" spans="2:6" s="1" customFormat="1" ht="14">
      <c r="B5833" s="71"/>
      <c r="C5833" s="72"/>
      <c r="F5833" s="71"/>
    </row>
    <row r="5834" spans="2:6" s="1" customFormat="1" ht="14">
      <c r="B5834" s="71"/>
      <c r="C5834" s="72"/>
      <c r="F5834" s="71"/>
    </row>
    <row r="5835" spans="2:6" s="1" customFormat="1" ht="14">
      <c r="B5835" s="71"/>
      <c r="C5835" s="72"/>
      <c r="F5835" s="71"/>
    </row>
    <row r="5836" spans="2:6" s="1" customFormat="1" ht="14">
      <c r="B5836" s="71"/>
      <c r="C5836" s="72"/>
      <c r="F5836" s="71"/>
    </row>
    <row r="5837" spans="2:6" s="1" customFormat="1" ht="14">
      <c r="B5837" s="71"/>
      <c r="C5837" s="72"/>
      <c r="F5837" s="71"/>
    </row>
    <row r="5838" spans="2:6" s="1" customFormat="1" ht="14">
      <c r="B5838" s="71"/>
      <c r="C5838" s="72"/>
      <c r="F5838" s="71"/>
    </row>
    <row r="5839" spans="2:6" s="1" customFormat="1" ht="14">
      <c r="B5839" s="71"/>
      <c r="C5839" s="72"/>
      <c r="F5839" s="71"/>
    </row>
    <row r="5840" spans="2:6" s="1" customFormat="1" ht="14">
      <c r="B5840" s="71"/>
      <c r="C5840" s="72"/>
      <c r="F5840" s="71"/>
    </row>
    <row r="5841" spans="2:6" s="1" customFormat="1" ht="14">
      <c r="B5841" s="71"/>
      <c r="C5841" s="72"/>
      <c r="F5841" s="71"/>
    </row>
    <row r="5842" spans="2:6" s="1" customFormat="1" ht="14">
      <c r="B5842" s="71"/>
      <c r="C5842" s="72"/>
      <c r="F5842" s="71"/>
    </row>
    <row r="5843" spans="2:6" s="1" customFormat="1" ht="14">
      <c r="B5843" s="71"/>
      <c r="C5843" s="72"/>
      <c r="F5843" s="71"/>
    </row>
    <row r="5844" spans="2:6" s="1" customFormat="1" ht="14">
      <c r="B5844" s="71"/>
      <c r="C5844" s="72"/>
      <c r="F5844" s="71"/>
    </row>
    <row r="5845" spans="2:6" s="1" customFormat="1" ht="14">
      <c r="B5845" s="71"/>
      <c r="C5845" s="72"/>
      <c r="F5845" s="71"/>
    </row>
    <row r="5846" spans="2:6" s="1" customFormat="1" ht="14">
      <c r="B5846" s="71"/>
      <c r="C5846" s="72"/>
      <c r="F5846" s="71"/>
    </row>
    <row r="5847" spans="2:6" s="1" customFormat="1" ht="14">
      <c r="B5847" s="71"/>
      <c r="C5847" s="72"/>
      <c r="F5847" s="71"/>
    </row>
    <row r="5848" spans="2:6" s="1" customFormat="1" ht="14">
      <c r="B5848" s="71"/>
      <c r="C5848" s="72"/>
      <c r="F5848" s="71"/>
    </row>
    <row r="5849" spans="2:6" s="1" customFormat="1" ht="14">
      <c r="B5849" s="71"/>
      <c r="C5849" s="72"/>
      <c r="F5849" s="71"/>
    </row>
    <row r="5850" spans="2:6" s="1" customFormat="1" ht="14">
      <c r="B5850" s="71"/>
      <c r="C5850" s="72"/>
      <c r="F5850" s="71"/>
    </row>
    <row r="5851" spans="2:6" s="1" customFormat="1" ht="14">
      <c r="B5851" s="71"/>
      <c r="C5851" s="72"/>
      <c r="F5851" s="71"/>
    </row>
    <row r="5852" spans="2:6" s="1" customFormat="1" ht="14">
      <c r="B5852" s="71"/>
      <c r="C5852" s="72"/>
      <c r="F5852" s="71"/>
    </row>
    <row r="5853" spans="2:6" s="1" customFormat="1" ht="14">
      <c r="B5853" s="71"/>
      <c r="C5853" s="72"/>
      <c r="F5853" s="71"/>
    </row>
    <row r="5854" spans="2:6" s="1" customFormat="1" ht="14">
      <c r="B5854" s="71"/>
      <c r="C5854" s="72"/>
      <c r="F5854" s="71"/>
    </row>
    <row r="5855" spans="2:6" s="1" customFormat="1" ht="14">
      <c r="B5855" s="71"/>
      <c r="C5855" s="72"/>
      <c r="F5855" s="71"/>
    </row>
    <row r="5856" spans="2:6" s="1" customFormat="1" ht="14">
      <c r="B5856" s="71"/>
      <c r="C5856" s="72"/>
      <c r="F5856" s="71"/>
    </row>
    <row r="5857" spans="2:6" s="1" customFormat="1" ht="14">
      <c r="B5857" s="71"/>
      <c r="C5857" s="72"/>
      <c r="F5857" s="71"/>
    </row>
    <row r="5858" spans="2:6" s="1" customFormat="1" ht="14">
      <c r="B5858" s="71"/>
      <c r="C5858" s="72"/>
      <c r="F5858" s="71"/>
    </row>
    <row r="5859" spans="2:6" s="1" customFormat="1" ht="14">
      <c r="B5859" s="71"/>
      <c r="C5859" s="72"/>
      <c r="F5859" s="71"/>
    </row>
    <row r="5860" spans="2:6" s="1" customFormat="1" ht="14">
      <c r="B5860" s="71"/>
      <c r="C5860" s="72"/>
      <c r="F5860" s="71"/>
    </row>
    <row r="5861" spans="2:6" s="1" customFormat="1" ht="14">
      <c r="B5861" s="71"/>
      <c r="C5861" s="72"/>
      <c r="F5861" s="71"/>
    </row>
    <row r="5862" spans="2:6" s="1" customFormat="1" ht="14">
      <c r="B5862" s="71"/>
      <c r="C5862" s="72"/>
      <c r="F5862" s="71"/>
    </row>
    <row r="5863" spans="2:6" s="1" customFormat="1" ht="14">
      <c r="B5863" s="71"/>
      <c r="C5863" s="72"/>
      <c r="F5863" s="71"/>
    </row>
    <row r="5864" spans="2:6" s="1" customFormat="1" ht="14">
      <c r="B5864" s="71"/>
      <c r="C5864" s="72"/>
      <c r="F5864" s="71"/>
    </row>
    <row r="5865" spans="2:6" s="1" customFormat="1" ht="14">
      <c r="B5865" s="71"/>
      <c r="C5865" s="72"/>
      <c r="F5865" s="71"/>
    </row>
    <row r="5866" spans="2:6" s="1" customFormat="1" ht="14">
      <c r="B5866" s="71"/>
      <c r="C5866" s="72"/>
      <c r="F5866" s="71"/>
    </row>
    <row r="5867" spans="2:6" s="1" customFormat="1" ht="14">
      <c r="B5867" s="71"/>
      <c r="C5867" s="72"/>
      <c r="F5867" s="71"/>
    </row>
    <row r="5868" spans="2:6" s="1" customFormat="1" ht="14">
      <c r="B5868" s="71"/>
      <c r="C5868" s="72"/>
      <c r="F5868" s="71"/>
    </row>
    <row r="5869" spans="2:6" s="1" customFormat="1" ht="14">
      <c r="B5869" s="71"/>
      <c r="C5869" s="72"/>
      <c r="F5869" s="71"/>
    </row>
    <row r="5870" spans="2:6" s="1" customFormat="1" ht="14">
      <c r="B5870" s="71"/>
      <c r="C5870" s="72"/>
      <c r="F5870" s="71"/>
    </row>
    <row r="5871" spans="2:6" s="1" customFormat="1" ht="14">
      <c r="B5871" s="71"/>
      <c r="C5871" s="72"/>
      <c r="F5871" s="71"/>
    </row>
    <row r="5872" spans="2:6" s="1" customFormat="1" ht="14">
      <c r="B5872" s="71"/>
      <c r="C5872" s="72"/>
      <c r="F5872" s="71"/>
    </row>
    <row r="5873" spans="2:6" s="1" customFormat="1" ht="14">
      <c r="B5873" s="71"/>
      <c r="C5873" s="72"/>
      <c r="F5873" s="71"/>
    </row>
    <row r="5874" spans="2:6" s="1" customFormat="1" ht="14">
      <c r="B5874" s="71"/>
      <c r="C5874" s="72"/>
      <c r="F5874" s="71"/>
    </row>
    <row r="5875" spans="2:6" s="1" customFormat="1" ht="14">
      <c r="B5875" s="71"/>
      <c r="C5875" s="72"/>
      <c r="F5875" s="71"/>
    </row>
    <row r="5876" spans="2:6" s="1" customFormat="1" ht="14">
      <c r="B5876" s="71"/>
      <c r="C5876" s="72"/>
      <c r="F5876" s="71"/>
    </row>
    <row r="5877" spans="2:6" s="1" customFormat="1" ht="14">
      <c r="B5877" s="71"/>
      <c r="C5877" s="72"/>
      <c r="F5877" s="71"/>
    </row>
    <row r="5878" spans="2:6" s="1" customFormat="1" ht="14">
      <c r="B5878" s="71"/>
      <c r="C5878" s="72"/>
      <c r="F5878" s="71"/>
    </row>
    <row r="5879" spans="2:6" s="1" customFormat="1" ht="14">
      <c r="B5879" s="71"/>
      <c r="C5879" s="72"/>
      <c r="F5879" s="71"/>
    </row>
    <row r="5880" spans="2:6" s="1" customFormat="1" ht="14">
      <c r="B5880" s="71"/>
      <c r="C5880" s="72"/>
      <c r="F5880" s="71"/>
    </row>
    <row r="5881" spans="2:6" s="1" customFormat="1" ht="14">
      <c r="B5881" s="71"/>
      <c r="C5881" s="72"/>
      <c r="F5881" s="71"/>
    </row>
    <row r="5882" spans="2:6" s="1" customFormat="1" ht="14">
      <c r="B5882" s="71"/>
      <c r="C5882" s="72"/>
      <c r="F5882" s="71"/>
    </row>
    <row r="5883" spans="2:6" s="1" customFormat="1" ht="14">
      <c r="B5883" s="71"/>
      <c r="C5883" s="72"/>
      <c r="F5883" s="71"/>
    </row>
    <row r="5884" spans="2:6" s="1" customFormat="1" ht="14">
      <c r="B5884" s="71"/>
      <c r="C5884" s="72"/>
      <c r="F5884" s="71"/>
    </row>
    <row r="5885" spans="2:6" s="1" customFormat="1" ht="14">
      <c r="B5885" s="71"/>
      <c r="C5885" s="72"/>
      <c r="F5885" s="71"/>
    </row>
    <row r="5886" spans="2:6" s="1" customFormat="1" ht="14">
      <c r="B5886" s="71"/>
      <c r="C5886" s="72"/>
      <c r="F5886" s="71"/>
    </row>
    <row r="5887" spans="2:6" s="1" customFormat="1" ht="14">
      <c r="B5887" s="71"/>
      <c r="C5887" s="72"/>
      <c r="F5887" s="71"/>
    </row>
    <row r="5888" spans="2:6" s="1" customFormat="1" ht="14">
      <c r="B5888" s="71"/>
      <c r="C5888" s="72"/>
      <c r="F5888" s="71"/>
    </row>
    <row r="5889" spans="2:6" s="1" customFormat="1" ht="14">
      <c r="B5889" s="71"/>
      <c r="C5889" s="72"/>
      <c r="F5889" s="71"/>
    </row>
    <row r="5890" spans="2:6" s="1" customFormat="1" ht="14">
      <c r="B5890" s="71"/>
      <c r="C5890" s="72"/>
      <c r="F5890" s="71"/>
    </row>
    <row r="5891" spans="2:6" s="1" customFormat="1" ht="14">
      <c r="B5891" s="71"/>
      <c r="C5891" s="72"/>
      <c r="F5891" s="71"/>
    </row>
    <row r="5892" spans="2:6" s="1" customFormat="1" ht="14">
      <c r="B5892" s="71"/>
      <c r="C5892" s="72"/>
      <c r="F5892" s="71"/>
    </row>
    <row r="5893" spans="2:6" s="1" customFormat="1" ht="14">
      <c r="B5893" s="71"/>
      <c r="C5893" s="72"/>
      <c r="F5893" s="71"/>
    </row>
    <row r="5894" spans="2:6" s="1" customFormat="1" ht="14">
      <c r="B5894" s="71"/>
      <c r="C5894" s="72"/>
      <c r="F5894" s="71"/>
    </row>
    <row r="5895" spans="2:6" s="1" customFormat="1" ht="14">
      <c r="B5895" s="71"/>
      <c r="C5895" s="72"/>
      <c r="F5895" s="71"/>
    </row>
    <row r="5896" spans="2:6" s="1" customFormat="1" ht="14">
      <c r="B5896" s="71"/>
      <c r="C5896" s="72"/>
      <c r="F5896" s="71"/>
    </row>
    <row r="5897" spans="2:6" s="1" customFormat="1" ht="14">
      <c r="B5897" s="71"/>
      <c r="C5897" s="72"/>
      <c r="F5897" s="71"/>
    </row>
    <row r="5898" spans="2:6" s="1" customFormat="1" ht="14">
      <c r="B5898" s="71"/>
      <c r="C5898" s="72"/>
      <c r="F5898" s="71"/>
    </row>
    <row r="5899" spans="2:6" s="1" customFormat="1" ht="14">
      <c r="B5899" s="71"/>
      <c r="C5899" s="72"/>
      <c r="F5899" s="71"/>
    </row>
    <row r="5900" spans="2:6" s="1" customFormat="1" ht="14">
      <c r="B5900" s="71"/>
      <c r="C5900" s="72"/>
      <c r="F5900" s="71"/>
    </row>
    <row r="5901" spans="2:6" s="1" customFormat="1" ht="14">
      <c r="B5901" s="71"/>
      <c r="C5901" s="72"/>
      <c r="F5901" s="71"/>
    </row>
    <row r="5902" spans="2:6" s="1" customFormat="1" ht="14">
      <c r="B5902" s="71"/>
      <c r="C5902" s="72"/>
      <c r="F5902" s="71"/>
    </row>
    <row r="5903" spans="2:6" s="1" customFormat="1" ht="14">
      <c r="B5903" s="71"/>
      <c r="C5903" s="72"/>
      <c r="F5903" s="71"/>
    </row>
    <row r="5904" spans="2:6" s="1" customFormat="1" ht="14">
      <c r="B5904" s="71"/>
      <c r="C5904" s="72"/>
      <c r="F5904" s="71"/>
    </row>
    <row r="5905" spans="2:6" s="1" customFormat="1" ht="14">
      <c r="B5905" s="71"/>
      <c r="C5905" s="72"/>
      <c r="F5905" s="71"/>
    </row>
    <row r="5906" spans="2:6" s="1" customFormat="1" ht="14">
      <c r="B5906" s="71"/>
      <c r="C5906" s="72"/>
      <c r="F5906" s="71"/>
    </row>
    <row r="5907" spans="2:6" s="1" customFormat="1" ht="14">
      <c r="B5907" s="71"/>
      <c r="C5907" s="72"/>
      <c r="F5907" s="71"/>
    </row>
    <row r="5908" spans="2:6" s="1" customFormat="1" ht="14">
      <c r="B5908" s="71"/>
      <c r="C5908" s="72"/>
      <c r="F5908" s="71"/>
    </row>
    <row r="5909" spans="2:6" s="1" customFormat="1" ht="14">
      <c r="B5909" s="71"/>
      <c r="C5909" s="72"/>
      <c r="F5909" s="71"/>
    </row>
    <row r="5910" spans="2:6" s="1" customFormat="1" ht="14">
      <c r="B5910" s="71"/>
      <c r="C5910" s="72"/>
      <c r="F5910" s="71"/>
    </row>
    <row r="5911" spans="2:6" s="1" customFormat="1" ht="14">
      <c r="B5911" s="71"/>
      <c r="C5911" s="72"/>
      <c r="F5911" s="71"/>
    </row>
    <row r="5912" spans="2:6" s="1" customFormat="1" ht="14">
      <c r="B5912" s="71"/>
      <c r="C5912" s="72"/>
      <c r="F5912" s="71"/>
    </row>
    <row r="5913" spans="2:6" s="1" customFormat="1" ht="14">
      <c r="B5913" s="71"/>
      <c r="C5913" s="72"/>
      <c r="F5913" s="71"/>
    </row>
    <row r="5914" spans="2:6" s="1" customFormat="1" ht="14">
      <c r="B5914" s="71"/>
      <c r="C5914" s="72"/>
      <c r="F5914" s="71"/>
    </row>
    <row r="5915" spans="2:6" s="1" customFormat="1" ht="14">
      <c r="B5915" s="71"/>
      <c r="C5915" s="72"/>
      <c r="F5915" s="71"/>
    </row>
    <row r="5916" spans="2:6" s="1" customFormat="1" ht="14">
      <c r="B5916" s="71"/>
      <c r="C5916" s="72"/>
      <c r="F5916" s="71"/>
    </row>
    <row r="5917" spans="2:6" s="1" customFormat="1" ht="14">
      <c r="B5917" s="71"/>
      <c r="C5917" s="72"/>
      <c r="F5917" s="71"/>
    </row>
    <row r="5918" spans="2:6" s="1" customFormat="1" ht="14">
      <c r="B5918" s="71"/>
      <c r="C5918" s="72"/>
      <c r="F5918" s="71"/>
    </row>
    <row r="5919" spans="2:6" s="1" customFormat="1" ht="14">
      <c r="B5919" s="71"/>
      <c r="C5919" s="72"/>
      <c r="F5919" s="71"/>
    </row>
    <row r="5920" spans="2:6" s="1" customFormat="1" ht="14">
      <c r="B5920" s="71"/>
      <c r="C5920" s="72"/>
      <c r="F5920" s="71"/>
    </row>
    <row r="5921" spans="2:6" s="1" customFormat="1" ht="14">
      <c r="B5921" s="71"/>
      <c r="C5921" s="72"/>
      <c r="F5921" s="71"/>
    </row>
    <row r="5922" spans="2:6" s="1" customFormat="1" ht="14">
      <c r="B5922" s="71"/>
      <c r="C5922" s="72"/>
      <c r="F5922" s="71"/>
    </row>
    <row r="5923" spans="2:6" s="1" customFormat="1" ht="14">
      <c r="B5923" s="71"/>
      <c r="C5923" s="72"/>
      <c r="F5923" s="71"/>
    </row>
    <row r="5924" spans="2:6" s="1" customFormat="1" ht="14">
      <c r="B5924" s="71"/>
      <c r="C5924" s="72"/>
      <c r="F5924" s="71"/>
    </row>
    <row r="5925" spans="2:6" s="1" customFormat="1" ht="14">
      <c r="B5925" s="71"/>
      <c r="C5925" s="72"/>
      <c r="F5925" s="71"/>
    </row>
    <row r="5926" spans="2:6" s="1" customFormat="1" ht="14">
      <c r="B5926" s="71"/>
      <c r="C5926" s="72"/>
      <c r="F5926" s="71"/>
    </row>
    <row r="5927" spans="2:6" s="1" customFormat="1" ht="14">
      <c r="B5927" s="71"/>
      <c r="C5927" s="72"/>
      <c r="F5927" s="71"/>
    </row>
    <row r="5928" spans="2:6" s="1" customFormat="1" ht="14">
      <c r="B5928" s="71"/>
      <c r="C5928" s="72"/>
      <c r="F5928" s="71"/>
    </row>
    <row r="5929" spans="2:6" s="1" customFormat="1" ht="14">
      <c r="B5929" s="71"/>
      <c r="C5929" s="72"/>
      <c r="F5929" s="71"/>
    </row>
    <row r="5930" spans="2:6" s="1" customFormat="1" ht="14">
      <c r="B5930" s="71"/>
      <c r="C5930" s="72"/>
      <c r="F5930" s="71"/>
    </row>
    <row r="5931" spans="2:6" s="1" customFormat="1" ht="14">
      <c r="B5931" s="71"/>
      <c r="C5931" s="72"/>
      <c r="F5931" s="71"/>
    </row>
    <row r="5932" spans="2:6" s="1" customFormat="1" ht="14">
      <c r="B5932" s="71"/>
      <c r="C5932" s="72"/>
      <c r="F5932" s="71"/>
    </row>
    <row r="5933" spans="2:6" s="1" customFormat="1" ht="14">
      <c r="B5933" s="71"/>
      <c r="C5933" s="72"/>
      <c r="F5933" s="71"/>
    </row>
    <row r="5934" spans="2:6" s="1" customFormat="1" ht="14">
      <c r="B5934" s="71"/>
      <c r="C5934" s="72"/>
      <c r="F5934" s="71"/>
    </row>
    <row r="5935" spans="2:6" s="1" customFormat="1" ht="14">
      <c r="B5935" s="71"/>
      <c r="C5935" s="72"/>
      <c r="F5935" s="71"/>
    </row>
    <row r="5936" spans="2:6" s="1" customFormat="1" ht="14">
      <c r="B5936" s="71"/>
      <c r="C5936" s="72"/>
      <c r="F5936" s="71"/>
    </row>
    <row r="5937" spans="2:6" s="1" customFormat="1" ht="14">
      <c r="B5937" s="71"/>
      <c r="C5937" s="72"/>
      <c r="F5937" s="71"/>
    </row>
    <row r="5938" spans="2:6" s="1" customFormat="1" ht="14">
      <c r="B5938" s="71"/>
      <c r="C5938" s="72"/>
      <c r="F5938" s="71"/>
    </row>
    <row r="5939" spans="2:6" s="1" customFormat="1" ht="14">
      <c r="B5939" s="71"/>
      <c r="C5939" s="72"/>
      <c r="F5939" s="71"/>
    </row>
    <row r="5940" spans="2:6" s="1" customFormat="1" ht="14">
      <c r="B5940" s="71"/>
      <c r="C5940" s="72"/>
      <c r="F5940" s="71"/>
    </row>
    <row r="5941" spans="2:6" s="1" customFormat="1" ht="14">
      <c r="B5941" s="71"/>
      <c r="C5941" s="72"/>
      <c r="F5941" s="71"/>
    </row>
    <row r="5942" spans="2:6" s="1" customFormat="1" ht="14">
      <c r="B5942" s="71"/>
      <c r="C5942" s="72"/>
      <c r="F5942" s="71"/>
    </row>
    <row r="5943" spans="2:6" s="1" customFormat="1" ht="14">
      <c r="B5943" s="71"/>
      <c r="C5943" s="72"/>
      <c r="F5943" s="71"/>
    </row>
    <row r="5944" spans="2:6" s="1" customFormat="1" ht="14">
      <c r="B5944" s="71"/>
      <c r="C5944" s="72"/>
      <c r="F5944" s="71"/>
    </row>
    <row r="5945" spans="2:6" s="1" customFormat="1" ht="14">
      <c r="B5945" s="71"/>
      <c r="C5945" s="72"/>
      <c r="F5945" s="71"/>
    </row>
    <row r="5946" spans="2:6" s="1" customFormat="1" ht="14">
      <c r="B5946" s="71"/>
      <c r="C5946" s="72"/>
      <c r="F5946" s="71"/>
    </row>
    <row r="5947" spans="2:6" s="1" customFormat="1" ht="14">
      <c r="B5947" s="71"/>
      <c r="C5947" s="72"/>
      <c r="F5947" s="71"/>
    </row>
    <row r="5948" spans="2:6" s="1" customFormat="1" ht="14">
      <c r="B5948" s="71"/>
      <c r="C5948" s="72"/>
      <c r="F5948" s="71"/>
    </row>
    <row r="5949" spans="2:6" s="1" customFormat="1" ht="14">
      <c r="B5949" s="71"/>
      <c r="C5949" s="72"/>
      <c r="F5949" s="71"/>
    </row>
    <row r="5950" spans="2:6" s="1" customFormat="1" ht="14">
      <c r="B5950" s="71"/>
      <c r="C5950" s="72"/>
      <c r="F5950" s="71"/>
    </row>
    <row r="5951" spans="2:6" s="1" customFormat="1" ht="14">
      <c r="B5951" s="71"/>
      <c r="C5951" s="72"/>
      <c r="F5951" s="71"/>
    </row>
    <row r="5952" spans="2:6" s="1" customFormat="1" ht="14">
      <c r="B5952" s="71"/>
      <c r="C5952" s="72"/>
      <c r="F5952" s="71"/>
    </row>
    <row r="5953" spans="2:6" s="1" customFormat="1" ht="14">
      <c r="B5953" s="71"/>
      <c r="C5953" s="72"/>
      <c r="F5953" s="71"/>
    </row>
    <row r="5954" spans="2:6" s="1" customFormat="1" ht="14">
      <c r="B5954" s="71"/>
      <c r="C5954" s="72"/>
      <c r="F5954" s="71"/>
    </row>
    <row r="5955" spans="2:6" s="1" customFormat="1" ht="14">
      <c r="B5955" s="71"/>
      <c r="C5955" s="72"/>
      <c r="F5955" s="71"/>
    </row>
    <row r="5956" spans="2:6" s="1" customFormat="1" ht="14">
      <c r="B5956" s="71"/>
      <c r="C5956" s="72"/>
      <c r="F5956" s="71"/>
    </row>
    <row r="5957" spans="2:6" s="1" customFormat="1" ht="14">
      <c r="B5957" s="71"/>
      <c r="C5957" s="72"/>
      <c r="F5957" s="71"/>
    </row>
    <row r="5958" spans="2:6" s="1" customFormat="1" ht="14">
      <c r="B5958" s="71"/>
      <c r="C5958" s="72"/>
      <c r="F5958" s="71"/>
    </row>
    <row r="5959" spans="2:6" s="1" customFormat="1" ht="14">
      <c r="B5959" s="71"/>
      <c r="C5959" s="72"/>
      <c r="F5959" s="71"/>
    </row>
    <row r="5960" spans="2:6" s="1" customFormat="1" ht="14">
      <c r="B5960" s="71"/>
      <c r="C5960" s="72"/>
      <c r="F5960" s="71"/>
    </row>
    <row r="5961" spans="2:6" s="1" customFormat="1" ht="14">
      <c r="B5961" s="71"/>
      <c r="C5961" s="72"/>
      <c r="F5961" s="71"/>
    </row>
    <row r="5962" spans="2:6" s="1" customFormat="1" ht="14">
      <c r="B5962" s="71"/>
      <c r="C5962" s="72"/>
      <c r="F5962" s="71"/>
    </row>
    <row r="5963" spans="2:6" s="1" customFormat="1" ht="14">
      <c r="B5963" s="71"/>
      <c r="C5963" s="72"/>
      <c r="F5963" s="71"/>
    </row>
    <row r="5964" spans="2:6" s="1" customFormat="1" ht="14">
      <c r="B5964" s="71"/>
      <c r="C5964" s="72"/>
      <c r="F5964" s="71"/>
    </row>
    <row r="5965" spans="2:6" s="1" customFormat="1" ht="14">
      <c r="B5965" s="71"/>
      <c r="C5965" s="72"/>
      <c r="F5965" s="71"/>
    </row>
    <row r="5966" spans="2:6" s="1" customFormat="1" ht="14">
      <c r="B5966" s="71"/>
      <c r="C5966" s="72"/>
      <c r="F5966" s="71"/>
    </row>
    <row r="5967" spans="2:6" s="1" customFormat="1" ht="14">
      <c r="B5967" s="71"/>
      <c r="C5967" s="72"/>
      <c r="F5967" s="71"/>
    </row>
    <row r="5968" spans="2:6" s="1" customFormat="1" ht="14">
      <c r="B5968" s="71"/>
      <c r="C5968" s="72"/>
      <c r="F5968" s="71"/>
    </row>
    <row r="5969" spans="2:6" s="1" customFormat="1" ht="14">
      <c r="B5969" s="71"/>
      <c r="C5969" s="72"/>
      <c r="F5969" s="71"/>
    </row>
    <row r="5970" spans="2:6" s="1" customFormat="1" ht="14">
      <c r="B5970" s="71"/>
      <c r="C5970" s="72"/>
      <c r="F5970" s="71"/>
    </row>
    <row r="5971" spans="2:6" s="1" customFormat="1" ht="14">
      <c r="B5971" s="71"/>
      <c r="C5971" s="72"/>
      <c r="F5971" s="71"/>
    </row>
    <row r="5972" spans="2:6" s="1" customFormat="1" ht="14">
      <c r="B5972" s="71"/>
      <c r="C5972" s="72"/>
      <c r="F5972" s="71"/>
    </row>
    <row r="5973" spans="2:6" s="1" customFormat="1" ht="14">
      <c r="B5973" s="71"/>
      <c r="C5973" s="72"/>
      <c r="F5973" s="71"/>
    </row>
    <row r="5974" spans="2:6" s="1" customFormat="1" ht="14">
      <c r="B5974" s="71"/>
      <c r="C5974" s="72"/>
      <c r="F5974" s="71"/>
    </row>
    <row r="5975" spans="2:6" s="1" customFormat="1" ht="14">
      <c r="B5975" s="71"/>
      <c r="C5975" s="72"/>
      <c r="F5975" s="71"/>
    </row>
    <row r="5976" spans="2:6" s="1" customFormat="1" ht="14">
      <c r="B5976" s="71"/>
      <c r="C5976" s="72"/>
      <c r="F5976" s="71"/>
    </row>
    <row r="5977" spans="2:6" s="1" customFormat="1" ht="14">
      <c r="B5977" s="71"/>
      <c r="C5977" s="72"/>
      <c r="F5977" s="71"/>
    </row>
    <row r="5978" spans="2:6" s="1" customFormat="1" ht="14">
      <c r="B5978" s="71"/>
      <c r="C5978" s="72"/>
      <c r="F5978" s="71"/>
    </row>
    <row r="5979" spans="2:6" s="1" customFormat="1" ht="14">
      <c r="B5979" s="71"/>
      <c r="C5979" s="72"/>
      <c r="F5979" s="71"/>
    </row>
    <row r="5980" spans="2:6" s="1" customFormat="1" ht="14">
      <c r="B5980" s="71"/>
      <c r="C5980" s="72"/>
      <c r="F5980" s="71"/>
    </row>
    <row r="5981" spans="2:6" s="1" customFormat="1" ht="14">
      <c r="B5981" s="71"/>
      <c r="C5981" s="72"/>
      <c r="F5981" s="71"/>
    </row>
    <row r="5982" spans="2:6" s="1" customFormat="1" ht="14">
      <c r="B5982" s="71"/>
      <c r="C5982" s="72"/>
      <c r="F5982" s="71"/>
    </row>
    <row r="5983" spans="2:6" s="1" customFormat="1" ht="14">
      <c r="B5983" s="71"/>
      <c r="C5983" s="72"/>
      <c r="F5983" s="71"/>
    </row>
    <row r="5984" spans="2:6" s="1" customFormat="1" ht="14">
      <c r="B5984" s="71"/>
      <c r="C5984" s="72"/>
      <c r="F5984" s="71"/>
    </row>
    <row r="5985" spans="2:6" s="1" customFormat="1" ht="14">
      <c r="B5985" s="71"/>
      <c r="C5985" s="72"/>
      <c r="F5985" s="71"/>
    </row>
    <row r="5986" spans="2:6" s="1" customFormat="1" ht="14">
      <c r="B5986" s="71"/>
      <c r="C5986" s="72"/>
      <c r="F5986" s="71"/>
    </row>
    <row r="5987" spans="2:6" s="1" customFormat="1" ht="14">
      <c r="B5987" s="71"/>
      <c r="C5987" s="72"/>
      <c r="F5987" s="71"/>
    </row>
    <row r="5988" spans="2:6" s="1" customFormat="1" ht="14">
      <c r="B5988" s="71"/>
      <c r="C5988" s="72"/>
      <c r="F5988" s="71"/>
    </row>
    <row r="5989" spans="2:6" s="1" customFormat="1" ht="14">
      <c r="B5989" s="71"/>
      <c r="C5989" s="72"/>
      <c r="F5989" s="71"/>
    </row>
    <row r="5990" spans="2:6" s="1" customFormat="1" ht="14">
      <c r="B5990" s="71"/>
      <c r="C5990" s="72"/>
      <c r="F5990" s="71"/>
    </row>
    <row r="5991" spans="2:6" s="1" customFormat="1" ht="14">
      <c r="B5991" s="71"/>
      <c r="C5991" s="72"/>
      <c r="F5991" s="71"/>
    </row>
    <row r="5992" spans="2:6" s="1" customFormat="1" ht="14">
      <c r="B5992" s="71"/>
      <c r="C5992" s="72"/>
      <c r="F5992" s="71"/>
    </row>
    <row r="5993" spans="2:6" s="1" customFormat="1" ht="14">
      <c r="B5993" s="71"/>
      <c r="C5993" s="72"/>
      <c r="F5993" s="71"/>
    </row>
    <row r="5994" spans="2:6" s="1" customFormat="1" ht="14">
      <c r="B5994" s="71"/>
      <c r="C5994" s="72"/>
      <c r="F5994" s="71"/>
    </row>
    <row r="5995" spans="2:6" s="1" customFormat="1" ht="14">
      <c r="B5995" s="71"/>
      <c r="C5995" s="72"/>
      <c r="F5995" s="71"/>
    </row>
    <row r="5996" spans="2:6" s="1" customFormat="1" ht="14">
      <c r="B5996" s="71"/>
      <c r="C5996" s="72"/>
      <c r="F5996" s="71"/>
    </row>
    <row r="5997" spans="2:6" s="1" customFormat="1" ht="14">
      <c r="B5997" s="71"/>
      <c r="C5997" s="72"/>
      <c r="F5997" s="71"/>
    </row>
    <row r="5998" spans="2:6" s="1" customFormat="1" ht="14">
      <c r="B5998" s="71"/>
      <c r="C5998" s="72"/>
      <c r="F5998" s="71"/>
    </row>
    <row r="5999" spans="2:6" s="1" customFormat="1" ht="14">
      <c r="B5999" s="71"/>
      <c r="C5999" s="72"/>
      <c r="F5999" s="71"/>
    </row>
    <row r="6000" spans="2:6" s="1" customFormat="1" ht="14">
      <c r="B6000" s="71"/>
      <c r="C6000" s="72"/>
      <c r="F6000" s="71"/>
    </row>
    <row r="6001" spans="2:6" s="1" customFormat="1" ht="14">
      <c r="B6001" s="71"/>
      <c r="C6001" s="72"/>
      <c r="F6001" s="71"/>
    </row>
    <row r="6002" spans="2:6" s="1" customFormat="1" ht="14">
      <c r="B6002" s="71"/>
      <c r="C6002" s="72"/>
      <c r="F6002" s="71"/>
    </row>
    <row r="6003" spans="2:6" s="1" customFormat="1" ht="14">
      <c r="B6003" s="71"/>
      <c r="C6003" s="72"/>
      <c r="F6003" s="71"/>
    </row>
    <row r="6004" spans="2:6" s="1" customFormat="1" ht="14">
      <c r="B6004" s="71"/>
      <c r="C6004" s="72"/>
      <c r="F6004" s="71"/>
    </row>
    <row r="6005" spans="2:6" s="1" customFormat="1" ht="14">
      <c r="B6005" s="71"/>
      <c r="C6005" s="72"/>
      <c r="F6005" s="71"/>
    </row>
    <row r="6006" spans="2:6" s="1" customFormat="1" ht="14">
      <c r="B6006" s="71"/>
      <c r="C6006" s="72"/>
      <c r="F6006" s="71"/>
    </row>
    <row r="6007" spans="2:6" s="1" customFormat="1" ht="14">
      <c r="B6007" s="71"/>
      <c r="C6007" s="72"/>
      <c r="F6007" s="71"/>
    </row>
    <row r="6008" spans="2:6" s="1" customFormat="1" ht="14">
      <c r="B6008" s="71"/>
      <c r="C6008" s="72"/>
      <c r="F6008" s="71"/>
    </row>
    <row r="6009" spans="2:6" s="1" customFormat="1" ht="14">
      <c r="B6009" s="71"/>
      <c r="C6009" s="72"/>
      <c r="F6009" s="71"/>
    </row>
    <row r="6010" spans="2:6" s="1" customFormat="1" ht="14">
      <c r="B6010" s="71"/>
      <c r="C6010" s="72"/>
      <c r="F6010" s="71"/>
    </row>
    <row r="6011" spans="2:6" s="1" customFormat="1" ht="14">
      <c r="B6011" s="71"/>
      <c r="C6011" s="72"/>
      <c r="F6011" s="71"/>
    </row>
    <row r="6012" spans="2:6" s="1" customFormat="1" ht="14">
      <c r="B6012" s="71"/>
      <c r="C6012" s="72"/>
      <c r="F6012" s="71"/>
    </row>
    <row r="6013" spans="2:6" s="1" customFormat="1" ht="14">
      <c r="B6013" s="71"/>
      <c r="C6013" s="72"/>
      <c r="F6013" s="71"/>
    </row>
    <row r="6014" spans="2:6" s="1" customFormat="1" ht="14">
      <c r="B6014" s="71"/>
      <c r="C6014" s="72"/>
      <c r="F6014" s="71"/>
    </row>
    <row r="6015" spans="2:6" s="1" customFormat="1" ht="14">
      <c r="B6015" s="71"/>
      <c r="C6015" s="72"/>
      <c r="F6015" s="71"/>
    </row>
    <row r="6016" spans="2:6" s="1" customFormat="1" ht="14">
      <c r="B6016" s="71"/>
      <c r="C6016" s="72"/>
      <c r="F6016" s="71"/>
    </row>
    <row r="6017" spans="2:6" s="1" customFormat="1" ht="14">
      <c r="B6017" s="71"/>
      <c r="C6017" s="72"/>
      <c r="F6017" s="71"/>
    </row>
    <row r="6018" spans="2:6" s="1" customFormat="1" ht="14">
      <c r="B6018" s="71"/>
      <c r="C6018" s="72"/>
      <c r="F6018" s="71"/>
    </row>
    <row r="6019" spans="2:6" s="1" customFormat="1" ht="14">
      <c r="B6019" s="71"/>
      <c r="C6019" s="72"/>
      <c r="F6019" s="71"/>
    </row>
    <row r="6020" spans="2:6" s="1" customFormat="1" ht="14">
      <c r="B6020" s="71"/>
      <c r="C6020" s="72"/>
      <c r="F6020" s="71"/>
    </row>
    <row r="6021" spans="2:6" s="1" customFormat="1" ht="14">
      <c r="B6021" s="71"/>
      <c r="C6021" s="72"/>
      <c r="F6021" s="71"/>
    </row>
    <row r="6022" spans="2:6" s="1" customFormat="1" ht="14">
      <c r="B6022" s="71"/>
      <c r="C6022" s="72"/>
      <c r="F6022" s="71"/>
    </row>
    <row r="6023" spans="2:6" s="1" customFormat="1" ht="14">
      <c r="B6023" s="71"/>
      <c r="C6023" s="72"/>
      <c r="F6023" s="71"/>
    </row>
    <row r="6024" spans="2:6" s="1" customFormat="1" ht="14">
      <c r="B6024" s="71"/>
      <c r="C6024" s="72"/>
      <c r="F6024" s="71"/>
    </row>
    <row r="6025" spans="2:6" s="1" customFormat="1" ht="14">
      <c r="B6025" s="71"/>
      <c r="C6025" s="72"/>
      <c r="F6025" s="71"/>
    </row>
    <row r="6026" spans="2:6" s="1" customFormat="1" ht="14">
      <c r="B6026" s="71"/>
      <c r="C6026" s="72"/>
      <c r="F6026" s="71"/>
    </row>
    <row r="6027" spans="2:6" s="1" customFormat="1" ht="14">
      <c r="B6027" s="71"/>
      <c r="C6027" s="72"/>
      <c r="F6027" s="71"/>
    </row>
    <row r="6028" spans="2:6" s="1" customFormat="1" ht="14">
      <c r="B6028" s="71"/>
      <c r="C6028" s="72"/>
      <c r="F6028" s="71"/>
    </row>
    <row r="6029" spans="2:6" s="1" customFormat="1" ht="14">
      <c r="B6029" s="71"/>
      <c r="C6029" s="72"/>
      <c r="F6029" s="71"/>
    </row>
    <row r="6030" spans="2:6" s="1" customFormat="1" ht="14">
      <c r="B6030" s="71"/>
      <c r="C6030" s="72"/>
      <c r="F6030" s="71"/>
    </row>
    <row r="6031" spans="2:6" s="1" customFormat="1" ht="14">
      <c r="B6031" s="71"/>
      <c r="C6031" s="72"/>
      <c r="F6031" s="71"/>
    </row>
    <row r="6032" spans="2:6" s="1" customFormat="1" ht="14">
      <c r="B6032" s="71"/>
      <c r="C6032" s="72"/>
      <c r="F6032" s="71"/>
    </row>
    <row r="6033" spans="2:6" s="1" customFormat="1" ht="14">
      <c r="B6033" s="71"/>
      <c r="C6033" s="72"/>
      <c r="F6033" s="71"/>
    </row>
    <row r="6034" spans="2:6" s="1" customFormat="1" ht="14">
      <c r="B6034" s="71"/>
      <c r="C6034" s="72"/>
      <c r="F6034" s="71"/>
    </row>
    <row r="6035" spans="2:6" s="1" customFormat="1" ht="14">
      <c r="B6035" s="71"/>
      <c r="C6035" s="72"/>
      <c r="F6035" s="71"/>
    </row>
    <row r="6036" spans="2:6" s="1" customFormat="1" ht="14">
      <c r="B6036" s="71"/>
      <c r="C6036" s="72"/>
      <c r="F6036" s="71"/>
    </row>
    <row r="6037" spans="2:6" s="1" customFormat="1" ht="14">
      <c r="B6037" s="71"/>
      <c r="C6037" s="72"/>
      <c r="F6037" s="71"/>
    </row>
    <row r="6038" spans="2:6" s="1" customFormat="1" ht="14">
      <c r="B6038" s="71"/>
      <c r="C6038" s="72"/>
      <c r="F6038" s="71"/>
    </row>
    <row r="6039" spans="2:6" s="1" customFormat="1" ht="14">
      <c r="B6039" s="71"/>
      <c r="C6039" s="72"/>
      <c r="F6039" s="71"/>
    </row>
    <row r="6040" spans="2:6" s="1" customFormat="1" ht="14">
      <c r="B6040" s="71"/>
      <c r="C6040" s="72"/>
      <c r="F6040" s="71"/>
    </row>
    <row r="6041" spans="2:6" s="1" customFormat="1" ht="14">
      <c r="B6041" s="71"/>
      <c r="C6041" s="72"/>
      <c r="F6041" s="71"/>
    </row>
    <row r="6042" spans="2:6" s="1" customFormat="1" ht="14">
      <c r="B6042" s="71"/>
      <c r="C6042" s="72"/>
      <c r="F6042" s="71"/>
    </row>
    <row r="6043" spans="2:6" s="1" customFormat="1" ht="14">
      <c r="B6043" s="71"/>
      <c r="C6043" s="72"/>
      <c r="F6043" s="71"/>
    </row>
    <row r="6044" spans="2:6" s="1" customFormat="1" ht="14">
      <c r="B6044" s="71"/>
      <c r="C6044" s="72"/>
      <c r="F6044" s="71"/>
    </row>
    <row r="6045" spans="2:6" s="1" customFormat="1" ht="14">
      <c r="B6045" s="71"/>
      <c r="C6045" s="72"/>
      <c r="F6045" s="71"/>
    </row>
    <row r="6046" spans="2:6" s="1" customFormat="1" ht="14">
      <c r="B6046" s="71"/>
      <c r="C6046" s="72"/>
      <c r="F6046" s="71"/>
    </row>
    <row r="6047" spans="2:6" s="1" customFormat="1" ht="14">
      <c r="B6047" s="71"/>
      <c r="C6047" s="72"/>
      <c r="F6047" s="71"/>
    </row>
    <row r="6048" spans="2:6" s="1" customFormat="1" ht="14">
      <c r="B6048" s="71"/>
      <c r="C6048" s="72"/>
      <c r="F6048" s="71"/>
    </row>
    <row r="6049" spans="2:6" s="1" customFormat="1" ht="14">
      <c r="B6049" s="71"/>
      <c r="C6049" s="72"/>
      <c r="F6049" s="71"/>
    </row>
    <row r="6050" spans="2:6" s="1" customFormat="1" ht="14">
      <c r="B6050" s="71"/>
      <c r="C6050" s="72"/>
      <c r="F6050" s="71"/>
    </row>
    <row r="6051" spans="2:6" s="1" customFormat="1" ht="14">
      <c r="B6051" s="71"/>
      <c r="C6051" s="72"/>
      <c r="F6051" s="71"/>
    </row>
    <row r="6052" spans="2:6" s="1" customFormat="1" ht="14">
      <c r="B6052" s="71"/>
      <c r="C6052" s="72"/>
      <c r="F6052" s="71"/>
    </row>
    <row r="6053" spans="2:6" s="1" customFormat="1" ht="14">
      <c r="B6053" s="71"/>
      <c r="C6053" s="72"/>
      <c r="F6053" s="71"/>
    </row>
    <row r="6054" spans="2:6" s="1" customFormat="1" ht="14">
      <c r="B6054" s="71"/>
      <c r="C6054" s="72"/>
      <c r="F6054" s="71"/>
    </row>
    <row r="6055" spans="2:6" s="1" customFormat="1" ht="14">
      <c r="B6055" s="71"/>
      <c r="C6055" s="72"/>
      <c r="F6055" s="71"/>
    </row>
    <row r="6056" spans="2:6" s="1" customFormat="1" ht="14">
      <c r="B6056" s="71"/>
      <c r="C6056" s="72"/>
      <c r="F6056" s="71"/>
    </row>
    <row r="6057" spans="2:6" s="1" customFormat="1" ht="14">
      <c r="B6057" s="71"/>
      <c r="C6057" s="72"/>
      <c r="F6057" s="71"/>
    </row>
    <row r="6058" spans="2:6" s="1" customFormat="1" ht="14">
      <c r="B6058" s="71"/>
      <c r="C6058" s="72"/>
      <c r="F6058" s="71"/>
    </row>
    <row r="6059" spans="2:6" s="1" customFormat="1" ht="14">
      <c r="B6059" s="71"/>
      <c r="C6059" s="72"/>
      <c r="F6059" s="71"/>
    </row>
    <row r="6060" spans="2:6" s="1" customFormat="1" ht="14">
      <c r="B6060" s="71"/>
      <c r="C6060" s="72"/>
      <c r="F6060" s="71"/>
    </row>
    <row r="6061" spans="2:6" s="1" customFormat="1" ht="14">
      <c r="B6061" s="71"/>
      <c r="C6061" s="72"/>
      <c r="F6061" s="71"/>
    </row>
    <row r="6062" spans="2:6" s="1" customFormat="1" ht="14">
      <c r="B6062" s="71"/>
      <c r="C6062" s="72"/>
      <c r="F6062" s="71"/>
    </row>
    <row r="6063" spans="2:6" s="1" customFormat="1" ht="14">
      <c r="B6063" s="71"/>
      <c r="C6063" s="72"/>
      <c r="F6063" s="71"/>
    </row>
    <row r="6064" spans="2:6" s="1" customFormat="1" ht="14">
      <c r="B6064" s="71"/>
      <c r="C6064" s="72"/>
      <c r="F6064" s="71"/>
    </row>
    <row r="6065" spans="2:6" s="1" customFormat="1" ht="14">
      <c r="B6065" s="71"/>
      <c r="C6065" s="72"/>
      <c r="F6065" s="71"/>
    </row>
    <row r="6066" spans="2:6" s="1" customFormat="1" ht="14">
      <c r="B6066" s="71"/>
      <c r="C6066" s="72"/>
      <c r="F6066" s="71"/>
    </row>
    <row r="6067" spans="2:6" s="1" customFormat="1" ht="14">
      <c r="B6067" s="71"/>
      <c r="C6067" s="72"/>
      <c r="F6067" s="71"/>
    </row>
    <row r="6068" spans="2:6" s="1" customFormat="1" ht="14">
      <c r="B6068" s="71"/>
      <c r="C6068" s="72"/>
      <c r="F6068" s="71"/>
    </row>
    <row r="6069" spans="2:6" s="1" customFormat="1" ht="14">
      <c r="B6069" s="71"/>
      <c r="C6069" s="72"/>
      <c r="F6069" s="71"/>
    </row>
    <row r="6070" spans="2:6" s="1" customFormat="1" ht="14">
      <c r="B6070" s="71"/>
      <c r="C6070" s="72"/>
      <c r="F6070" s="71"/>
    </row>
    <row r="6071" spans="2:6" s="1" customFormat="1" ht="14">
      <c r="B6071" s="71"/>
      <c r="C6071" s="72"/>
      <c r="F6071" s="71"/>
    </row>
    <row r="6072" spans="2:6" s="1" customFormat="1" ht="14">
      <c r="B6072" s="71"/>
      <c r="C6072" s="72"/>
      <c r="F6072" s="71"/>
    </row>
    <row r="6073" spans="2:6" s="1" customFormat="1" ht="14">
      <c r="B6073" s="71"/>
      <c r="C6073" s="72"/>
      <c r="F6073" s="71"/>
    </row>
    <row r="6074" spans="2:6" s="1" customFormat="1" ht="14">
      <c r="B6074" s="71"/>
      <c r="C6074" s="72"/>
      <c r="F6074" s="71"/>
    </row>
    <row r="6075" spans="2:6" s="1" customFormat="1" ht="14">
      <c r="B6075" s="71"/>
      <c r="C6075" s="72"/>
      <c r="F6075" s="71"/>
    </row>
    <row r="6076" spans="2:6" s="1" customFormat="1" ht="14">
      <c r="B6076" s="71"/>
      <c r="C6076" s="72"/>
      <c r="F6076" s="71"/>
    </row>
    <row r="6077" spans="2:6" s="1" customFormat="1" ht="14">
      <c r="B6077" s="71"/>
      <c r="C6077" s="72"/>
      <c r="F6077" s="71"/>
    </row>
    <row r="6078" spans="2:6" s="1" customFormat="1" ht="14">
      <c r="B6078" s="71"/>
      <c r="C6078" s="72"/>
      <c r="F6078" s="71"/>
    </row>
    <row r="6079" spans="2:6" s="1" customFormat="1" ht="14">
      <c r="B6079" s="71"/>
      <c r="C6079" s="72"/>
      <c r="F6079" s="71"/>
    </row>
    <row r="6080" spans="2:6" s="1" customFormat="1" ht="14">
      <c r="B6080" s="71"/>
      <c r="C6080" s="72"/>
      <c r="F6080" s="71"/>
    </row>
    <row r="6081" spans="2:6" s="1" customFormat="1" ht="14">
      <c r="B6081" s="71"/>
      <c r="C6081" s="72"/>
      <c r="F6081" s="71"/>
    </row>
    <row r="6082" spans="2:6" s="1" customFormat="1" ht="14">
      <c r="B6082" s="71"/>
      <c r="C6082" s="72"/>
      <c r="F6082" s="71"/>
    </row>
    <row r="6083" spans="2:6" s="1" customFormat="1" ht="14">
      <c r="B6083" s="71"/>
      <c r="C6083" s="72"/>
      <c r="F6083" s="71"/>
    </row>
    <row r="6084" spans="2:6" s="1" customFormat="1" ht="14">
      <c r="B6084" s="71"/>
      <c r="C6084" s="72"/>
      <c r="F6084" s="71"/>
    </row>
    <row r="6085" spans="2:6" s="1" customFormat="1" ht="14">
      <c r="B6085" s="71"/>
      <c r="C6085" s="72"/>
      <c r="F6085" s="71"/>
    </row>
    <row r="6086" spans="2:6" s="1" customFormat="1" ht="14">
      <c r="B6086" s="71"/>
      <c r="C6086" s="72"/>
      <c r="F6086" s="71"/>
    </row>
    <row r="6087" spans="2:6" s="1" customFormat="1" ht="14">
      <c r="B6087" s="71"/>
      <c r="C6087" s="72"/>
      <c r="F6087" s="71"/>
    </row>
    <row r="6088" spans="2:6" s="1" customFormat="1" ht="14">
      <c r="B6088" s="71"/>
      <c r="C6088" s="72"/>
      <c r="F6088" s="71"/>
    </row>
    <row r="6089" spans="2:6" s="1" customFormat="1" ht="14">
      <c r="B6089" s="71"/>
      <c r="C6089" s="72"/>
      <c r="F6089" s="71"/>
    </row>
    <row r="6090" spans="2:6" s="1" customFormat="1" ht="14">
      <c r="B6090" s="71"/>
      <c r="C6090" s="72"/>
      <c r="F6090" s="71"/>
    </row>
    <row r="6091" spans="2:6" s="1" customFormat="1" ht="14">
      <c r="B6091" s="71"/>
      <c r="C6091" s="72"/>
      <c r="F6091" s="71"/>
    </row>
    <row r="6092" spans="2:6" s="1" customFormat="1" ht="14">
      <c r="B6092" s="71"/>
      <c r="C6092" s="72"/>
      <c r="F6092" s="71"/>
    </row>
    <row r="6093" spans="2:6" s="1" customFormat="1" ht="14">
      <c r="B6093" s="71"/>
      <c r="C6093" s="72"/>
      <c r="F6093" s="71"/>
    </row>
    <row r="6094" spans="2:6" s="1" customFormat="1" ht="14">
      <c r="B6094" s="71"/>
      <c r="C6094" s="72"/>
      <c r="F6094" s="71"/>
    </row>
    <row r="6095" spans="2:6" s="1" customFormat="1" ht="14">
      <c r="B6095" s="71"/>
      <c r="C6095" s="72"/>
      <c r="F6095" s="71"/>
    </row>
    <row r="6096" spans="2:6" s="1" customFormat="1" ht="14">
      <c r="B6096" s="71"/>
      <c r="C6096" s="72"/>
      <c r="F6096" s="71"/>
    </row>
    <row r="6097" spans="2:6" s="1" customFormat="1" ht="14">
      <c r="B6097" s="71"/>
      <c r="C6097" s="72"/>
      <c r="F6097" s="71"/>
    </row>
    <row r="6098" spans="2:6" s="1" customFormat="1" ht="14">
      <c r="B6098" s="71"/>
      <c r="C6098" s="72"/>
      <c r="F6098" s="71"/>
    </row>
    <row r="6099" spans="2:6" s="1" customFormat="1" ht="14">
      <c r="B6099" s="71"/>
      <c r="C6099" s="72"/>
      <c r="F6099" s="71"/>
    </row>
    <row r="6100" spans="2:6" s="1" customFormat="1" ht="14">
      <c r="B6100" s="71"/>
      <c r="C6100" s="72"/>
      <c r="F6100" s="71"/>
    </row>
    <row r="6101" spans="2:6" s="1" customFormat="1" ht="14">
      <c r="B6101" s="71"/>
      <c r="C6101" s="72"/>
      <c r="F6101" s="71"/>
    </row>
    <row r="6102" spans="2:6" s="1" customFormat="1" ht="14">
      <c r="B6102" s="71"/>
      <c r="C6102" s="72"/>
      <c r="F6102" s="71"/>
    </row>
    <row r="6103" spans="2:6" s="1" customFormat="1" ht="14">
      <c r="B6103" s="71"/>
      <c r="C6103" s="72"/>
      <c r="F6103" s="71"/>
    </row>
    <row r="6104" spans="2:6" s="1" customFormat="1" ht="14">
      <c r="B6104" s="71"/>
      <c r="C6104" s="72"/>
      <c r="F6104" s="71"/>
    </row>
    <row r="6105" spans="2:6" s="1" customFormat="1" ht="14">
      <c r="B6105" s="71"/>
      <c r="C6105" s="72"/>
      <c r="F6105" s="71"/>
    </row>
    <row r="6106" spans="2:6" s="1" customFormat="1" ht="14">
      <c r="B6106" s="71"/>
      <c r="C6106" s="72"/>
      <c r="F6106" s="71"/>
    </row>
    <row r="6107" spans="2:6" s="1" customFormat="1" ht="14">
      <c r="B6107" s="71"/>
      <c r="C6107" s="72"/>
      <c r="F6107" s="71"/>
    </row>
    <row r="6108" spans="2:6" s="1" customFormat="1" ht="14">
      <c r="B6108" s="71"/>
      <c r="C6108" s="72"/>
      <c r="F6108" s="71"/>
    </row>
    <row r="6109" spans="2:6" s="1" customFormat="1" ht="14">
      <c r="B6109" s="71"/>
      <c r="C6109" s="72"/>
      <c r="F6109" s="71"/>
    </row>
    <row r="6110" spans="2:6" s="1" customFormat="1" ht="14">
      <c r="B6110" s="71"/>
      <c r="C6110" s="72"/>
      <c r="F6110" s="71"/>
    </row>
    <row r="6111" spans="2:6" s="1" customFormat="1" ht="14">
      <c r="B6111" s="71"/>
      <c r="C6111" s="72"/>
      <c r="F6111" s="71"/>
    </row>
    <row r="6112" spans="2:6" s="1" customFormat="1" ht="14">
      <c r="B6112" s="71"/>
      <c r="C6112" s="72"/>
      <c r="F6112" s="71"/>
    </row>
    <row r="6113" spans="2:6" s="1" customFormat="1" ht="14">
      <c r="B6113" s="71"/>
      <c r="C6113" s="72"/>
      <c r="F6113" s="71"/>
    </row>
    <row r="6114" spans="2:6" s="1" customFormat="1" ht="14">
      <c r="B6114" s="71"/>
      <c r="C6114" s="72"/>
      <c r="F6114" s="71"/>
    </row>
    <row r="6115" spans="2:6" s="1" customFormat="1" ht="14">
      <c r="B6115" s="71"/>
      <c r="C6115" s="72"/>
      <c r="F6115" s="71"/>
    </row>
    <row r="6116" spans="2:6" s="1" customFormat="1" ht="14">
      <c r="B6116" s="71"/>
      <c r="C6116" s="72"/>
      <c r="F6116" s="71"/>
    </row>
    <row r="6117" spans="2:6" s="1" customFormat="1" ht="14">
      <c r="B6117" s="71"/>
      <c r="C6117" s="72"/>
      <c r="F6117" s="71"/>
    </row>
    <row r="6118" spans="2:6" s="1" customFormat="1" ht="14">
      <c r="B6118" s="71"/>
      <c r="C6118" s="72"/>
      <c r="F6118" s="71"/>
    </row>
    <row r="6119" spans="2:6" s="1" customFormat="1" ht="14">
      <c r="B6119" s="71"/>
      <c r="C6119" s="72"/>
      <c r="F6119" s="71"/>
    </row>
    <row r="6120" spans="2:6" s="1" customFormat="1" ht="14">
      <c r="B6120" s="71"/>
      <c r="C6120" s="72"/>
      <c r="F6120" s="71"/>
    </row>
    <row r="6121" spans="2:6" s="1" customFormat="1" ht="14">
      <c r="B6121" s="71"/>
      <c r="C6121" s="72"/>
      <c r="F6121" s="71"/>
    </row>
    <row r="6122" spans="2:6" s="1" customFormat="1" ht="14">
      <c r="B6122" s="71"/>
      <c r="C6122" s="72"/>
      <c r="F6122" s="71"/>
    </row>
    <row r="6123" spans="2:6" s="1" customFormat="1" ht="14">
      <c r="B6123" s="71"/>
      <c r="C6123" s="72"/>
      <c r="F6123" s="71"/>
    </row>
    <row r="6124" spans="2:6" s="1" customFormat="1" ht="14">
      <c r="B6124" s="71"/>
      <c r="C6124" s="72"/>
      <c r="F6124" s="71"/>
    </row>
    <row r="6125" spans="2:6" s="1" customFormat="1" ht="14">
      <c r="B6125" s="71"/>
      <c r="C6125" s="72"/>
      <c r="F6125" s="71"/>
    </row>
    <row r="6126" spans="2:6" s="1" customFormat="1" ht="14">
      <c r="B6126" s="71"/>
      <c r="C6126" s="72"/>
      <c r="F6126" s="71"/>
    </row>
    <row r="6127" spans="2:6" s="1" customFormat="1" ht="14">
      <c r="B6127" s="71"/>
      <c r="C6127" s="72"/>
      <c r="F6127" s="71"/>
    </row>
    <row r="6128" spans="2:6" s="1" customFormat="1" ht="14">
      <c r="B6128" s="71"/>
      <c r="C6128" s="72"/>
      <c r="F6128" s="71"/>
    </row>
    <row r="6129" spans="2:6" s="1" customFormat="1" ht="14">
      <c r="B6129" s="71"/>
      <c r="C6129" s="72"/>
      <c r="F6129" s="71"/>
    </row>
    <row r="6130" spans="2:6" s="1" customFormat="1" ht="14">
      <c r="B6130" s="71"/>
      <c r="C6130" s="72"/>
      <c r="F6130" s="71"/>
    </row>
    <row r="6131" spans="2:6" s="1" customFormat="1" ht="14">
      <c r="B6131" s="71"/>
      <c r="C6131" s="72"/>
      <c r="F6131" s="71"/>
    </row>
    <row r="6132" spans="2:6" s="1" customFormat="1" ht="14">
      <c r="B6132" s="71"/>
      <c r="C6132" s="72"/>
      <c r="F6132" s="71"/>
    </row>
    <row r="6133" spans="2:6" s="1" customFormat="1" ht="14">
      <c r="B6133" s="71"/>
      <c r="C6133" s="72"/>
      <c r="F6133" s="71"/>
    </row>
    <row r="6134" spans="2:6" s="1" customFormat="1" ht="14">
      <c r="B6134" s="71"/>
      <c r="C6134" s="72"/>
      <c r="F6134" s="71"/>
    </row>
    <row r="6135" spans="2:6" s="1" customFormat="1" ht="14">
      <c r="B6135" s="71"/>
      <c r="C6135" s="72"/>
      <c r="F6135" s="71"/>
    </row>
    <row r="6136" spans="2:6" s="1" customFormat="1" ht="14">
      <c r="B6136" s="71"/>
      <c r="C6136" s="72"/>
      <c r="F6136" s="71"/>
    </row>
    <row r="6137" spans="2:6" s="1" customFormat="1" ht="14">
      <c r="B6137" s="71"/>
      <c r="C6137" s="72"/>
      <c r="F6137" s="71"/>
    </row>
    <row r="6138" spans="2:6" s="1" customFormat="1" ht="14">
      <c r="B6138" s="71"/>
      <c r="C6138" s="72"/>
      <c r="F6138" s="71"/>
    </row>
    <row r="6139" spans="2:6" s="1" customFormat="1" ht="14">
      <c r="B6139" s="71"/>
      <c r="C6139" s="72"/>
      <c r="F6139" s="71"/>
    </row>
    <row r="6140" spans="2:6" s="1" customFormat="1" ht="14">
      <c r="B6140" s="71"/>
      <c r="C6140" s="72"/>
      <c r="F6140" s="71"/>
    </row>
    <row r="6141" spans="2:6" s="1" customFormat="1" ht="14">
      <c r="B6141" s="71"/>
      <c r="C6141" s="72"/>
      <c r="F6141" s="71"/>
    </row>
    <row r="6142" spans="2:6" s="1" customFormat="1" ht="14">
      <c r="B6142" s="71"/>
      <c r="C6142" s="72"/>
      <c r="F6142" s="71"/>
    </row>
    <row r="6143" spans="2:6" s="1" customFormat="1" ht="14">
      <c r="B6143" s="71"/>
      <c r="C6143" s="72"/>
      <c r="F6143" s="71"/>
    </row>
    <row r="6144" spans="2:6" s="1" customFormat="1" ht="14">
      <c r="B6144" s="71"/>
      <c r="C6144" s="72"/>
      <c r="F6144" s="71"/>
    </row>
    <row r="6145" spans="2:6" s="1" customFormat="1" ht="14">
      <c r="B6145" s="71"/>
      <c r="C6145" s="72"/>
      <c r="F6145" s="71"/>
    </row>
    <row r="6146" spans="2:6" s="1" customFormat="1" ht="14">
      <c r="B6146" s="71"/>
      <c r="C6146" s="72"/>
      <c r="F6146" s="71"/>
    </row>
    <row r="6147" spans="2:6" s="1" customFormat="1" ht="14">
      <c r="B6147" s="71"/>
      <c r="C6147" s="72"/>
      <c r="F6147" s="71"/>
    </row>
    <row r="6148" spans="2:6" s="1" customFormat="1" ht="14">
      <c r="B6148" s="71"/>
      <c r="C6148" s="72"/>
      <c r="F6148" s="71"/>
    </row>
    <row r="6149" spans="2:6" s="1" customFormat="1" ht="14">
      <c r="B6149" s="71"/>
      <c r="C6149" s="72"/>
      <c r="F6149" s="71"/>
    </row>
    <row r="6150" spans="2:6" s="1" customFormat="1" ht="14">
      <c r="B6150" s="71"/>
      <c r="C6150" s="72"/>
      <c r="F6150" s="71"/>
    </row>
    <row r="6151" spans="2:6" s="1" customFormat="1" ht="14">
      <c r="B6151" s="71"/>
      <c r="C6151" s="72"/>
      <c r="F6151" s="71"/>
    </row>
    <row r="6152" spans="2:6" s="1" customFormat="1" ht="14">
      <c r="B6152" s="71"/>
      <c r="C6152" s="72"/>
      <c r="F6152" s="71"/>
    </row>
    <row r="6153" spans="2:6" s="1" customFormat="1" ht="14">
      <c r="B6153" s="71"/>
      <c r="C6153" s="72"/>
      <c r="F6153" s="71"/>
    </row>
    <row r="6154" spans="2:6" s="1" customFormat="1" ht="14">
      <c r="B6154" s="71"/>
      <c r="C6154" s="72"/>
      <c r="F6154" s="71"/>
    </row>
    <row r="6155" spans="2:6" s="1" customFormat="1" ht="14">
      <c r="B6155" s="71"/>
      <c r="C6155" s="72"/>
      <c r="F6155" s="71"/>
    </row>
    <row r="6156" spans="2:6" s="1" customFormat="1" ht="14">
      <c r="B6156" s="71"/>
      <c r="C6156" s="72"/>
      <c r="F6156" s="71"/>
    </row>
    <row r="6157" spans="2:6" s="1" customFormat="1" ht="14">
      <c r="B6157" s="71"/>
      <c r="C6157" s="72"/>
      <c r="F6157" s="71"/>
    </row>
    <row r="6158" spans="2:6" s="1" customFormat="1" ht="14">
      <c r="B6158" s="71"/>
      <c r="C6158" s="72"/>
      <c r="F6158" s="71"/>
    </row>
    <row r="6159" spans="2:6" s="1" customFormat="1" ht="14">
      <c r="B6159" s="71"/>
      <c r="C6159" s="72"/>
      <c r="F6159" s="71"/>
    </row>
    <row r="6160" spans="2:6" s="1" customFormat="1" ht="14">
      <c r="B6160" s="71"/>
      <c r="C6160" s="72"/>
      <c r="F6160" s="71"/>
    </row>
    <row r="6161" spans="2:6" s="1" customFormat="1" ht="14">
      <c r="B6161" s="71"/>
      <c r="C6161" s="72"/>
      <c r="F6161" s="71"/>
    </row>
    <row r="6162" spans="2:6" s="1" customFormat="1" ht="14">
      <c r="B6162" s="71"/>
      <c r="C6162" s="72"/>
      <c r="F6162" s="71"/>
    </row>
    <row r="6163" spans="2:6" s="1" customFormat="1" ht="14">
      <c r="B6163" s="71"/>
      <c r="C6163" s="72"/>
      <c r="F6163" s="71"/>
    </row>
    <row r="6164" spans="2:6" s="1" customFormat="1" ht="14">
      <c r="B6164" s="71"/>
      <c r="C6164" s="72"/>
      <c r="F6164" s="71"/>
    </row>
    <row r="6165" spans="2:6" s="1" customFormat="1" ht="14">
      <c r="B6165" s="71"/>
      <c r="C6165" s="72"/>
      <c r="F6165" s="71"/>
    </row>
    <row r="6166" spans="2:6" s="1" customFormat="1" ht="14">
      <c r="B6166" s="71"/>
      <c r="C6166" s="72"/>
      <c r="F6166" s="71"/>
    </row>
    <row r="6167" spans="2:6" s="1" customFormat="1" ht="14">
      <c r="B6167" s="71"/>
      <c r="C6167" s="72"/>
      <c r="F6167" s="71"/>
    </row>
    <row r="6168" spans="2:6" s="1" customFormat="1" ht="14">
      <c r="B6168" s="71"/>
      <c r="C6168" s="72"/>
      <c r="F6168" s="71"/>
    </row>
    <row r="6169" spans="2:6" s="1" customFormat="1" ht="14">
      <c r="B6169" s="71"/>
      <c r="C6169" s="72"/>
      <c r="F6169" s="71"/>
    </row>
    <row r="6170" spans="2:6" s="1" customFormat="1" ht="14">
      <c r="B6170" s="71"/>
      <c r="C6170" s="72"/>
      <c r="F6170" s="71"/>
    </row>
    <row r="6171" spans="2:6" s="1" customFormat="1" ht="14">
      <c r="B6171" s="71"/>
      <c r="C6171" s="72"/>
      <c r="F6171" s="71"/>
    </row>
    <row r="6172" spans="2:6" s="1" customFormat="1" ht="14">
      <c r="B6172" s="71"/>
      <c r="C6172" s="72"/>
      <c r="F6172" s="71"/>
    </row>
    <row r="6173" spans="2:6" s="1" customFormat="1" ht="14">
      <c r="B6173" s="71"/>
      <c r="C6173" s="72"/>
      <c r="F6173" s="71"/>
    </row>
    <row r="6174" spans="2:6" s="1" customFormat="1" ht="14">
      <c r="B6174" s="71"/>
      <c r="C6174" s="72"/>
      <c r="F6174" s="71"/>
    </row>
    <row r="6175" spans="2:6" s="1" customFormat="1" ht="14">
      <c r="B6175" s="71"/>
      <c r="C6175" s="72"/>
      <c r="F6175" s="71"/>
    </row>
    <row r="6176" spans="2:6" s="1" customFormat="1" ht="14">
      <c r="B6176" s="71"/>
      <c r="C6176" s="72"/>
      <c r="F6176" s="71"/>
    </row>
    <row r="6177" spans="2:6" s="1" customFormat="1" ht="14">
      <c r="B6177" s="71"/>
      <c r="C6177" s="72"/>
      <c r="F6177" s="71"/>
    </row>
    <row r="6178" spans="2:6" s="1" customFormat="1" ht="14">
      <c r="B6178" s="71"/>
      <c r="C6178" s="72"/>
      <c r="F6178" s="71"/>
    </row>
    <row r="6179" spans="2:6" s="1" customFormat="1" ht="14">
      <c r="B6179" s="71"/>
      <c r="C6179" s="72"/>
      <c r="F6179" s="71"/>
    </row>
    <row r="6180" spans="2:6" s="1" customFormat="1" ht="14">
      <c r="B6180" s="71"/>
      <c r="C6180" s="72"/>
      <c r="F6180" s="71"/>
    </row>
    <row r="6181" spans="2:6" s="1" customFormat="1" ht="14">
      <c r="B6181" s="71"/>
      <c r="C6181" s="72"/>
      <c r="F6181" s="71"/>
    </row>
    <row r="6182" spans="2:6" s="1" customFormat="1" ht="14">
      <c r="B6182" s="71"/>
      <c r="C6182" s="72"/>
      <c r="F6182" s="71"/>
    </row>
    <row r="6183" spans="2:6" s="1" customFormat="1" ht="14">
      <c r="B6183" s="71"/>
      <c r="C6183" s="72"/>
      <c r="F6183" s="71"/>
    </row>
    <row r="6184" spans="2:6" s="1" customFormat="1" ht="14">
      <c r="B6184" s="71"/>
      <c r="C6184" s="72"/>
      <c r="F6184" s="71"/>
    </row>
    <row r="6185" spans="2:6" s="1" customFormat="1" ht="14">
      <c r="B6185" s="71"/>
      <c r="C6185" s="72"/>
      <c r="F6185" s="71"/>
    </row>
    <row r="6186" spans="2:6" s="1" customFormat="1" ht="14">
      <c r="B6186" s="71"/>
      <c r="C6186" s="72"/>
      <c r="F6186" s="71"/>
    </row>
    <row r="6187" spans="2:6" s="1" customFormat="1" ht="14">
      <c r="B6187" s="71"/>
      <c r="C6187" s="72"/>
      <c r="F6187" s="71"/>
    </row>
    <row r="6188" spans="2:6" s="1" customFormat="1" ht="14">
      <c r="B6188" s="71"/>
      <c r="C6188" s="72"/>
      <c r="F6188" s="71"/>
    </row>
    <row r="6189" spans="2:6" s="1" customFormat="1" ht="14">
      <c r="B6189" s="71"/>
      <c r="C6189" s="72"/>
      <c r="F6189" s="71"/>
    </row>
    <row r="6190" spans="2:6" s="1" customFormat="1" ht="14">
      <c r="B6190" s="71"/>
      <c r="C6190" s="72"/>
      <c r="F6190" s="71"/>
    </row>
    <row r="6191" spans="2:6" s="1" customFormat="1" ht="14">
      <c r="B6191" s="71"/>
      <c r="C6191" s="72"/>
      <c r="F6191" s="71"/>
    </row>
    <row r="6192" spans="2:6" s="1" customFormat="1" ht="14">
      <c r="B6192" s="71"/>
      <c r="C6192" s="72"/>
      <c r="F6192" s="71"/>
    </row>
    <row r="6193" spans="2:6" s="1" customFormat="1" ht="14">
      <c r="B6193" s="71"/>
      <c r="C6193" s="72"/>
      <c r="F6193" s="71"/>
    </row>
    <row r="6194" spans="2:6" s="1" customFormat="1" ht="14">
      <c r="B6194" s="71"/>
      <c r="C6194" s="72"/>
      <c r="F6194" s="71"/>
    </row>
    <row r="6195" spans="2:6" s="1" customFormat="1" ht="14">
      <c r="B6195" s="71"/>
      <c r="C6195" s="72"/>
      <c r="F6195" s="71"/>
    </row>
    <row r="6196" spans="2:6" s="1" customFormat="1" ht="14">
      <c r="B6196" s="71"/>
      <c r="C6196" s="72"/>
      <c r="F6196" s="71"/>
    </row>
    <row r="6197" spans="2:6" s="1" customFormat="1" ht="14">
      <c r="B6197" s="71"/>
      <c r="C6197" s="72"/>
      <c r="F6197" s="71"/>
    </row>
    <row r="6198" spans="2:6" s="1" customFormat="1" ht="14">
      <c r="B6198" s="71"/>
      <c r="C6198" s="72"/>
      <c r="F6198" s="71"/>
    </row>
    <row r="6199" spans="2:6" s="1" customFormat="1" ht="14">
      <c r="B6199" s="71"/>
      <c r="C6199" s="72"/>
      <c r="F6199" s="71"/>
    </row>
    <row r="6200" spans="2:6" s="1" customFormat="1" ht="14">
      <c r="B6200" s="71"/>
      <c r="C6200" s="72"/>
      <c r="F6200" s="71"/>
    </row>
    <row r="6201" spans="2:6" s="1" customFormat="1" ht="14">
      <c r="B6201" s="71"/>
      <c r="C6201" s="72"/>
      <c r="F6201" s="71"/>
    </row>
    <row r="6202" spans="2:6" s="1" customFormat="1" ht="14">
      <c r="B6202" s="71"/>
      <c r="C6202" s="72"/>
      <c r="F6202" s="71"/>
    </row>
    <row r="6203" spans="2:6" s="1" customFormat="1" ht="14">
      <c r="B6203" s="71"/>
      <c r="C6203" s="72"/>
      <c r="F6203" s="71"/>
    </row>
    <row r="6204" spans="2:6" s="1" customFormat="1" ht="14">
      <c r="B6204" s="71"/>
      <c r="C6204" s="72"/>
      <c r="F6204" s="71"/>
    </row>
    <row r="6205" spans="2:6" s="1" customFormat="1" ht="14">
      <c r="B6205" s="71"/>
      <c r="C6205" s="72"/>
      <c r="F6205" s="71"/>
    </row>
    <row r="6206" spans="2:6" s="1" customFormat="1" ht="14">
      <c r="B6206" s="71"/>
      <c r="C6206" s="72"/>
      <c r="F6206" s="71"/>
    </row>
    <row r="6207" spans="2:6" s="1" customFormat="1" ht="14">
      <c r="B6207" s="71"/>
      <c r="C6207" s="72"/>
      <c r="F6207" s="71"/>
    </row>
    <row r="6208" spans="2:6" s="1" customFormat="1" ht="14">
      <c r="B6208" s="71"/>
      <c r="C6208" s="72"/>
      <c r="F6208" s="71"/>
    </row>
    <row r="6209" spans="2:6" s="1" customFormat="1" ht="14">
      <c r="B6209" s="71"/>
      <c r="C6209" s="72"/>
      <c r="F6209" s="71"/>
    </row>
    <row r="6210" spans="2:6" s="1" customFormat="1" ht="14">
      <c r="B6210" s="71"/>
      <c r="C6210" s="72"/>
      <c r="F6210" s="71"/>
    </row>
    <row r="6211" spans="2:6" s="1" customFormat="1" ht="14">
      <c r="B6211" s="71"/>
      <c r="C6211" s="72"/>
      <c r="F6211" s="71"/>
    </row>
    <row r="6212" spans="2:6" s="1" customFormat="1" ht="14">
      <c r="B6212" s="71"/>
      <c r="C6212" s="72"/>
      <c r="F6212" s="71"/>
    </row>
    <row r="6213" spans="2:6" s="1" customFormat="1" ht="14">
      <c r="B6213" s="71"/>
      <c r="C6213" s="72"/>
      <c r="F6213" s="71"/>
    </row>
    <row r="6214" spans="2:6" s="1" customFormat="1" ht="14">
      <c r="B6214" s="71"/>
      <c r="C6214" s="72"/>
      <c r="F6214" s="71"/>
    </row>
    <row r="6215" spans="2:6" s="1" customFormat="1" ht="14">
      <c r="B6215" s="71"/>
      <c r="C6215" s="72"/>
      <c r="F6215" s="71"/>
    </row>
    <row r="6216" spans="2:6" s="1" customFormat="1" ht="14">
      <c r="B6216" s="71"/>
      <c r="C6216" s="72"/>
      <c r="F6216" s="71"/>
    </row>
    <row r="6217" spans="2:6" s="1" customFormat="1" ht="14">
      <c r="B6217" s="71"/>
      <c r="C6217" s="72"/>
      <c r="F6217" s="71"/>
    </row>
    <row r="6218" spans="2:6" s="1" customFormat="1" ht="14">
      <c r="B6218" s="71"/>
      <c r="C6218" s="72"/>
      <c r="F6218" s="71"/>
    </row>
    <row r="6219" spans="2:6" s="1" customFormat="1" ht="14">
      <c r="B6219" s="71"/>
      <c r="C6219" s="72"/>
      <c r="F6219" s="71"/>
    </row>
    <row r="6220" spans="2:6" s="1" customFormat="1" ht="14">
      <c r="B6220" s="71"/>
      <c r="C6220" s="72"/>
      <c r="F6220" s="71"/>
    </row>
    <row r="6221" spans="2:6" s="1" customFormat="1" ht="14">
      <c r="B6221" s="71"/>
      <c r="C6221" s="72"/>
      <c r="F6221" s="71"/>
    </row>
    <row r="6222" spans="2:6" s="1" customFormat="1" ht="14">
      <c r="B6222" s="71"/>
      <c r="C6222" s="72"/>
      <c r="F6222" s="71"/>
    </row>
    <row r="6223" spans="2:6" s="1" customFormat="1" ht="14">
      <c r="B6223" s="71"/>
      <c r="C6223" s="72"/>
      <c r="F6223" s="71"/>
    </row>
    <row r="6224" spans="2:6" s="1" customFormat="1" ht="14">
      <c r="B6224" s="71"/>
      <c r="C6224" s="72"/>
      <c r="F6224" s="71"/>
    </row>
    <row r="6225" spans="2:6" s="1" customFormat="1" ht="14">
      <c r="B6225" s="71"/>
      <c r="C6225" s="72"/>
      <c r="F6225" s="71"/>
    </row>
    <row r="6226" spans="2:6" s="1" customFormat="1" ht="14">
      <c r="B6226" s="71"/>
      <c r="C6226" s="72"/>
      <c r="F6226" s="71"/>
    </row>
    <row r="6227" spans="2:6" s="1" customFormat="1" ht="14">
      <c r="B6227" s="71"/>
      <c r="C6227" s="72"/>
      <c r="F6227" s="71"/>
    </row>
    <row r="6228" spans="2:6" s="1" customFormat="1" ht="14">
      <c r="B6228" s="71"/>
      <c r="C6228" s="72"/>
      <c r="F6228" s="71"/>
    </row>
    <row r="6229" spans="2:6" s="1" customFormat="1" ht="14">
      <c r="B6229" s="71"/>
      <c r="C6229" s="72"/>
      <c r="F6229" s="71"/>
    </row>
    <row r="6230" spans="2:6" s="1" customFormat="1" ht="14">
      <c r="B6230" s="71"/>
      <c r="C6230" s="72"/>
      <c r="F6230" s="71"/>
    </row>
    <row r="6231" spans="2:6" s="1" customFormat="1" ht="14">
      <c r="B6231" s="71"/>
      <c r="C6231" s="72"/>
      <c r="F6231" s="71"/>
    </row>
    <row r="6232" spans="2:6" s="1" customFormat="1" ht="14">
      <c r="B6232" s="71"/>
      <c r="C6232" s="72"/>
      <c r="F6232" s="71"/>
    </row>
    <row r="6233" spans="2:6" s="1" customFormat="1" ht="14">
      <c r="B6233" s="71"/>
      <c r="C6233" s="72"/>
      <c r="F6233" s="71"/>
    </row>
    <row r="6234" spans="2:6" s="1" customFormat="1" ht="14">
      <c r="B6234" s="71"/>
      <c r="C6234" s="72"/>
      <c r="F6234" s="71"/>
    </row>
    <row r="6235" spans="2:6" s="1" customFormat="1" ht="14">
      <c r="B6235" s="71"/>
      <c r="C6235" s="72"/>
      <c r="F6235" s="71"/>
    </row>
    <row r="6236" spans="2:6" s="1" customFormat="1" ht="14">
      <c r="B6236" s="71"/>
      <c r="C6236" s="72"/>
      <c r="F6236" s="71"/>
    </row>
    <row r="6237" spans="2:6" s="1" customFormat="1" ht="14">
      <c r="B6237" s="71"/>
      <c r="C6237" s="72"/>
      <c r="F6237" s="71"/>
    </row>
    <row r="6238" spans="2:6" s="1" customFormat="1" ht="14">
      <c r="B6238" s="71"/>
      <c r="C6238" s="72"/>
      <c r="F6238" s="71"/>
    </row>
    <row r="6239" spans="2:6" s="1" customFormat="1" ht="14">
      <c r="B6239" s="71"/>
      <c r="C6239" s="72"/>
      <c r="F6239" s="71"/>
    </row>
    <row r="6240" spans="2:6" s="1" customFormat="1" ht="14">
      <c r="B6240" s="71"/>
      <c r="C6240" s="72"/>
      <c r="F6240" s="71"/>
    </row>
    <row r="6241" spans="2:6" s="1" customFormat="1" ht="14">
      <c r="B6241" s="71"/>
      <c r="C6241" s="72"/>
      <c r="F6241" s="71"/>
    </row>
    <row r="6242" spans="2:6" s="1" customFormat="1" ht="14">
      <c r="B6242" s="71"/>
      <c r="C6242" s="72"/>
      <c r="F6242" s="71"/>
    </row>
    <row r="6243" spans="2:6" s="1" customFormat="1" ht="14">
      <c r="B6243" s="71"/>
      <c r="C6243" s="72"/>
      <c r="F6243" s="71"/>
    </row>
    <row r="6244" spans="2:6" s="1" customFormat="1" ht="14">
      <c r="B6244" s="71"/>
      <c r="C6244" s="72"/>
      <c r="F6244" s="71"/>
    </row>
    <row r="6245" spans="2:6" s="1" customFormat="1" ht="14">
      <c r="B6245" s="71"/>
      <c r="C6245" s="72"/>
      <c r="F6245" s="71"/>
    </row>
    <row r="6246" spans="2:6" s="1" customFormat="1" ht="14">
      <c r="B6246" s="71"/>
      <c r="C6246" s="72"/>
      <c r="F6246" s="71"/>
    </row>
    <row r="6247" spans="2:6" s="1" customFormat="1" ht="14">
      <c r="B6247" s="71"/>
      <c r="C6247" s="72"/>
      <c r="F6247" s="71"/>
    </row>
    <row r="6248" spans="2:6" s="1" customFormat="1" ht="14">
      <c r="B6248" s="71"/>
      <c r="C6248" s="72"/>
      <c r="F6248" s="71"/>
    </row>
    <row r="6249" spans="2:6" s="1" customFormat="1" ht="14">
      <c r="B6249" s="71"/>
      <c r="C6249" s="72"/>
      <c r="F6249" s="71"/>
    </row>
    <row r="6250" spans="2:6" s="1" customFormat="1" ht="14">
      <c r="B6250" s="71"/>
      <c r="C6250" s="72"/>
      <c r="F6250" s="71"/>
    </row>
    <row r="6251" spans="2:6" s="1" customFormat="1" ht="14">
      <c r="B6251" s="71"/>
      <c r="C6251" s="72"/>
      <c r="F6251" s="71"/>
    </row>
    <row r="6252" spans="2:6" s="1" customFormat="1" ht="14">
      <c r="B6252" s="71"/>
      <c r="C6252" s="72"/>
      <c r="F6252" s="71"/>
    </row>
    <row r="6253" spans="2:6" s="1" customFormat="1" ht="14">
      <c r="B6253" s="71"/>
      <c r="C6253" s="72"/>
      <c r="F6253" s="71"/>
    </row>
    <row r="6254" spans="2:6" s="1" customFormat="1" ht="14">
      <c r="B6254" s="71"/>
      <c r="C6254" s="72"/>
      <c r="F6254" s="71"/>
    </row>
    <row r="6255" spans="2:6" s="1" customFormat="1" ht="14">
      <c r="B6255" s="71"/>
      <c r="C6255" s="72"/>
      <c r="F6255" s="71"/>
    </row>
    <row r="6256" spans="2:6" s="1" customFormat="1" ht="14">
      <c r="B6256" s="71"/>
      <c r="C6256" s="72"/>
      <c r="F6256" s="71"/>
    </row>
    <row r="6257" spans="2:6" s="1" customFormat="1" ht="14">
      <c r="B6257" s="71"/>
      <c r="C6257" s="72"/>
      <c r="F6257" s="71"/>
    </row>
    <row r="6258" spans="2:6" s="1" customFormat="1" ht="14">
      <c r="B6258" s="71"/>
      <c r="C6258" s="72"/>
      <c r="F6258" s="71"/>
    </row>
    <row r="6259" spans="2:6" s="1" customFormat="1" ht="14">
      <c r="B6259" s="71"/>
      <c r="C6259" s="72"/>
      <c r="F6259" s="71"/>
    </row>
    <row r="6260" spans="2:6" s="1" customFormat="1" ht="14">
      <c r="B6260" s="71"/>
      <c r="C6260" s="72"/>
      <c r="F6260" s="71"/>
    </row>
    <row r="6261" spans="2:6" s="1" customFormat="1" ht="14">
      <c r="B6261" s="71"/>
      <c r="C6261" s="72"/>
      <c r="F6261" s="71"/>
    </row>
    <row r="6262" spans="2:6" s="1" customFormat="1" ht="14">
      <c r="B6262" s="71"/>
      <c r="C6262" s="72"/>
      <c r="F6262" s="71"/>
    </row>
    <row r="6263" spans="2:6" s="1" customFormat="1" ht="14">
      <c r="B6263" s="71"/>
      <c r="C6263" s="72"/>
      <c r="F6263" s="71"/>
    </row>
    <row r="6264" spans="2:6" s="1" customFormat="1" ht="14">
      <c r="B6264" s="71"/>
      <c r="C6264" s="72"/>
      <c r="F6264" s="71"/>
    </row>
    <row r="6265" spans="2:6" s="1" customFormat="1" ht="14">
      <c r="B6265" s="71"/>
      <c r="C6265" s="72"/>
      <c r="F6265" s="71"/>
    </row>
    <row r="6266" spans="2:6" s="1" customFormat="1" ht="14">
      <c r="B6266" s="71"/>
      <c r="C6266" s="72"/>
      <c r="F6266" s="71"/>
    </row>
    <row r="6267" spans="2:6" s="1" customFormat="1" ht="14">
      <c r="B6267" s="71"/>
      <c r="C6267" s="72"/>
      <c r="F6267" s="71"/>
    </row>
    <row r="6268" spans="2:6" s="1" customFormat="1" ht="14">
      <c r="B6268" s="71"/>
      <c r="C6268" s="72"/>
      <c r="F6268" s="71"/>
    </row>
    <row r="6269" spans="2:6" s="1" customFormat="1" ht="14">
      <c r="B6269" s="71"/>
      <c r="C6269" s="72"/>
      <c r="F6269" s="71"/>
    </row>
    <row r="6270" spans="2:6" s="1" customFormat="1" ht="14">
      <c r="B6270" s="71"/>
      <c r="C6270" s="72"/>
      <c r="F6270" s="71"/>
    </row>
    <row r="6271" spans="2:6" s="1" customFormat="1" ht="14">
      <c r="B6271" s="71"/>
      <c r="C6271" s="72"/>
      <c r="F6271" s="71"/>
    </row>
    <row r="6272" spans="2:6" s="1" customFormat="1" ht="14">
      <c r="B6272" s="71"/>
      <c r="C6272" s="72"/>
      <c r="F6272" s="71"/>
    </row>
    <row r="6273" spans="2:6" s="1" customFormat="1" ht="14">
      <c r="B6273" s="71"/>
      <c r="C6273" s="72"/>
      <c r="F6273" s="71"/>
    </row>
    <row r="6274" spans="2:6" s="1" customFormat="1" ht="14">
      <c r="B6274" s="71"/>
      <c r="C6274" s="72"/>
      <c r="F6274" s="71"/>
    </row>
    <row r="6275" spans="2:6" s="1" customFormat="1" ht="14">
      <c r="B6275" s="71"/>
      <c r="C6275" s="72"/>
      <c r="F6275" s="71"/>
    </row>
    <row r="6276" spans="2:6" s="1" customFormat="1" ht="14">
      <c r="B6276" s="71"/>
      <c r="C6276" s="72"/>
      <c r="F6276" s="71"/>
    </row>
    <row r="6277" spans="2:6" s="1" customFormat="1" ht="14">
      <c r="B6277" s="71"/>
      <c r="C6277" s="72"/>
      <c r="F6277" s="71"/>
    </row>
    <row r="6278" spans="2:6" s="1" customFormat="1" ht="14">
      <c r="B6278" s="71"/>
      <c r="C6278" s="72"/>
      <c r="F6278" s="71"/>
    </row>
    <row r="6279" spans="2:6" s="1" customFormat="1" ht="14">
      <c r="B6279" s="71"/>
      <c r="C6279" s="72"/>
      <c r="F6279" s="71"/>
    </row>
    <row r="6280" spans="2:6" s="1" customFormat="1" ht="14">
      <c r="B6280" s="71"/>
      <c r="C6280" s="72"/>
      <c r="F6280" s="71"/>
    </row>
    <row r="6281" spans="2:6" s="1" customFormat="1" ht="14">
      <c r="B6281" s="71"/>
      <c r="C6281" s="72"/>
      <c r="F6281" s="71"/>
    </row>
    <row r="6282" spans="2:6" s="1" customFormat="1" ht="14">
      <c r="B6282" s="71"/>
      <c r="C6282" s="72"/>
      <c r="F6282" s="71"/>
    </row>
    <row r="6283" spans="2:6" s="1" customFormat="1" ht="14">
      <c r="B6283" s="71"/>
      <c r="C6283" s="72"/>
      <c r="F6283" s="71"/>
    </row>
    <row r="6284" spans="2:6" s="1" customFormat="1" ht="14">
      <c r="B6284" s="71"/>
      <c r="C6284" s="72"/>
      <c r="F6284" s="71"/>
    </row>
    <row r="6285" spans="2:6" s="1" customFormat="1" ht="14">
      <c r="B6285" s="71"/>
      <c r="C6285" s="72"/>
      <c r="F6285" s="71"/>
    </row>
    <row r="6286" spans="2:6" s="1" customFormat="1" ht="14">
      <c r="B6286" s="71"/>
      <c r="C6286" s="72"/>
      <c r="F6286" s="71"/>
    </row>
    <row r="6287" spans="2:6" s="1" customFormat="1" ht="14">
      <c r="B6287" s="71"/>
      <c r="C6287" s="72"/>
      <c r="F6287" s="71"/>
    </row>
    <row r="6288" spans="2:6" s="1" customFormat="1" ht="14">
      <c r="B6288" s="71"/>
      <c r="C6288" s="72"/>
      <c r="F6288" s="71"/>
    </row>
    <row r="6289" spans="2:6" s="1" customFormat="1" ht="14">
      <c r="B6289" s="71"/>
      <c r="C6289" s="72"/>
      <c r="F6289" s="71"/>
    </row>
    <row r="6290" spans="2:6" s="1" customFormat="1" ht="14">
      <c r="B6290" s="71"/>
      <c r="C6290" s="72"/>
      <c r="F6290" s="71"/>
    </row>
    <row r="6291" spans="2:6" s="1" customFormat="1" ht="14">
      <c r="B6291" s="71"/>
      <c r="C6291" s="72"/>
      <c r="F6291" s="71"/>
    </row>
    <row r="6292" spans="2:6" s="1" customFormat="1" ht="14">
      <c r="B6292" s="71"/>
      <c r="C6292" s="72"/>
      <c r="F6292" s="71"/>
    </row>
    <row r="6293" spans="2:6" s="1" customFormat="1" ht="14">
      <c r="B6293" s="71"/>
      <c r="C6293" s="72"/>
      <c r="F6293" s="71"/>
    </row>
    <row r="6294" spans="2:6" s="1" customFormat="1" ht="14">
      <c r="B6294" s="71"/>
      <c r="C6294" s="72"/>
      <c r="F6294" s="71"/>
    </row>
    <row r="6295" spans="2:6" s="1" customFormat="1" ht="14">
      <c r="B6295" s="71"/>
      <c r="C6295" s="72"/>
      <c r="F6295" s="71"/>
    </row>
    <row r="6296" spans="2:6" s="1" customFormat="1" ht="14">
      <c r="B6296" s="71"/>
      <c r="C6296" s="72"/>
      <c r="F6296" s="71"/>
    </row>
    <row r="6297" spans="2:6" s="1" customFormat="1" ht="14">
      <c r="B6297" s="71"/>
      <c r="C6297" s="72"/>
      <c r="F6297" s="71"/>
    </row>
    <row r="6298" spans="2:6" s="1" customFormat="1" ht="14">
      <c r="B6298" s="71"/>
      <c r="C6298" s="72"/>
      <c r="F6298" s="71"/>
    </row>
    <row r="6299" spans="2:6" s="1" customFormat="1" ht="14">
      <c r="B6299" s="71"/>
      <c r="C6299" s="72"/>
      <c r="F6299" s="71"/>
    </row>
    <row r="6300" spans="2:6" s="1" customFormat="1" ht="14">
      <c r="B6300" s="71"/>
      <c r="C6300" s="72"/>
      <c r="F6300" s="71"/>
    </row>
    <row r="6301" spans="2:6" s="1" customFormat="1" ht="14">
      <c r="B6301" s="71"/>
      <c r="C6301" s="72"/>
      <c r="F6301" s="71"/>
    </row>
    <row r="6302" spans="2:6" s="1" customFormat="1" ht="14">
      <c r="B6302" s="71"/>
      <c r="C6302" s="72"/>
      <c r="F6302" s="71"/>
    </row>
    <row r="6303" spans="2:6" s="1" customFormat="1" ht="14">
      <c r="B6303" s="71"/>
      <c r="C6303" s="72"/>
      <c r="F6303" s="71"/>
    </row>
    <row r="6304" spans="2:6" s="1" customFormat="1" ht="14">
      <c r="B6304" s="71"/>
      <c r="C6304" s="72"/>
      <c r="F6304" s="71"/>
    </row>
    <row r="6305" spans="2:6" s="1" customFormat="1" ht="14">
      <c r="B6305" s="71"/>
      <c r="C6305" s="72"/>
      <c r="F6305" s="71"/>
    </row>
    <row r="6306" spans="2:6" s="1" customFormat="1" ht="14">
      <c r="B6306" s="71"/>
      <c r="C6306" s="72"/>
      <c r="F6306" s="71"/>
    </row>
    <row r="6307" spans="2:6" s="1" customFormat="1" ht="14">
      <c r="B6307" s="71"/>
      <c r="C6307" s="72"/>
      <c r="F6307" s="71"/>
    </row>
    <row r="6308" spans="2:6" s="1" customFormat="1" ht="14">
      <c r="B6308" s="71"/>
      <c r="C6308" s="72"/>
      <c r="F6308" s="71"/>
    </row>
    <row r="6309" spans="2:6" s="1" customFormat="1" ht="14">
      <c r="B6309" s="71"/>
      <c r="C6309" s="72"/>
      <c r="F6309" s="71"/>
    </row>
    <row r="6310" spans="2:6" s="1" customFormat="1" ht="14">
      <c r="B6310" s="71"/>
      <c r="C6310" s="72"/>
      <c r="F6310" s="71"/>
    </row>
    <row r="6311" spans="2:6" s="1" customFormat="1" ht="14">
      <c r="B6311" s="71"/>
      <c r="C6311" s="72"/>
      <c r="F6311" s="71"/>
    </row>
    <row r="6312" spans="2:6" s="1" customFormat="1" ht="14">
      <c r="B6312" s="71"/>
      <c r="C6312" s="72"/>
      <c r="F6312" s="71"/>
    </row>
    <row r="6313" spans="2:6" s="1" customFormat="1" ht="14">
      <c r="B6313" s="71"/>
      <c r="C6313" s="72"/>
      <c r="F6313" s="71"/>
    </row>
    <row r="6314" spans="2:6" s="1" customFormat="1" ht="14">
      <c r="B6314" s="71"/>
      <c r="C6314" s="72"/>
      <c r="F6314" s="71"/>
    </row>
    <row r="6315" spans="2:6" s="1" customFormat="1" ht="14">
      <c r="B6315" s="71"/>
      <c r="C6315" s="72"/>
      <c r="F6315" s="71"/>
    </row>
    <row r="6316" spans="2:6" s="1" customFormat="1" ht="14">
      <c r="B6316" s="71"/>
      <c r="C6316" s="72"/>
      <c r="F6316" s="71"/>
    </row>
    <row r="6317" spans="2:6" s="1" customFormat="1" ht="14">
      <c r="B6317" s="71"/>
      <c r="C6317" s="72"/>
      <c r="F6317" s="71"/>
    </row>
    <row r="6318" spans="2:6" s="1" customFormat="1" ht="14">
      <c r="B6318" s="71"/>
      <c r="C6318" s="72"/>
      <c r="F6318" s="71"/>
    </row>
    <row r="6319" spans="2:6" s="1" customFormat="1" ht="14">
      <c r="B6319" s="71"/>
      <c r="C6319" s="72"/>
      <c r="F6319" s="71"/>
    </row>
    <row r="6320" spans="2:6" s="1" customFormat="1" ht="14">
      <c r="B6320" s="71"/>
      <c r="C6320" s="72"/>
      <c r="F6320" s="71"/>
    </row>
    <row r="6321" spans="2:6" s="1" customFormat="1" ht="14">
      <c r="B6321" s="71"/>
      <c r="C6321" s="72"/>
      <c r="F6321" s="71"/>
    </row>
    <row r="6322" spans="2:6" s="1" customFormat="1" ht="14">
      <c r="B6322" s="71"/>
      <c r="C6322" s="72"/>
      <c r="F6322" s="71"/>
    </row>
    <row r="6323" spans="2:6" s="1" customFormat="1" ht="14">
      <c r="B6323" s="71"/>
      <c r="C6323" s="72"/>
      <c r="F6323" s="71"/>
    </row>
    <row r="6324" spans="2:6" s="1" customFormat="1" ht="14">
      <c r="B6324" s="71"/>
      <c r="C6324" s="72"/>
      <c r="F6324" s="71"/>
    </row>
    <row r="6325" spans="2:6" s="1" customFormat="1" ht="14">
      <c r="B6325" s="71"/>
      <c r="C6325" s="72"/>
      <c r="F6325" s="71"/>
    </row>
    <row r="6326" spans="2:6" s="1" customFormat="1" ht="14">
      <c r="B6326" s="71"/>
      <c r="C6326" s="72"/>
      <c r="F6326" s="71"/>
    </row>
    <row r="6327" spans="2:6" s="1" customFormat="1" ht="14">
      <c r="B6327" s="71"/>
      <c r="C6327" s="72"/>
      <c r="F6327" s="71"/>
    </row>
    <row r="6328" spans="2:6" s="1" customFormat="1" ht="14">
      <c r="B6328" s="71"/>
      <c r="C6328" s="72"/>
      <c r="F6328" s="71"/>
    </row>
    <row r="6329" spans="2:6" s="1" customFormat="1" ht="14">
      <c r="B6329" s="71"/>
      <c r="C6329" s="72"/>
      <c r="F6329" s="71"/>
    </row>
    <row r="6330" spans="2:6" s="1" customFormat="1" ht="14">
      <c r="B6330" s="71"/>
      <c r="C6330" s="72"/>
      <c r="F6330" s="71"/>
    </row>
    <row r="6331" spans="2:6" s="1" customFormat="1" ht="14">
      <c r="B6331" s="71"/>
      <c r="C6331" s="72"/>
      <c r="F6331" s="71"/>
    </row>
    <row r="6332" spans="2:6" s="1" customFormat="1" ht="14">
      <c r="B6332" s="71"/>
      <c r="C6332" s="72"/>
      <c r="F6332" s="71"/>
    </row>
    <row r="6333" spans="2:6" s="1" customFormat="1" ht="14">
      <c r="B6333" s="71"/>
      <c r="C6333" s="72"/>
      <c r="F6333" s="71"/>
    </row>
    <row r="6334" spans="2:6" s="1" customFormat="1" ht="14">
      <c r="B6334" s="71"/>
      <c r="C6334" s="72"/>
      <c r="F6334" s="71"/>
    </row>
    <row r="6335" spans="2:6" s="1" customFormat="1" ht="14">
      <c r="B6335" s="71"/>
      <c r="C6335" s="72"/>
      <c r="F6335" s="71"/>
    </row>
    <row r="6336" spans="2:6" s="1" customFormat="1" ht="14">
      <c r="B6336" s="71"/>
      <c r="C6336" s="72"/>
      <c r="F6336" s="71"/>
    </row>
    <row r="6337" spans="2:6" s="1" customFormat="1" ht="14">
      <c r="B6337" s="71"/>
      <c r="C6337" s="72"/>
      <c r="F6337" s="71"/>
    </row>
    <row r="6338" spans="2:6" s="1" customFormat="1" ht="14">
      <c r="B6338" s="71"/>
      <c r="C6338" s="72"/>
      <c r="F6338" s="71"/>
    </row>
    <row r="6339" spans="2:6" s="1" customFormat="1" ht="14">
      <c r="B6339" s="71"/>
      <c r="C6339" s="72"/>
      <c r="F6339" s="71"/>
    </row>
    <row r="6340" spans="2:6" s="1" customFormat="1" ht="14">
      <c r="B6340" s="71"/>
      <c r="C6340" s="72"/>
      <c r="F6340" s="71"/>
    </row>
    <row r="6341" spans="2:6" s="1" customFormat="1" ht="14">
      <c r="B6341" s="71"/>
      <c r="C6341" s="72"/>
      <c r="F6341" s="71"/>
    </row>
    <row r="6342" spans="2:6" s="1" customFormat="1" ht="14">
      <c r="B6342" s="71"/>
      <c r="C6342" s="72"/>
      <c r="F6342" s="71"/>
    </row>
    <row r="6343" spans="2:6" s="1" customFormat="1" ht="14">
      <c r="B6343" s="71"/>
      <c r="C6343" s="72"/>
      <c r="F6343" s="71"/>
    </row>
    <row r="6344" spans="2:6" s="1" customFormat="1" ht="14">
      <c r="B6344" s="71"/>
      <c r="C6344" s="72"/>
      <c r="F6344" s="71"/>
    </row>
    <row r="6345" spans="2:6" s="1" customFormat="1" ht="14">
      <c r="B6345" s="71"/>
      <c r="C6345" s="72"/>
      <c r="F6345" s="71"/>
    </row>
    <row r="6346" spans="2:6" s="1" customFormat="1" ht="14">
      <c r="B6346" s="71"/>
      <c r="C6346" s="72"/>
      <c r="F6346" s="71"/>
    </row>
    <row r="6347" spans="2:6" s="1" customFormat="1" ht="14">
      <c r="B6347" s="71"/>
      <c r="C6347" s="72"/>
      <c r="F6347" s="71"/>
    </row>
    <row r="6348" spans="2:6" s="1" customFormat="1" ht="14">
      <c r="B6348" s="71"/>
      <c r="C6348" s="72"/>
      <c r="F6348" s="71"/>
    </row>
    <row r="6349" spans="2:6" s="1" customFormat="1" ht="14">
      <c r="B6349" s="71"/>
      <c r="C6349" s="72"/>
      <c r="F6349" s="71"/>
    </row>
    <row r="6350" spans="2:6" s="1" customFormat="1" ht="14">
      <c r="B6350" s="71"/>
      <c r="C6350" s="72"/>
      <c r="F6350" s="71"/>
    </row>
    <row r="6351" spans="2:6" s="1" customFormat="1" ht="14">
      <c r="B6351" s="71"/>
      <c r="C6351" s="72"/>
      <c r="F6351" s="71"/>
    </row>
    <row r="6352" spans="2:6" s="1" customFormat="1" ht="14">
      <c r="B6352" s="71"/>
      <c r="C6352" s="72"/>
      <c r="F6352" s="71"/>
    </row>
    <row r="6353" spans="2:6" s="1" customFormat="1" ht="14">
      <c r="B6353" s="71"/>
      <c r="C6353" s="72"/>
      <c r="F6353" s="71"/>
    </row>
    <row r="6354" spans="2:6" s="1" customFormat="1" ht="14">
      <c r="B6354" s="71"/>
      <c r="C6354" s="72"/>
      <c r="F6354" s="71"/>
    </row>
    <row r="6355" spans="2:6" s="1" customFormat="1" ht="14">
      <c r="B6355" s="71"/>
      <c r="C6355" s="72"/>
      <c r="F6355" s="71"/>
    </row>
    <row r="6356" spans="2:6" s="1" customFormat="1" ht="14">
      <c r="B6356" s="71"/>
      <c r="C6356" s="72"/>
      <c r="F6356" s="71"/>
    </row>
    <row r="6357" spans="2:6" s="1" customFormat="1" ht="14">
      <c r="B6357" s="71"/>
      <c r="C6357" s="72"/>
      <c r="F6357" s="71"/>
    </row>
    <row r="6358" spans="2:6" s="1" customFormat="1" ht="14">
      <c r="B6358" s="71"/>
      <c r="C6358" s="72"/>
      <c r="F6358" s="71"/>
    </row>
    <row r="6359" spans="2:6" s="1" customFormat="1" ht="14">
      <c r="B6359" s="71"/>
      <c r="C6359" s="72"/>
      <c r="F6359" s="71"/>
    </row>
    <row r="6360" spans="2:6" s="1" customFormat="1" ht="14">
      <c r="B6360" s="71"/>
      <c r="C6360" s="72"/>
      <c r="F6360" s="71"/>
    </row>
    <row r="6361" spans="2:6" s="1" customFormat="1" ht="14">
      <c r="B6361" s="71"/>
      <c r="C6361" s="72"/>
      <c r="F6361" s="71"/>
    </row>
    <row r="6362" spans="2:6" s="1" customFormat="1" ht="14">
      <c r="B6362" s="71"/>
      <c r="C6362" s="72"/>
      <c r="F6362" s="71"/>
    </row>
    <row r="6363" spans="2:6" s="1" customFormat="1" ht="14">
      <c r="B6363" s="71"/>
      <c r="C6363" s="72"/>
      <c r="F6363" s="71"/>
    </row>
    <row r="6364" spans="2:6" s="1" customFormat="1" ht="14">
      <c r="B6364" s="71"/>
      <c r="C6364" s="72"/>
      <c r="F6364" s="71"/>
    </row>
    <row r="6365" spans="2:6" s="1" customFormat="1" ht="14">
      <c r="B6365" s="71"/>
      <c r="C6365" s="72"/>
      <c r="F6365" s="71"/>
    </row>
    <row r="6366" spans="2:6" s="1" customFormat="1" ht="14">
      <c r="B6366" s="71"/>
      <c r="C6366" s="72"/>
      <c r="F6366" s="71"/>
    </row>
    <row r="6367" spans="2:6" s="1" customFormat="1" ht="14">
      <c r="B6367" s="71"/>
      <c r="C6367" s="72"/>
      <c r="F6367" s="71"/>
    </row>
    <row r="6368" spans="2:6" s="1" customFormat="1" ht="14">
      <c r="B6368" s="71"/>
      <c r="C6368" s="72"/>
      <c r="F6368" s="71"/>
    </row>
    <row r="6369" spans="2:6" s="1" customFormat="1" ht="14">
      <c r="B6369" s="71"/>
      <c r="C6369" s="72"/>
      <c r="F6369" s="71"/>
    </row>
    <row r="6370" spans="2:6" s="1" customFormat="1" ht="14">
      <c r="B6370" s="71"/>
      <c r="C6370" s="72"/>
      <c r="F6370" s="71"/>
    </row>
    <row r="6371" spans="2:6" s="1" customFormat="1" ht="14">
      <c r="B6371" s="71"/>
      <c r="C6371" s="72"/>
      <c r="F6371" s="71"/>
    </row>
    <row r="6372" spans="2:6" s="1" customFormat="1" ht="14">
      <c r="B6372" s="71"/>
      <c r="C6372" s="72"/>
      <c r="F6372" s="71"/>
    </row>
    <row r="6373" spans="2:6" s="1" customFormat="1" ht="14">
      <c r="B6373" s="71"/>
      <c r="C6373" s="72"/>
      <c r="F6373" s="71"/>
    </row>
    <row r="6374" spans="2:6" s="1" customFormat="1" ht="14">
      <c r="B6374" s="71"/>
      <c r="C6374" s="72"/>
      <c r="F6374" s="71"/>
    </row>
    <row r="6375" spans="2:6" s="1" customFormat="1" ht="14">
      <c r="B6375" s="71"/>
      <c r="C6375" s="72"/>
      <c r="F6375" s="71"/>
    </row>
    <row r="6376" spans="2:6" s="1" customFormat="1" ht="14">
      <c r="B6376" s="71"/>
      <c r="C6376" s="72"/>
      <c r="F6376" s="71"/>
    </row>
    <row r="6377" spans="2:6" s="1" customFormat="1" ht="14">
      <c r="B6377" s="71"/>
      <c r="C6377" s="72"/>
      <c r="F6377" s="71"/>
    </row>
    <row r="6378" spans="2:6" s="1" customFormat="1" ht="14">
      <c r="B6378" s="71"/>
      <c r="C6378" s="72"/>
      <c r="F6378" s="71"/>
    </row>
    <row r="6379" spans="2:6" s="1" customFormat="1" ht="14">
      <c r="B6379" s="71"/>
      <c r="C6379" s="72"/>
      <c r="F6379" s="71"/>
    </row>
    <row r="6380" spans="2:6" s="1" customFormat="1" ht="14">
      <c r="B6380" s="71"/>
      <c r="C6380" s="72"/>
      <c r="F6380" s="71"/>
    </row>
    <row r="6381" spans="2:6" s="1" customFormat="1" ht="14">
      <c r="B6381" s="71"/>
      <c r="C6381" s="72"/>
      <c r="F6381" s="71"/>
    </row>
    <row r="6382" spans="2:6" s="1" customFormat="1" ht="14">
      <c r="B6382" s="71"/>
      <c r="C6382" s="72"/>
      <c r="F6382" s="71"/>
    </row>
    <row r="6383" spans="2:6" s="1" customFormat="1" ht="14">
      <c r="B6383" s="71"/>
      <c r="C6383" s="72"/>
      <c r="F6383" s="71"/>
    </row>
    <row r="6384" spans="2:6" s="1" customFormat="1" ht="14">
      <c r="B6384" s="71"/>
      <c r="C6384" s="72"/>
      <c r="F6384" s="71"/>
    </row>
    <row r="6385" spans="2:6" s="1" customFormat="1" ht="14">
      <c r="B6385" s="71"/>
      <c r="C6385" s="72"/>
      <c r="F6385" s="71"/>
    </row>
    <row r="6386" spans="2:6" s="1" customFormat="1" ht="14">
      <c r="B6386" s="71"/>
      <c r="C6386" s="72"/>
      <c r="F6386" s="71"/>
    </row>
    <row r="6387" spans="2:6" s="1" customFormat="1" ht="14">
      <c r="B6387" s="71"/>
      <c r="C6387" s="72"/>
      <c r="F6387" s="71"/>
    </row>
    <row r="6388" spans="2:6" s="1" customFormat="1" ht="14">
      <c r="B6388" s="71"/>
      <c r="C6388" s="72"/>
      <c r="F6388" s="71"/>
    </row>
    <row r="6389" spans="2:6" s="1" customFormat="1" ht="14">
      <c r="B6389" s="71"/>
      <c r="C6389" s="72"/>
      <c r="F6389" s="71"/>
    </row>
    <row r="6390" spans="2:6" s="1" customFormat="1" ht="14">
      <c r="B6390" s="71"/>
      <c r="C6390" s="72"/>
      <c r="F6390" s="71"/>
    </row>
    <row r="6391" spans="2:6" s="1" customFormat="1" ht="14">
      <c r="B6391" s="71"/>
      <c r="C6391" s="72"/>
      <c r="F6391" s="71"/>
    </row>
    <row r="6392" spans="2:6" s="1" customFormat="1" ht="14">
      <c r="B6392" s="71"/>
      <c r="C6392" s="72"/>
      <c r="F6392" s="71"/>
    </row>
    <row r="6393" spans="2:6" s="1" customFormat="1" ht="14">
      <c r="B6393" s="71"/>
      <c r="C6393" s="72"/>
      <c r="F6393" s="71"/>
    </row>
    <row r="6394" spans="2:6" s="1" customFormat="1" ht="14">
      <c r="B6394" s="71"/>
      <c r="C6394" s="72"/>
      <c r="F6394" s="71"/>
    </row>
    <row r="6395" spans="2:6" s="1" customFormat="1" ht="14">
      <c r="B6395" s="71"/>
      <c r="C6395" s="72"/>
      <c r="F6395" s="71"/>
    </row>
    <row r="6396" spans="2:6" s="1" customFormat="1" ht="14">
      <c r="B6396" s="71"/>
      <c r="C6396" s="72"/>
      <c r="F6396" s="71"/>
    </row>
    <row r="6397" spans="2:6" s="1" customFormat="1" ht="14">
      <c r="B6397" s="71"/>
      <c r="C6397" s="72"/>
      <c r="F6397" s="71"/>
    </row>
    <row r="6398" spans="2:6" s="1" customFormat="1" ht="14">
      <c r="B6398" s="71"/>
      <c r="C6398" s="72"/>
      <c r="F6398" s="71"/>
    </row>
    <row r="6399" spans="2:6" s="1" customFormat="1" ht="14">
      <c r="B6399" s="71"/>
      <c r="C6399" s="72"/>
      <c r="F6399" s="71"/>
    </row>
    <row r="6400" spans="2:6" s="1" customFormat="1" ht="14">
      <c r="B6400" s="71"/>
      <c r="C6400" s="72"/>
      <c r="F6400" s="71"/>
    </row>
    <row r="6401" spans="2:6" s="1" customFormat="1" ht="14">
      <c r="B6401" s="71"/>
      <c r="C6401" s="72"/>
      <c r="F6401" s="71"/>
    </row>
    <row r="6402" spans="2:6" s="1" customFormat="1" ht="14">
      <c r="B6402" s="71"/>
      <c r="C6402" s="72"/>
      <c r="F6402" s="71"/>
    </row>
    <row r="6403" spans="2:6" s="1" customFormat="1" ht="14">
      <c r="B6403" s="71"/>
      <c r="C6403" s="72"/>
      <c r="F6403" s="71"/>
    </row>
    <row r="6404" spans="2:6" s="1" customFormat="1" ht="14">
      <c r="B6404" s="71"/>
      <c r="C6404" s="72"/>
      <c r="F6404" s="71"/>
    </row>
    <row r="6405" spans="2:6" s="1" customFormat="1" ht="14">
      <c r="B6405" s="71"/>
      <c r="C6405" s="72"/>
      <c r="F6405" s="71"/>
    </row>
    <row r="6406" spans="2:6" s="1" customFormat="1" ht="14">
      <c r="B6406" s="71"/>
      <c r="C6406" s="72"/>
      <c r="F6406" s="71"/>
    </row>
    <row r="6407" spans="2:6" s="1" customFormat="1" ht="14">
      <c r="B6407" s="71"/>
      <c r="C6407" s="72"/>
      <c r="F6407" s="71"/>
    </row>
    <row r="6408" spans="2:6" s="1" customFormat="1" ht="14">
      <c r="B6408" s="71"/>
      <c r="C6408" s="72"/>
      <c r="F6408" s="71"/>
    </row>
    <row r="6409" spans="2:6" s="1" customFormat="1" ht="14">
      <c r="B6409" s="71"/>
      <c r="C6409" s="72"/>
      <c r="F6409" s="71"/>
    </row>
    <row r="6410" spans="2:6" s="1" customFormat="1" ht="14">
      <c r="B6410" s="71"/>
      <c r="C6410" s="72"/>
      <c r="F6410" s="71"/>
    </row>
    <row r="6411" spans="2:6" s="1" customFormat="1" ht="14">
      <c r="B6411" s="71"/>
      <c r="C6411" s="72"/>
      <c r="F6411" s="71"/>
    </row>
    <row r="6412" spans="2:6" s="1" customFormat="1" ht="14">
      <c r="B6412" s="71"/>
      <c r="C6412" s="72"/>
      <c r="F6412" s="71"/>
    </row>
    <row r="6413" spans="2:6" s="1" customFormat="1" ht="14">
      <c r="B6413" s="71"/>
      <c r="C6413" s="72"/>
      <c r="F6413" s="71"/>
    </row>
    <row r="6414" spans="2:6" s="1" customFormat="1" ht="14">
      <c r="B6414" s="71"/>
      <c r="C6414" s="72"/>
      <c r="F6414" s="71"/>
    </row>
    <row r="6415" spans="2:6" s="1" customFormat="1" ht="14">
      <c r="B6415" s="71"/>
      <c r="C6415" s="72"/>
      <c r="F6415" s="71"/>
    </row>
    <row r="6416" spans="2:6" s="1" customFormat="1" ht="14">
      <c r="B6416" s="71"/>
      <c r="C6416" s="72"/>
      <c r="F6416" s="71"/>
    </row>
    <row r="6417" spans="2:6" s="1" customFormat="1" ht="14">
      <c r="B6417" s="71"/>
      <c r="C6417" s="72"/>
      <c r="F6417" s="71"/>
    </row>
    <row r="6418" spans="2:6" s="1" customFormat="1" ht="14">
      <c r="B6418" s="71"/>
      <c r="C6418" s="72"/>
      <c r="F6418" s="71"/>
    </row>
    <row r="6419" spans="2:6" s="1" customFormat="1" ht="14">
      <c r="B6419" s="71"/>
      <c r="C6419" s="72"/>
      <c r="F6419" s="71"/>
    </row>
    <row r="6420" spans="2:6" s="1" customFormat="1" ht="14">
      <c r="B6420" s="71"/>
      <c r="C6420" s="72"/>
      <c r="F6420" s="71"/>
    </row>
    <row r="6421" spans="2:6" s="1" customFormat="1" ht="14">
      <c r="B6421" s="71"/>
      <c r="C6421" s="72"/>
      <c r="F6421" s="71"/>
    </row>
    <row r="6422" spans="2:6" s="1" customFormat="1" ht="14">
      <c r="B6422" s="71"/>
      <c r="C6422" s="72"/>
      <c r="F6422" s="71"/>
    </row>
    <row r="6423" spans="2:6" s="1" customFormat="1" ht="14">
      <c r="B6423" s="71"/>
      <c r="C6423" s="72"/>
      <c r="F6423" s="71"/>
    </row>
    <row r="6424" spans="2:6" s="1" customFormat="1" ht="14">
      <c r="B6424" s="71"/>
      <c r="C6424" s="72"/>
      <c r="F6424" s="71"/>
    </row>
    <row r="6425" spans="2:6" s="1" customFormat="1" ht="14">
      <c r="B6425" s="71"/>
      <c r="C6425" s="72"/>
      <c r="F6425" s="71"/>
    </row>
    <row r="6426" spans="2:6" s="1" customFormat="1" ht="14">
      <c r="B6426" s="71"/>
      <c r="C6426" s="72"/>
      <c r="F6426" s="71"/>
    </row>
    <row r="6427" spans="2:6" s="1" customFormat="1" ht="14">
      <c r="B6427" s="71"/>
      <c r="C6427" s="72"/>
      <c r="F6427" s="71"/>
    </row>
    <row r="6428" spans="2:6" s="1" customFormat="1" ht="14">
      <c r="B6428" s="71"/>
      <c r="C6428" s="72"/>
      <c r="F6428" s="71"/>
    </row>
    <row r="6429" spans="2:6" s="1" customFormat="1" ht="14">
      <c r="B6429" s="71"/>
      <c r="C6429" s="72"/>
      <c r="F6429" s="71"/>
    </row>
    <row r="6430" spans="2:6" s="1" customFormat="1" ht="14">
      <c r="B6430" s="71"/>
      <c r="C6430" s="72"/>
      <c r="F6430" s="71"/>
    </row>
    <row r="6431" spans="2:6" s="1" customFormat="1" ht="14">
      <c r="B6431" s="71"/>
      <c r="C6431" s="72"/>
      <c r="F6431" s="71"/>
    </row>
    <row r="6432" spans="2:6" s="1" customFormat="1" ht="14">
      <c r="B6432" s="71"/>
      <c r="C6432" s="72"/>
      <c r="F6432" s="71"/>
    </row>
    <row r="6433" spans="2:6" s="1" customFormat="1" ht="14">
      <c r="B6433" s="71"/>
      <c r="C6433" s="72"/>
      <c r="F6433" s="71"/>
    </row>
    <row r="6434" spans="2:6" s="1" customFormat="1" ht="14">
      <c r="B6434" s="71"/>
      <c r="C6434" s="72"/>
      <c r="F6434" s="71"/>
    </row>
    <row r="6435" spans="2:6" s="1" customFormat="1" ht="14">
      <c r="B6435" s="71"/>
      <c r="C6435" s="72"/>
      <c r="F6435" s="71"/>
    </row>
    <row r="6436" spans="2:6" s="1" customFormat="1" ht="14">
      <c r="B6436" s="71"/>
      <c r="C6436" s="72"/>
      <c r="F6436" s="71"/>
    </row>
    <row r="6437" spans="2:6" s="1" customFormat="1" ht="14">
      <c r="B6437" s="71"/>
      <c r="C6437" s="72"/>
      <c r="F6437" s="71"/>
    </row>
    <row r="6438" spans="2:6" s="1" customFormat="1" ht="14">
      <c r="B6438" s="71"/>
      <c r="C6438" s="72"/>
      <c r="F6438" s="71"/>
    </row>
    <row r="6439" spans="2:6" s="1" customFormat="1" ht="14">
      <c r="B6439" s="71"/>
      <c r="C6439" s="72"/>
      <c r="F6439" s="71"/>
    </row>
    <row r="6440" spans="2:6" s="1" customFormat="1" ht="14">
      <c r="B6440" s="71"/>
      <c r="C6440" s="72"/>
      <c r="F6440" s="71"/>
    </row>
    <row r="6441" spans="2:6" s="1" customFormat="1" ht="14">
      <c r="B6441" s="71"/>
      <c r="C6441" s="72"/>
      <c r="F6441" s="71"/>
    </row>
    <row r="6442" spans="2:6" s="1" customFormat="1" ht="14">
      <c r="B6442" s="71"/>
      <c r="C6442" s="72"/>
      <c r="F6442" s="71"/>
    </row>
    <row r="6443" spans="2:6" s="1" customFormat="1" ht="14">
      <c r="B6443" s="71"/>
      <c r="C6443" s="72"/>
      <c r="F6443" s="71"/>
    </row>
    <row r="6444" spans="2:6" s="1" customFormat="1" ht="14">
      <c r="B6444" s="71"/>
      <c r="C6444" s="72"/>
      <c r="F6444" s="71"/>
    </row>
    <row r="6445" spans="2:6" s="1" customFormat="1" ht="14">
      <c r="B6445" s="71"/>
      <c r="C6445" s="72"/>
      <c r="F6445" s="71"/>
    </row>
    <row r="6446" spans="2:6" s="1" customFormat="1" ht="14">
      <c r="B6446" s="71"/>
      <c r="C6446" s="72"/>
      <c r="F6446" s="71"/>
    </row>
    <row r="6447" spans="2:6" s="1" customFormat="1" ht="14">
      <c r="B6447" s="71"/>
      <c r="C6447" s="72"/>
      <c r="F6447" s="71"/>
    </row>
    <row r="6448" spans="2:6" s="1" customFormat="1" ht="14">
      <c r="B6448" s="71"/>
      <c r="C6448" s="72"/>
      <c r="F6448" s="71"/>
    </row>
    <row r="6449" spans="2:6" s="1" customFormat="1" ht="14">
      <c r="B6449" s="71"/>
      <c r="C6449" s="72"/>
      <c r="F6449" s="71"/>
    </row>
    <row r="6450" spans="2:6" s="1" customFormat="1" ht="14">
      <c r="B6450" s="71"/>
      <c r="C6450" s="72"/>
      <c r="F6450" s="71"/>
    </row>
    <row r="6451" spans="2:6" s="1" customFormat="1" ht="14">
      <c r="B6451" s="71"/>
      <c r="C6451" s="72"/>
      <c r="F6451" s="71"/>
    </row>
    <row r="6452" spans="2:6" s="1" customFormat="1" ht="14">
      <c r="B6452" s="71"/>
      <c r="C6452" s="72"/>
      <c r="F6452" s="71"/>
    </row>
    <row r="6453" spans="2:6" s="1" customFormat="1" ht="14">
      <c r="B6453" s="71"/>
      <c r="C6453" s="72"/>
      <c r="F6453" s="71"/>
    </row>
    <row r="6454" spans="2:6" s="1" customFormat="1" ht="14">
      <c r="B6454" s="71"/>
      <c r="C6454" s="72"/>
      <c r="F6454" s="71"/>
    </row>
    <row r="6455" spans="2:6" s="1" customFormat="1" ht="14">
      <c r="B6455" s="71"/>
      <c r="C6455" s="72"/>
      <c r="F6455" s="71"/>
    </row>
    <row r="6456" spans="2:6" s="1" customFormat="1" ht="14">
      <c r="B6456" s="71"/>
      <c r="C6456" s="72"/>
      <c r="F6456" s="71"/>
    </row>
    <row r="6457" spans="2:6" s="1" customFormat="1" ht="14">
      <c r="B6457" s="71"/>
      <c r="C6457" s="72"/>
      <c r="F6457" s="71"/>
    </row>
    <row r="6458" spans="2:6" s="1" customFormat="1" ht="14">
      <c r="B6458" s="71"/>
      <c r="C6458" s="72"/>
      <c r="F6458" s="71"/>
    </row>
    <row r="6459" spans="2:6" s="1" customFormat="1" ht="14">
      <c r="B6459" s="71"/>
      <c r="C6459" s="72"/>
      <c r="F6459" s="71"/>
    </row>
    <row r="6460" spans="2:6" s="1" customFormat="1" ht="14">
      <c r="B6460" s="71"/>
      <c r="C6460" s="72"/>
      <c r="F6460" s="71"/>
    </row>
    <row r="6461" spans="2:6" s="1" customFormat="1" ht="14">
      <c r="B6461" s="71"/>
      <c r="C6461" s="72"/>
      <c r="F6461" s="71"/>
    </row>
    <row r="6462" spans="2:6" s="1" customFormat="1" ht="14">
      <c r="B6462" s="71"/>
      <c r="C6462" s="72"/>
      <c r="F6462" s="71"/>
    </row>
    <row r="6463" spans="2:6" s="1" customFormat="1" ht="14">
      <c r="B6463" s="71"/>
      <c r="C6463" s="72"/>
      <c r="F6463" s="71"/>
    </row>
    <row r="6464" spans="2:6" s="1" customFormat="1" ht="14">
      <c r="B6464" s="71"/>
      <c r="C6464" s="72"/>
      <c r="F6464" s="71"/>
    </row>
    <row r="6465" spans="2:6" s="1" customFormat="1" ht="14">
      <c r="B6465" s="71"/>
      <c r="C6465" s="72"/>
      <c r="F6465" s="71"/>
    </row>
    <row r="6466" spans="2:6" s="1" customFormat="1" ht="14">
      <c r="B6466" s="71"/>
      <c r="C6466" s="72"/>
      <c r="F6466" s="71"/>
    </row>
    <row r="6467" spans="2:6" s="1" customFormat="1" ht="14">
      <c r="B6467" s="71"/>
      <c r="C6467" s="72"/>
      <c r="F6467" s="71"/>
    </row>
    <row r="6468" spans="2:6" s="1" customFormat="1" ht="14">
      <c r="B6468" s="71"/>
      <c r="C6468" s="72"/>
      <c r="F6468" s="71"/>
    </row>
    <row r="6469" spans="2:6" s="1" customFormat="1" ht="14">
      <c r="B6469" s="71"/>
      <c r="C6469" s="72"/>
      <c r="F6469" s="71"/>
    </row>
    <row r="6470" spans="2:6" s="1" customFormat="1" ht="14">
      <c r="B6470" s="71"/>
      <c r="C6470" s="72"/>
      <c r="F6470" s="71"/>
    </row>
    <row r="6471" spans="2:6" s="1" customFormat="1" ht="14">
      <c r="B6471" s="71"/>
      <c r="C6471" s="72"/>
      <c r="F6471" s="71"/>
    </row>
    <row r="6472" spans="2:6" s="1" customFormat="1" ht="14">
      <c r="B6472" s="71"/>
      <c r="C6472" s="72"/>
      <c r="F6472" s="71"/>
    </row>
    <row r="6473" spans="2:6" s="1" customFormat="1" ht="14">
      <c r="B6473" s="71"/>
      <c r="C6473" s="72"/>
      <c r="F6473" s="71"/>
    </row>
    <row r="6474" spans="2:6" s="1" customFormat="1" ht="14">
      <c r="B6474" s="71"/>
      <c r="C6474" s="72"/>
      <c r="F6474" s="71"/>
    </row>
    <row r="6475" spans="2:6" s="1" customFormat="1" ht="14">
      <c r="B6475" s="71"/>
      <c r="C6475" s="72"/>
      <c r="F6475" s="71"/>
    </row>
    <row r="6476" spans="2:6" s="1" customFormat="1" ht="14">
      <c r="B6476" s="71"/>
      <c r="C6476" s="72"/>
      <c r="F6476" s="71"/>
    </row>
    <row r="6477" spans="2:6" s="1" customFormat="1" ht="14">
      <c r="B6477" s="71"/>
      <c r="C6477" s="72"/>
      <c r="F6477" s="71"/>
    </row>
    <row r="6478" spans="2:6" s="1" customFormat="1" ht="14">
      <c r="B6478" s="71"/>
      <c r="C6478" s="72"/>
      <c r="F6478" s="71"/>
    </row>
    <row r="6479" spans="2:6" s="1" customFormat="1" ht="14">
      <c r="B6479" s="71"/>
      <c r="C6479" s="72"/>
      <c r="F6479" s="71"/>
    </row>
    <row r="6480" spans="2:6" s="1" customFormat="1" ht="14">
      <c r="B6480" s="71"/>
      <c r="C6480" s="72"/>
      <c r="F6480" s="71"/>
    </row>
    <row r="6481" spans="2:6" s="1" customFormat="1" ht="14">
      <c r="B6481" s="71"/>
      <c r="C6481" s="72"/>
      <c r="F6481" s="71"/>
    </row>
    <row r="6482" spans="2:6" s="1" customFormat="1" ht="14">
      <c r="B6482" s="71"/>
      <c r="C6482" s="72"/>
      <c r="F6482" s="71"/>
    </row>
    <row r="6483" spans="2:6" s="1" customFormat="1" ht="14">
      <c r="B6483" s="71"/>
      <c r="C6483" s="72"/>
      <c r="F6483" s="71"/>
    </row>
    <row r="6484" spans="2:6" s="1" customFormat="1" ht="14">
      <c r="B6484" s="71"/>
      <c r="C6484" s="72"/>
      <c r="F6484" s="71"/>
    </row>
    <row r="6485" spans="2:6" s="1" customFormat="1" ht="14">
      <c r="B6485" s="71"/>
      <c r="C6485" s="72"/>
      <c r="F6485" s="71"/>
    </row>
    <row r="6486" spans="2:6" s="1" customFormat="1" ht="14">
      <c r="B6486" s="71"/>
      <c r="C6486" s="72"/>
      <c r="F6486" s="71"/>
    </row>
    <row r="6487" spans="2:6" s="1" customFormat="1" ht="14">
      <c r="B6487" s="71"/>
      <c r="C6487" s="72"/>
      <c r="F6487" s="71"/>
    </row>
    <row r="6488" spans="2:6" s="1" customFormat="1" ht="14">
      <c r="B6488" s="71"/>
      <c r="C6488" s="72"/>
      <c r="F6488" s="71"/>
    </row>
    <row r="6489" spans="2:6" s="1" customFormat="1" ht="14">
      <c r="B6489" s="71"/>
      <c r="C6489" s="72"/>
      <c r="F6489" s="71"/>
    </row>
    <row r="6490" spans="2:6" s="1" customFormat="1" ht="14">
      <c r="B6490" s="71"/>
      <c r="C6490" s="72"/>
      <c r="F6490" s="71"/>
    </row>
    <row r="6491" spans="2:6" s="1" customFormat="1" ht="14">
      <c r="B6491" s="71"/>
      <c r="C6491" s="72"/>
      <c r="F6491" s="71"/>
    </row>
    <row r="6492" spans="2:6" s="1" customFormat="1" ht="14">
      <c r="B6492" s="71"/>
      <c r="C6492" s="72"/>
      <c r="F6492" s="71"/>
    </row>
    <row r="6493" spans="2:6" s="1" customFormat="1" ht="14">
      <c r="B6493" s="71"/>
      <c r="C6493" s="72"/>
      <c r="F6493" s="71"/>
    </row>
    <row r="6494" spans="2:6" s="1" customFormat="1" ht="14">
      <c r="B6494" s="71"/>
      <c r="C6494" s="72"/>
      <c r="F6494" s="71"/>
    </row>
    <row r="6495" spans="2:6" s="1" customFormat="1" ht="14">
      <c r="B6495" s="71"/>
      <c r="C6495" s="72"/>
      <c r="F6495" s="71"/>
    </row>
    <row r="6496" spans="2:6" s="1" customFormat="1" ht="14">
      <c r="B6496" s="71"/>
      <c r="C6496" s="72"/>
      <c r="F6496" s="71"/>
    </row>
    <row r="6497" spans="2:6" s="1" customFormat="1" ht="14">
      <c r="B6497" s="71"/>
      <c r="C6497" s="72"/>
      <c r="F6497" s="71"/>
    </row>
    <row r="6498" spans="2:6" s="1" customFormat="1" ht="14">
      <c r="B6498" s="71"/>
      <c r="C6498" s="72"/>
      <c r="F6498" s="71"/>
    </row>
    <row r="6499" spans="2:6" s="1" customFormat="1" ht="14">
      <c r="B6499" s="71"/>
      <c r="C6499" s="72"/>
      <c r="F6499" s="71"/>
    </row>
    <row r="6500" spans="2:6" s="1" customFormat="1" ht="14">
      <c r="B6500" s="71"/>
      <c r="C6500" s="72"/>
      <c r="F6500" s="71"/>
    </row>
    <row r="6501" spans="2:6" s="1" customFormat="1" ht="14">
      <c r="B6501" s="71"/>
      <c r="C6501" s="72"/>
      <c r="F6501" s="71"/>
    </row>
    <row r="6502" spans="2:6" s="1" customFormat="1" ht="14">
      <c r="B6502" s="71"/>
      <c r="C6502" s="72"/>
      <c r="F6502" s="71"/>
    </row>
    <row r="6503" spans="2:6" s="1" customFormat="1" ht="14">
      <c r="B6503" s="71"/>
      <c r="C6503" s="72"/>
      <c r="F6503" s="71"/>
    </row>
    <row r="6504" spans="2:6" s="1" customFormat="1" ht="14">
      <c r="B6504" s="71"/>
      <c r="C6504" s="72"/>
      <c r="F6504" s="71"/>
    </row>
    <row r="6505" spans="2:6" s="1" customFormat="1" ht="14">
      <c r="B6505" s="71"/>
      <c r="C6505" s="72"/>
      <c r="F6505" s="71"/>
    </row>
    <row r="6506" spans="2:6" s="1" customFormat="1" ht="14">
      <c r="B6506" s="71"/>
      <c r="C6506" s="72"/>
      <c r="F6506" s="71"/>
    </row>
    <row r="6507" spans="2:6" s="1" customFormat="1" ht="14">
      <c r="B6507" s="71"/>
      <c r="C6507" s="72"/>
      <c r="F6507" s="71"/>
    </row>
    <row r="6508" spans="2:6" s="1" customFormat="1" ht="14">
      <c r="B6508" s="71"/>
      <c r="C6508" s="72"/>
      <c r="F6508" s="71"/>
    </row>
    <row r="6509" spans="2:6" s="1" customFormat="1" ht="14">
      <c r="B6509" s="71"/>
      <c r="C6509" s="72"/>
      <c r="F6509" s="71"/>
    </row>
    <row r="6510" spans="2:6" s="1" customFormat="1" ht="14">
      <c r="B6510" s="71"/>
      <c r="C6510" s="72"/>
      <c r="F6510" s="71"/>
    </row>
    <row r="6511" spans="2:6" s="1" customFormat="1" ht="14">
      <c r="B6511" s="71"/>
      <c r="C6511" s="72"/>
      <c r="F6511" s="71"/>
    </row>
    <row r="6512" spans="2:6" s="1" customFormat="1" ht="14">
      <c r="B6512" s="71"/>
      <c r="C6512" s="72"/>
      <c r="F6512" s="71"/>
    </row>
    <row r="6513" spans="2:6" s="1" customFormat="1" ht="14">
      <c r="B6513" s="71"/>
      <c r="C6513" s="72"/>
      <c r="F6513" s="71"/>
    </row>
    <row r="6514" spans="2:6" s="1" customFormat="1" ht="14">
      <c r="B6514" s="71"/>
      <c r="C6514" s="72"/>
      <c r="F6514" s="71"/>
    </row>
    <row r="6515" spans="2:6" s="1" customFormat="1" ht="14">
      <c r="B6515" s="71"/>
      <c r="C6515" s="72"/>
      <c r="F6515" s="71"/>
    </row>
    <row r="6516" spans="2:6" s="1" customFormat="1" ht="14">
      <c r="B6516" s="71"/>
      <c r="C6516" s="72"/>
      <c r="F6516" s="71"/>
    </row>
    <row r="6517" spans="2:6" s="1" customFormat="1" ht="14">
      <c r="B6517" s="71"/>
      <c r="C6517" s="72"/>
      <c r="F6517" s="71"/>
    </row>
    <row r="6518" spans="2:6" s="1" customFormat="1" ht="14">
      <c r="B6518" s="71"/>
      <c r="C6518" s="72"/>
      <c r="F6518" s="71"/>
    </row>
    <row r="6519" spans="2:6" s="1" customFormat="1" ht="14">
      <c r="B6519" s="71"/>
      <c r="C6519" s="72"/>
      <c r="F6519" s="71"/>
    </row>
    <row r="6520" spans="2:6" s="1" customFormat="1" ht="14">
      <c r="B6520" s="71"/>
      <c r="C6520" s="72"/>
      <c r="F6520" s="71"/>
    </row>
    <row r="6521" spans="2:6" s="1" customFormat="1" ht="14">
      <c r="B6521" s="71"/>
      <c r="C6521" s="72"/>
      <c r="F6521" s="71"/>
    </row>
    <row r="6522" spans="2:6" s="1" customFormat="1" ht="14">
      <c r="B6522" s="71"/>
      <c r="C6522" s="72"/>
      <c r="F6522" s="71"/>
    </row>
    <row r="6523" spans="2:6" s="1" customFormat="1" ht="14">
      <c r="B6523" s="71"/>
      <c r="C6523" s="72"/>
      <c r="F6523" s="71"/>
    </row>
    <row r="6524" spans="2:6" s="1" customFormat="1" ht="14">
      <c r="B6524" s="71"/>
      <c r="C6524" s="72"/>
      <c r="F6524" s="71"/>
    </row>
    <row r="6525" spans="2:6" s="1" customFormat="1" ht="14">
      <c r="B6525" s="71"/>
      <c r="C6525" s="72"/>
      <c r="F6525" s="71"/>
    </row>
    <row r="6526" spans="2:6" s="1" customFormat="1" ht="14">
      <c r="B6526" s="71"/>
      <c r="C6526" s="72"/>
      <c r="F6526" s="71"/>
    </row>
    <row r="6527" spans="2:6" s="1" customFormat="1" ht="14">
      <c r="B6527" s="71"/>
      <c r="C6527" s="72"/>
      <c r="F6527" s="71"/>
    </row>
    <row r="6528" spans="2:6" s="1" customFormat="1" ht="14">
      <c r="B6528" s="71"/>
      <c r="C6528" s="72"/>
      <c r="F6528" s="71"/>
    </row>
    <row r="6529" spans="2:6" s="1" customFormat="1" ht="14">
      <c r="B6529" s="71"/>
      <c r="C6529" s="72"/>
      <c r="F6529" s="71"/>
    </row>
    <row r="6530" spans="2:6" s="1" customFormat="1" ht="14">
      <c r="B6530" s="71"/>
      <c r="C6530" s="72"/>
      <c r="F6530" s="71"/>
    </row>
    <row r="6531" spans="2:6" s="1" customFormat="1" ht="14">
      <c r="B6531" s="71"/>
      <c r="C6531" s="72"/>
      <c r="F6531" s="71"/>
    </row>
    <row r="6532" spans="2:6" s="1" customFormat="1" ht="14">
      <c r="B6532" s="71"/>
      <c r="C6532" s="72"/>
      <c r="F6532" s="71"/>
    </row>
    <row r="6533" spans="2:6" s="1" customFormat="1" ht="14">
      <c r="B6533" s="71"/>
      <c r="C6533" s="72"/>
      <c r="F6533" s="71"/>
    </row>
    <row r="6534" spans="2:6" s="1" customFormat="1" ht="14">
      <c r="B6534" s="71"/>
      <c r="C6534" s="72"/>
      <c r="F6534" s="71"/>
    </row>
    <row r="6535" spans="2:6" s="1" customFormat="1" ht="14">
      <c r="B6535" s="71"/>
      <c r="C6535" s="72"/>
      <c r="F6535" s="71"/>
    </row>
    <row r="6536" spans="2:6" s="1" customFormat="1" ht="14">
      <c r="B6536" s="71"/>
      <c r="C6536" s="72"/>
      <c r="F6536" s="71"/>
    </row>
    <row r="6537" spans="2:6" s="1" customFormat="1" ht="14">
      <c r="B6537" s="71"/>
      <c r="C6537" s="72"/>
      <c r="F6537" s="71"/>
    </row>
    <row r="6538" spans="2:6" s="1" customFormat="1" ht="14">
      <c r="B6538" s="71"/>
      <c r="C6538" s="72"/>
      <c r="F6538" s="71"/>
    </row>
    <row r="6539" spans="2:6" s="1" customFormat="1" ht="14">
      <c r="B6539" s="71"/>
      <c r="C6539" s="72"/>
      <c r="F6539" s="71"/>
    </row>
    <row r="6540" spans="2:6" s="1" customFormat="1" ht="14">
      <c r="B6540" s="71"/>
      <c r="C6540" s="72"/>
      <c r="F6540" s="71"/>
    </row>
    <row r="6541" spans="2:6" s="1" customFormat="1" ht="14">
      <c r="B6541" s="71"/>
      <c r="C6541" s="72"/>
      <c r="F6541" s="71"/>
    </row>
    <row r="6542" spans="2:6" s="1" customFormat="1" ht="14">
      <c r="B6542" s="71"/>
      <c r="C6542" s="72"/>
      <c r="F6542" s="71"/>
    </row>
    <row r="6543" spans="2:6" s="1" customFormat="1" ht="14">
      <c r="B6543" s="71"/>
      <c r="C6543" s="72"/>
      <c r="F6543" s="71"/>
    </row>
    <row r="6544" spans="2:6" s="1" customFormat="1" ht="14">
      <c r="B6544" s="71"/>
      <c r="C6544" s="72"/>
      <c r="F6544" s="71"/>
    </row>
    <row r="6545" spans="2:6" s="1" customFormat="1" ht="14">
      <c r="B6545" s="71"/>
      <c r="C6545" s="72"/>
      <c r="F6545" s="71"/>
    </row>
    <row r="6546" spans="2:6" s="1" customFormat="1" ht="14">
      <c r="B6546" s="71"/>
      <c r="C6546" s="72"/>
      <c r="F6546" s="71"/>
    </row>
    <row r="6547" spans="2:6" s="1" customFormat="1" ht="14">
      <c r="B6547" s="71"/>
      <c r="C6547" s="72"/>
      <c r="F6547" s="71"/>
    </row>
    <row r="6548" spans="2:6" s="1" customFormat="1" ht="14">
      <c r="B6548" s="71"/>
      <c r="C6548" s="72"/>
      <c r="F6548" s="71"/>
    </row>
    <row r="6549" spans="2:6" s="1" customFormat="1" ht="14">
      <c r="B6549" s="71"/>
      <c r="C6549" s="72"/>
      <c r="F6549" s="71"/>
    </row>
    <row r="6550" spans="2:6" s="1" customFormat="1" ht="14">
      <c r="B6550" s="71"/>
      <c r="C6550" s="72"/>
      <c r="F6550" s="71"/>
    </row>
    <row r="6551" spans="2:6" s="1" customFormat="1" ht="14">
      <c r="B6551" s="71"/>
      <c r="C6551" s="72"/>
      <c r="F6551" s="71"/>
    </row>
    <row r="6552" spans="2:6" s="1" customFormat="1" ht="14">
      <c r="B6552" s="71"/>
      <c r="C6552" s="72"/>
      <c r="F6552" s="71"/>
    </row>
    <row r="6553" spans="2:6" s="1" customFormat="1" ht="14">
      <c r="B6553" s="71"/>
      <c r="C6553" s="72"/>
      <c r="F6553" s="71"/>
    </row>
    <row r="6554" spans="2:6" s="1" customFormat="1" ht="14">
      <c r="B6554" s="71"/>
      <c r="C6554" s="72"/>
      <c r="F6554" s="71"/>
    </row>
    <row r="6555" spans="2:6" s="1" customFormat="1" ht="14">
      <c r="B6555" s="71"/>
      <c r="C6555" s="72"/>
      <c r="F6555" s="71"/>
    </row>
    <row r="6556" spans="2:6" s="1" customFormat="1" ht="14">
      <c r="B6556" s="71"/>
      <c r="C6556" s="72"/>
      <c r="F6556" s="71"/>
    </row>
    <row r="6557" spans="2:6" s="1" customFormat="1" ht="14">
      <c r="B6557" s="71"/>
      <c r="C6557" s="72"/>
      <c r="F6557" s="71"/>
    </row>
    <row r="6558" spans="2:6" s="1" customFormat="1" ht="14">
      <c r="B6558" s="71"/>
      <c r="C6558" s="72"/>
      <c r="F6558" s="71"/>
    </row>
    <row r="6559" spans="2:6" s="1" customFormat="1" ht="14">
      <c r="B6559" s="71"/>
      <c r="C6559" s="72"/>
      <c r="F6559" s="71"/>
    </row>
    <row r="6560" spans="2:6" s="1" customFormat="1" ht="14">
      <c r="B6560" s="71"/>
      <c r="C6560" s="72"/>
      <c r="F6560" s="71"/>
    </row>
    <row r="6561" spans="2:6" s="1" customFormat="1" ht="14">
      <c r="B6561" s="71"/>
      <c r="C6561" s="72"/>
      <c r="F6561" s="71"/>
    </row>
    <row r="6562" spans="2:6" s="1" customFormat="1" ht="14">
      <c r="B6562" s="71"/>
      <c r="C6562" s="72"/>
      <c r="F6562" s="71"/>
    </row>
    <row r="6563" spans="2:6" s="1" customFormat="1" ht="14">
      <c r="B6563" s="71"/>
      <c r="C6563" s="72"/>
      <c r="F6563" s="71"/>
    </row>
    <row r="6564" spans="2:6" s="1" customFormat="1" ht="14">
      <c r="B6564" s="71"/>
      <c r="C6564" s="72"/>
      <c r="F6564" s="71"/>
    </row>
    <row r="6565" spans="2:6" s="1" customFormat="1" ht="14">
      <c r="B6565" s="71"/>
      <c r="C6565" s="72"/>
      <c r="F6565" s="71"/>
    </row>
    <row r="6566" spans="2:6" s="1" customFormat="1" ht="14">
      <c r="B6566" s="71"/>
      <c r="C6566" s="72"/>
      <c r="F6566" s="71"/>
    </row>
    <row r="6567" spans="2:6" s="1" customFormat="1" ht="14">
      <c r="B6567" s="71"/>
      <c r="C6567" s="72"/>
      <c r="F6567" s="71"/>
    </row>
    <row r="6568" spans="2:6" s="1" customFormat="1" ht="14">
      <c r="B6568" s="71"/>
      <c r="C6568" s="72"/>
      <c r="F6568" s="71"/>
    </row>
    <row r="6569" spans="2:6" s="1" customFormat="1" ht="14">
      <c r="B6569" s="71"/>
      <c r="C6569" s="72"/>
      <c r="F6569" s="71"/>
    </row>
    <row r="6570" spans="2:6" s="1" customFormat="1" ht="14">
      <c r="B6570" s="71"/>
      <c r="C6570" s="72"/>
      <c r="F6570" s="71"/>
    </row>
    <row r="6571" spans="2:6" s="1" customFormat="1" ht="14">
      <c r="B6571" s="71"/>
      <c r="C6571" s="72"/>
      <c r="F6571" s="71"/>
    </row>
    <row r="6572" spans="2:6" s="1" customFormat="1" ht="14">
      <c r="B6572" s="71"/>
      <c r="C6572" s="72"/>
      <c r="F6572" s="71"/>
    </row>
    <row r="6573" spans="2:6" s="1" customFormat="1" ht="14">
      <c r="B6573" s="71"/>
      <c r="C6573" s="72"/>
      <c r="F6573" s="71"/>
    </row>
    <row r="6574" spans="2:6" s="1" customFormat="1" ht="14">
      <c r="B6574" s="71"/>
      <c r="C6574" s="72"/>
      <c r="F6574" s="71"/>
    </row>
    <row r="6575" spans="2:6" s="1" customFormat="1" ht="14">
      <c r="B6575" s="71"/>
      <c r="C6575" s="72"/>
      <c r="F6575" s="71"/>
    </row>
    <row r="6576" spans="2:6" s="1" customFormat="1" ht="14">
      <c r="B6576" s="71"/>
      <c r="C6576" s="72"/>
      <c r="F6576" s="71"/>
    </row>
    <row r="6577" spans="2:6" s="1" customFormat="1" ht="14">
      <c r="B6577" s="71"/>
      <c r="C6577" s="72"/>
      <c r="F6577" s="71"/>
    </row>
    <row r="6578" spans="2:6" s="1" customFormat="1" ht="14">
      <c r="B6578" s="71"/>
      <c r="C6578" s="72"/>
      <c r="F6578" s="71"/>
    </row>
    <row r="6579" spans="2:6" s="1" customFormat="1" ht="14">
      <c r="B6579" s="71"/>
      <c r="C6579" s="72"/>
      <c r="F6579" s="71"/>
    </row>
    <row r="6580" spans="2:6" s="1" customFormat="1" ht="14">
      <c r="B6580" s="71"/>
      <c r="C6580" s="72"/>
      <c r="F6580" s="71"/>
    </row>
    <row r="6581" spans="2:6" s="1" customFormat="1" ht="14">
      <c r="B6581" s="71"/>
      <c r="C6581" s="72"/>
      <c r="F6581" s="71"/>
    </row>
    <row r="6582" spans="2:6" s="1" customFormat="1" ht="14">
      <c r="B6582" s="71"/>
      <c r="C6582" s="72"/>
      <c r="F6582" s="71"/>
    </row>
    <row r="6583" spans="2:6" s="1" customFormat="1" ht="14">
      <c r="B6583" s="71"/>
      <c r="C6583" s="72"/>
      <c r="F6583" s="71"/>
    </row>
    <row r="6584" spans="2:6" s="1" customFormat="1" ht="14">
      <c r="B6584" s="71"/>
      <c r="C6584" s="72"/>
      <c r="F6584" s="71"/>
    </row>
    <row r="6585" spans="2:6" s="1" customFormat="1" ht="14">
      <c r="B6585" s="71"/>
      <c r="C6585" s="72"/>
      <c r="F6585" s="71"/>
    </row>
    <row r="6586" spans="2:6" s="1" customFormat="1" ht="14">
      <c r="B6586" s="71"/>
      <c r="C6586" s="72"/>
      <c r="F6586" s="71"/>
    </row>
    <row r="6587" spans="2:6" s="1" customFormat="1" ht="14">
      <c r="B6587" s="71"/>
      <c r="C6587" s="72"/>
      <c r="F6587" s="71"/>
    </row>
    <row r="6588" spans="2:6" s="1" customFormat="1" ht="14">
      <c r="B6588" s="71"/>
      <c r="C6588" s="72"/>
      <c r="F6588" s="71"/>
    </row>
    <row r="6589" spans="2:6" s="1" customFormat="1" ht="14">
      <c r="B6589" s="71"/>
      <c r="C6589" s="72"/>
      <c r="F6589" s="71"/>
    </row>
    <row r="6590" spans="2:6" s="1" customFormat="1" ht="14">
      <c r="B6590" s="71"/>
      <c r="C6590" s="72"/>
      <c r="F6590" s="71"/>
    </row>
    <row r="6591" spans="2:6" s="1" customFormat="1" ht="14">
      <c r="B6591" s="71"/>
      <c r="C6591" s="72"/>
      <c r="F6591" s="71"/>
    </row>
    <row r="6592" spans="2:6" s="1" customFormat="1" ht="14">
      <c r="B6592" s="71"/>
      <c r="C6592" s="72"/>
      <c r="F6592" s="71"/>
    </row>
    <row r="6593" spans="2:6" s="1" customFormat="1" ht="14">
      <c r="B6593" s="71"/>
      <c r="C6593" s="72"/>
      <c r="F6593" s="71"/>
    </row>
    <row r="6594" spans="2:6" s="1" customFormat="1" ht="14">
      <c r="B6594" s="71"/>
      <c r="C6594" s="72"/>
      <c r="F6594" s="71"/>
    </row>
    <row r="6595" spans="2:6" s="1" customFormat="1" ht="14">
      <c r="B6595" s="71"/>
      <c r="C6595" s="72"/>
      <c r="F6595" s="71"/>
    </row>
    <row r="6596" spans="2:6" s="1" customFormat="1" ht="14">
      <c r="B6596" s="71"/>
      <c r="C6596" s="72"/>
      <c r="F6596" s="71"/>
    </row>
    <row r="6597" spans="2:6" s="1" customFormat="1" ht="14">
      <c r="B6597" s="71"/>
      <c r="C6597" s="72"/>
      <c r="F6597" s="71"/>
    </row>
    <row r="6598" spans="2:6" s="1" customFormat="1" ht="14">
      <c r="B6598" s="71"/>
      <c r="C6598" s="72"/>
      <c r="F6598" s="71"/>
    </row>
    <row r="6599" spans="2:6" s="1" customFormat="1" ht="14">
      <c r="B6599" s="71"/>
      <c r="C6599" s="72"/>
      <c r="F6599" s="71"/>
    </row>
    <row r="6600" spans="2:6" s="1" customFormat="1" ht="14">
      <c r="B6600" s="71"/>
      <c r="C6600" s="72"/>
      <c r="F6600" s="71"/>
    </row>
    <row r="6601" spans="2:6" s="1" customFormat="1" ht="14">
      <c r="B6601" s="71"/>
      <c r="C6601" s="72"/>
      <c r="F6601" s="71"/>
    </row>
    <row r="6602" spans="2:6" s="1" customFormat="1" ht="14">
      <c r="B6602" s="71"/>
      <c r="C6602" s="72"/>
      <c r="F6602" s="71"/>
    </row>
    <row r="6603" spans="2:6" s="1" customFormat="1" ht="14">
      <c r="B6603" s="71"/>
      <c r="C6603" s="72"/>
      <c r="F6603" s="71"/>
    </row>
    <row r="6604" spans="2:6" s="1" customFormat="1" ht="14">
      <c r="B6604" s="71"/>
      <c r="C6604" s="72"/>
      <c r="F6604" s="71"/>
    </row>
    <row r="6605" spans="2:6" s="1" customFormat="1" ht="14">
      <c r="B6605" s="71"/>
      <c r="C6605" s="72"/>
      <c r="F6605" s="71"/>
    </row>
    <row r="6606" spans="2:6" s="1" customFormat="1" ht="14">
      <c r="B6606" s="71"/>
      <c r="C6606" s="72"/>
      <c r="F6606" s="71"/>
    </row>
    <row r="6607" spans="2:6" s="1" customFormat="1" ht="14">
      <c r="B6607" s="71"/>
      <c r="C6607" s="72"/>
      <c r="F6607" s="71"/>
    </row>
    <row r="6608" spans="2:6" s="1" customFormat="1" ht="14">
      <c r="B6608" s="71"/>
      <c r="C6608" s="72"/>
      <c r="F6608" s="71"/>
    </row>
    <row r="6609" spans="2:6" s="1" customFormat="1" ht="14">
      <c r="B6609" s="71"/>
      <c r="C6609" s="72"/>
      <c r="F6609" s="71"/>
    </row>
    <row r="6610" spans="2:6" s="1" customFormat="1" ht="14">
      <c r="B6610" s="71"/>
      <c r="C6610" s="72"/>
      <c r="F6610" s="71"/>
    </row>
    <row r="6611" spans="2:6" s="1" customFormat="1" ht="14">
      <c r="B6611" s="71"/>
      <c r="C6611" s="72"/>
      <c r="F6611" s="71"/>
    </row>
    <row r="6612" spans="2:6" s="1" customFormat="1" ht="14">
      <c r="B6612" s="71"/>
      <c r="C6612" s="72"/>
      <c r="F6612" s="71"/>
    </row>
    <row r="6613" spans="2:6" s="1" customFormat="1" ht="14">
      <c r="B6613" s="71"/>
      <c r="C6613" s="72"/>
      <c r="F6613" s="71"/>
    </row>
    <row r="6614" spans="2:6" s="1" customFormat="1" ht="14">
      <c r="B6614" s="71"/>
      <c r="C6614" s="72"/>
      <c r="F6614" s="71"/>
    </row>
    <row r="6615" spans="2:6" s="1" customFormat="1" ht="14">
      <c r="B6615" s="71"/>
      <c r="C6615" s="72"/>
      <c r="F6615" s="71"/>
    </row>
    <row r="6616" spans="2:6" s="1" customFormat="1" ht="14">
      <c r="B6616" s="71"/>
      <c r="C6616" s="72"/>
      <c r="F6616" s="71"/>
    </row>
    <row r="6617" spans="2:6" s="1" customFormat="1" ht="14">
      <c r="B6617" s="71"/>
      <c r="C6617" s="72"/>
      <c r="F6617" s="71"/>
    </row>
    <row r="6618" spans="2:6" s="1" customFormat="1" ht="14">
      <c r="B6618" s="71"/>
      <c r="C6618" s="72"/>
      <c r="F6618" s="71"/>
    </row>
    <row r="6619" spans="2:6" s="1" customFormat="1" ht="14">
      <c r="B6619" s="71"/>
      <c r="C6619" s="72"/>
      <c r="F6619" s="71"/>
    </row>
    <row r="6620" spans="2:6" s="1" customFormat="1" ht="14">
      <c r="B6620" s="71"/>
      <c r="C6620" s="72"/>
      <c r="F6620" s="71"/>
    </row>
    <row r="6621" spans="2:6" s="1" customFormat="1" ht="14">
      <c r="B6621" s="71"/>
      <c r="C6621" s="72"/>
      <c r="F6621" s="71"/>
    </row>
    <row r="6622" spans="2:6" s="1" customFormat="1" ht="14">
      <c r="B6622" s="71"/>
      <c r="C6622" s="72"/>
      <c r="F6622" s="71"/>
    </row>
    <row r="6623" spans="2:6" s="1" customFormat="1" ht="14">
      <c r="B6623" s="71"/>
      <c r="C6623" s="72"/>
      <c r="F6623" s="71"/>
    </row>
    <row r="6624" spans="2:6" s="1" customFormat="1" ht="14">
      <c r="B6624" s="71"/>
      <c r="C6624" s="72"/>
      <c r="F6624" s="71"/>
    </row>
    <row r="6625" spans="2:6" s="1" customFormat="1" ht="14">
      <c r="B6625" s="71"/>
      <c r="C6625" s="72"/>
      <c r="F6625" s="71"/>
    </row>
    <row r="6626" spans="2:6" s="1" customFormat="1" ht="14">
      <c r="B6626" s="71"/>
      <c r="C6626" s="72"/>
      <c r="F6626" s="71"/>
    </row>
    <row r="6627" spans="2:6" s="1" customFormat="1" ht="14">
      <c r="B6627" s="71"/>
      <c r="C6627" s="72"/>
      <c r="F6627" s="71"/>
    </row>
    <row r="6628" spans="2:6" s="1" customFormat="1" ht="14">
      <c r="B6628" s="71"/>
      <c r="C6628" s="72"/>
      <c r="F6628" s="71"/>
    </row>
    <row r="6629" spans="2:6" s="1" customFormat="1" ht="14">
      <c r="B6629" s="71"/>
      <c r="C6629" s="72"/>
      <c r="F6629" s="71"/>
    </row>
    <row r="6630" spans="2:6" s="1" customFormat="1" ht="14">
      <c r="B6630" s="71"/>
      <c r="C6630" s="72"/>
      <c r="F6630" s="71"/>
    </row>
    <row r="6631" spans="2:6" s="1" customFormat="1" ht="14">
      <c r="B6631" s="71"/>
      <c r="C6631" s="72"/>
      <c r="F6631" s="71"/>
    </row>
    <row r="6632" spans="2:6" s="1" customFormat="1" ht="14">
      <c r="B6632" s="71"/>
      <c r="C6632" s="72"/>
      <c r="F6632" s="71"/>
    </row>
    <row r="6633" spans="2:6" s="1" customFormat="1" ht="14">
      <c r="B6633" s="71"/>
      <c r="C6633" s="72"/>
      <c r="F6633" s="71"/>
    </row>
    <row r="6634" spans="2:6" s="1" customFormat="1" ht="14">
      <c r="B6634" s="71"/>
      <c r="C6634" s="72"/>
      <c r="F6634" s="71"/>
    </row>
    <row r="6635" spans="2:6" s="1" customFormat="1" ht="14">
      <c r="B6635" s="71"/>
      <c r="C6635" s="72"/>
      <c r="F6635" s="71"/>
    </row>
    <row r="6636" spans="2:6" s="1" customFormat="1" ht="14">
      <c r="B6636" s="71"/>
      <c r="C6636" s="72"/>
      <c r="F6636" s="71"/>
    </row>
    <row r="6637" spans="2:6" s="1" customFormat="1" ht="14">
      <c r="B6637" s="71"/>
      <c r="C6637" s="72"/>
      <c r="F6637" s="71"/>
    </row>
    <row r="6638" spans="2:6" s="1" customFormat="1" ht="14">
      <c r="B6638" s="71"/>
      <c r="C6638" s="72"/>
      <c r="F6638" s="71"/>
    </row>
    <row r="6639" spans="2:6" s="1" customFormat="1" ht="14">
      <c r="B6639" s="71"/>
      <c r="C6639" s="72"/>
      <c r="F6639" s="71"/>
    </row>
    <row r="6640" spans="2:6" s="1" customFormat="1" ht="14">
      <c r="B6640" s="71"/>
      <c r="C6640" s="72"/>
      <c r="F6640" s="71"/>
    </row>
    <row r="6641" spans="2:6" s="1" customFormat="1" ht="14">
      <c r="B6641" s="71"/>
      <c r="C6641" s="72"/>
      <c r="F6641" s="71"/>
    </row>
    <row r="6642" spans="2:6" s="1" customFormat="1" ht="14">
      <c r="B6642" s="71"/>
      <c r="C6642" s="72"/>
      <c r="F6642" s="71"/>
    </row>
    <row r="6643" spans="2:6" s="1" customFormat="1" ht="14">
      <c r="B6643" s="71"/>
      <c r="C6643" s="72"/>
      <c r="F6643" s="71"/>
    </row>
    <row r="6644" spans="2:6" s="1" customFormat="1" ht="14">
      <c r="B6644" s="71"/>
      <c r="C6644" s="72"/>
      <c r="F6644" s="71"/>
    </row>
    <row r="6645" spans="2:6" s="1" customFormat="1" ht="14">
      <c r="B6645" s="71"/>
      <c r="C6645" s="72"/>
      <c r="F6645" s="71"/>
    </row>
    <row r="6646" spans="2:6" s="1" customFormat="1" ht="14">
      <c r="B6646" s="71"/>
      <c r="C6646" s="72"/>
      <c r="F6646" s="71"/>
    </row>
    <row r="6647" spans="2:6" s="1" customFormat="1" ht="14">
      <c r="B6647" s="71"/>
      <c r="C6647" s="72"/>
      <c r="F6647" s="71"/>
    </row>
    <row r="6648" spans="2:6" s="1" customFormat="1" ht="14">
      <c r="B6648" s="71"/>
      <c r="C6648" s="72"/>
      <c r="F6648" s="71"/>
    </row>
    <row r="6649" spans="2:6" s="1" customFormat="1" ht="14">
      <c r="B6649" s="71"/>
      <c r="C6649" s="72"/>
      <c r="F6649" s="71"/>
    </row>
    <row r="6650" spans="2:6" s="1" customFormat="1" ht="14">
      <c r="B6650" s="71"/>
      <c r="C6650" s="72"/>
      <c r="F6650" s="71"/>
    </row>
    <row r="6651" spans="2:6" s="1" customFormat="1" ht="14">
      <c r="B6651" s="71"/>
      <c r="C6651" s="72"/>
      <c r="F6651" s="71"/>
    </row>
    <row r="6652" spans="2:6" s="1" customFormat="1" ht="14">
      <c r="B6652" s="71"/>
      <c r="C6652" s="72"/>
      <c r="F6652" s="71"/>
    </row>
    <row r="6653" spans="2:6" s="1" customFormat="1" ht="14">
      <c r="B6653" s="71"/>
      <c r="C6653" s="72"/>
      <c r="F6653" s="71"/>
    </row>
    <row r="6654" spans="2:6" s="1" customFormat="1" ht="14">
      <c r="B6654" s="71"/>
      <c r="C6654" s="72"/>
      <c r="F6654" s="71"/>
    </row>
    <row r="6655" spans="2:6" s="1" customFormat="1" ht="14">
      <c r="B6655" s="71"/>
      <c r="C6655" s="72"/>
      <c r="F6655" s="71"/>
    </row>
    <row r="6656" spans="2:6" s="1" customFormat="1" ht="14">
      <c r="B6656" s="71"/>
      <c r="C6656" s="72"/>
      <c r="F6656" s="71"/>
    </row>
    <row r="6657" spans="2:6" s="1" customFormat="1" ht="14">
      <c r="B6657" s="71"/>
      <c r="C6657" s="72"/>
      <c r="F6657" s="71"/>
    </row>
    <row r="6658" spans="2:6" s="1" customFormat="1" ht="14">
      <c r="B6658" s="71"/>
      <c r="C6658" s="72"/>
      <c r="F6658" s="71"/>
    </row>
    <row r="6659" spans="2:6" s="1" customFormat="1" ht="14">
      <c r="B6659" s="71"/>
      <c r="C6659" s="72"/>
      <c r="F6659" s="71"/>
    </row>
    <row r="6660" spans="2:6" s="1" customFormat="1" ht="14">
      <c r="B6660" s="71"/>
      <c r="C6660" s="72"/>
      <c r="F6660" s="71"/>
    </row>
    <row r="6661" spans="2:6" s="1" customFormat="1" ht="14">
      <c r="B6661" s="71"/>
      <c r="C6661" s="72"/>
      <c r="F6661" s="71"/>
    </row>
    <row r="6662" spans="2:6" s="1" customFormat="1" ht="14">
      <c r="B6662" s="71"/>
      <c r="C6662" s="72"/>
      <c r="F6662" s="71"/>
    </row>
    <row r="6663" spans="2:6" s="1" customFormat="1" ht="14">
      <c r="B6663" s="71"/>
      <c r="C6663" s="72"/>
      <c r="F6663" s="71"/>
    </row>
    <row r="6664" spans="2:6" s="1" customFormat="1" ht="14">
      <c r="B6664" s="71"/>
      <c r="C6664" s="72"/>
      <c r="F6664" s="71"/>
    </row>
    <row r="6665" spans="2:6" s="1" customFormat="1" ht="14">
      <c r="B6665" s="71"/>
      <c r="C6665" s="72"/>
      <c r="F6665" s="71"/>
    </row>
    <row r="6666" spans="2:6" s="1" customFormat="1" ht="14">
      <c r="B6666" s="71"/>
      <c r="C6666" s="72"/>
      <c r="F6666" s="71"/>
    </row>
    <row r="6667" spans="2:6" s="1" customFormat="1" ht="14">
      <c r="B6667" s="71"/>
      <c r="C6667" s="72"/>
      <c r="F6667" s="71"/>
    </row>
    <row r="6668" spans="2:6" s="1" customFormat="1" ht="14">
      <c r="B6668" s="71"/>
      <c r="C6668" s="72"/>
      <c r="F6668" s="71"/>
    </row>
    <row r="6669" spans="2:6" s="1" customFormat="1" ht="14">
      <c r="B6669" s="71"/>
      <c r="C6669" s="72"/>
      <c r="F6669" s="71"/>
    </row>
    <row r="6670" spans="2:6" s="1" customFormat="1" ht="14">
      <c r="B6670" s="71"/>
      <c r="C6670" s="72"/>
      <c r="F6670" s="71"/>
    </row>
    <row r="6671" spans="2:6" s="1" customFormat="1" ht="14">
      <c r="B6671" s="71"/>
      <c r="C6671" s="72"/>
      <c r="F6671" s="71"/>
    </row>
    <row r="6672" spans="2:6" s="1" customFormat="1" ht="14">
      <c r="B6672" s="71"/>
      <c r="C6672" s="72"/>
      <c r="F6672" s="71"/>
    </row>
    <row r="6673" spans="2:6" s="1" customFormat="1" ht="14">
      <c r="B6673" s="71"/>
      <c r="C6673" s="72"/>
      <c r="F6673" s="71"/>
    </row>
    <row r="6674" spans="2:6" s="1" customFormat="1" ht="14">
      <c r="B6674" s="71"/>
      <c r="C6674" s="72"/>
      <c r="F6674" s="71"/>
    </row>
    <row r="6675" spans="2:6" s="1" customFormat="1" ht="14">
      <c r="B6675" s="71"/>
      <c r="C6675" s="72"/>
      <c r="F6675" s="71"/>
    </row>
    <row r="6676" spans="2:6" s="1" customFormat="1" ht="14">
      <c r="B6676" s="71"/>
      <c r="C6676" s="72"/>
      <c r="F6676" s="71"/>
    </row>
    <row r="6677" spans="2:6" s="1" customFormat="1" ht="14">
      <c r="B6677" s="71"/>
      <c r="C6677" s="72"/>
      <c r="F6677" s="71"/>
    </row>
    <row r="6678" spans="2:6" s="1" customFormat="1" ht="14">
      <c r="B6678" s="71"/>
      <c r="C6678" s="72"/>
      <c r="F6678" s="71"/>
    </row>
    <row r="6679" spans="2:6" s="1" customFormat="1" ht="14">
      <c r="B6679" s="71"/>
      <c r="C6679" s="72"/>
      <c r="F6679" s="71"/>
    </row>
    <row r="6680" spans="2:6" s="1" customFormat="1" ht="14">
      <c r="B6680" s="71"/>
      <c r="C6680" s="72"/>
      <c r="F6680" s="71"/>
    </row>
    <row r="6681" spans="2:6" s="1" customFormat="1" ht="14">
      <c r="B6681" s="71"/>
      <c r="C6681" s="72"/>
      <c r="F6681" s="71"/>
    </row>
    <row r="6682" spans="2:6" s="1" customFormat="1" ht="14">
      <c r="B6682" s="71"/>
      <c r="C6682" s="72"/>
      <c r="F6682" s="71"/>
    </row>
    <row r="6683" spans="2:6" s="1" customFormat="1" ht="14">
      <c r="B6683" s="71"/>
      <c r="C6683" s="72"/>
      <c r="F6683" s="71"/>
    </row>
    <row r="6684" spans="2:6" s="1" customFormat="1" ht="14">
      <c r="B6684" s="71"/>
      <c r="C6684" s="72"/>
      <c r="F6684" s="71"/>
    </row>
    <row r="6685" spans="2:6" s="1" customFormat="1" ht="14">
      <c r="B6685" s="71"/>
      <c r="C6685" s="72"/>
      <c r="F6685" s="71"/>
    </row>
    <row r="6686" spans="2:6" s="1" customFormat="1" ht="14">
      <c r="B6686" s="71"/>
      <c r="C6686" s="72"/>
      <c r="F6686" s="71"/>
    </row>
    <row r="6687" spans="2:6" s="1" customFormat="1" ht="14">
      <c r="B6687" s="71"/>
      <c r="C6687" s="72"/>
      <c r="F6687" s="71"/>
    </row>
    <row r="6688" spans="2:6" s="1" customFormat="1" ht="14">
      <c r="B6688" s="71"/>
      <c r="C6688" s="72"/>
      <c r="F6688" s="71"/>
    </row>
    <row r="6689" spans="2:6" s="1" customFormat="1" ht="14">
      <c r="B6689" s="71"/>
      <c r="C6689" s="72"/>
      <c r="F6689" s="71"/>
    </row>
    <row r="6690" spans="2:6" s="1" customFormat="1" ht="14">
      <c r="B6690" s="71"/>
      <c r="C6690" s="72"/>
      <c r="F6690" s="71"/>
    </row>
    <row r="6691" spans="2:6" s="1" customFormat="1" ht="14">
      <c r="B6691" s="71"/>
      <c r="C6691" s="72"/>
      <c r="F6691" s="71"/>
    </row>
    <row r="6692" spans="2:6" s="1" customFormat="1" ht="14">
      <c r="B6692" s="71"/>
      <c r="C6692" s="72"/>
      <c r="F6692" s="71"/>
    </row>
    <row r="6693" spans="2:6" s="1" customFormat="1" ht="14">
      <c r="B6693" s="71"/>
      <c r="C6693" s="72"/>
      <c r="F6693" s="71"/>
    </row>
    <row r="6694" spans="2:6" s="1" customFormat="1" ht="14">
      <c r="B6694" s="71"/>
      <c r="C6694" s="72"/>
      <c r="F6694" s="71"/>
    </row>
    <row r="6695" spans="2:6" s="1" customFormat="1" ht="14">
      <c r="B6695" s="71"/>
      <c r="C6695" s="72"/>
      <c r="F6695" s="71"/>
    </row>
    <row r="6696" spans="2:6" s="1" customFormat="1" ht="14">
      <c r="B6696" s="71"/>
      <c r="C6696" s="72"/>
      <c r="F6696" s="71"/>
    </row>
    <row r="6697" spans="2:6" s="1" customFormat="1" ht="14">
      <c r="B6697" s="71"/>
      <c r="C6697" s="72"/>
      <c r="F6697" s="71"/>
    </row>
    <row r="6698" spans="2:6" s="1" customFormat="1" ht="14">
      <c r="B6698" s="71"/>
      <c r="C6698" s="72"/>
      <c r="F6698" s="71"/>
    </row>
    <row r="6699" spans="2:6" s="1" customFormat="1" ht="14">
      <c r="B6699" s="71"/>
      <c r="C6699" s="72"/>
      <c r="F6699" s="71"/>
    </row>
    <row r="6700" spans="2:6" s="1" customFormat="1" ht="14">
      <c r="B6700" s="71"/>
      <c r="C6700" s="72"/>
      <c r="F6700" s="71"/>
    </row>
    <row r="6701" spans="2:6" s="1" customFormat="1" ht="14">
      <c r="B6701" s="71"/>
      <c r="C6701" s="72"/>
      <c r="F6701" s="71"/>
    </row>
    <row r="6702" spans="2:6" s="1" customFormat="1" ht="14">
      <c r="B6702" s="71"/>
      <c r="C6702" s="72"/>
      <c r="F6702" s="71"/>
    </row>
    <row r="6703" spans="2:6" s="1" customFormat="1" ht="14">
      <c r="B6703" s="71"/>
      <c r="C6703" s="72"/>
      <c r="F6703" s="71"/>
    </row>
    <row r="6704" spans="2:6" s="1" customFormat="1" ht="14">
      <c r="B6704" s="71"/>
      <c r="C6704" s="72"/>
      <c r="F6704" s="71"/>
    </row>
    <row r="6705" spans="2:6" s="1" customFormat="1" ht="14">
      <c r="B6705" s="71"/>
      <c r="C6705" s="72"/>
      <c r="F6705" s="71"/>
    </row>
    <row r="6706" spans="2:6" s="1" customFormat="1" ht="14">
      <c r="B6706" s="71"/>
      <c r="C6706" s="72"/>
      <c r="F6706" s="71"/>
    </row>
    <row r="6707" spans="2:6" s="1" customFormat="1" ht="14">
      <c r="B6707" s="71"/>
      <c r="C6707" s="72"/>
      <c r="F6707" s="71"/>
    </row>
    <row r="6708" spans="2:6" s="1" customFormat="1" ht="14">
      <c r="B6708" s="71"/>
      <c r="C6708" s="72"/>
      <c r="F6708" s="71"/>
    </row>
    <row r="6709" spans="2:6" s="1" customFormat="1" ht="14">
      <c r="B6709" s="71"/>
      <c r="C6709" s="72"/>
      <c r="F6709" s="71"/>
    </row>
    <row r="6710" spans="2:6" s="1" customFormat="1" ht="14">
      <c r="B6710" s="71"/>
      <c r="C6710" s="72"/>
      <c r="F6710" s="71"/>
    </row>
    <row r="6711" spans="2:6" s="1" customFormat="1" ht="14">
      <c r="B6711" s="71"/>
      <c r="C6711" s="72"/>
      <c r="F6711" s="71"/>
    </row>
    <row r="6712" spans="2:6" s="1" customFormat="1" ht="14">
      <c r="B6712" s="71"/>
      <c r="C6712" s="72"/>
      <c r="F6712" s="71"/>
    </row>
    <row r="6713" spans="2:6" s="1" customFormat="1" ht="14">
      <c r="B6713" s="71"/>
      <c r="C6713" s="72"/>
      <c r="F6713" s="71"/>
    </row>
    <row r="6714" spans="2:6" s="1" customFormat="1" ht="14">
      <c r="B6714" s="71"/>
      <c r="C6714" s="72"/>
      <c r="F6714" s="71"/>
    </row>
    <row r="6715" spans="2:6" s="1" customFormat="1" ht="14">
      <c r="B6715" s="71"/>
      <c r="C6715" s="72"/>
      <c r="F6715" s="71"/>
    </row>
    <row r="6716" spans="2:6" s="1" customFormat="1" ht="14">
      <c r="B6716" s="71"/>
      <c r="C6716" s="72"/>
      <c r="F6716" s="71"/>
    </row>
    <row r="6717" spans="2:6" s="1" customFormat="1" ht="14">
      <c r="B6717" s="71"/>
      <c r="C6717" s="72"/>
      <c r="F6717" s="71"/>
    </row>
    <row r="6718" spans="2:6" s="1" customFormat="1" ht="14">
      <c r="B6718" s="71"/>
      <c r="C6718" s="72"/>
      <c r="F6718" s="71"/>
    </row>
    <row r="6719" spans="2:6" s="1" customFormat="1" ht="14">
      <c r="B6719" s="71"/>
      <c r="C6719" s="72"/>
      <c r="F6719" s="71"/>
    </row>
    <row r="6720" spans="2:6" s="1" customFormat="1" ht="14">
      <c r="B6720" s="71"/>
      <c r="C6720" s="72"/>
      <c r="F6720" s="71"/>
    </row>
    <row r="6721" spans="2:6" s="1" customFormat="1" ht="14">
      <c r="B6721" s="71"/>
      <c r="C6721" s="72"/>
      <c r="F6721" s="71"/>
    </row>
    <row r="6722" spans="2:6" s="1" customFormat="1" ht="14">
      <c r="B6722" s="71"/>
      <c r="C6722" s="72"/>
      <c r="F6722" s="71"/>
    </row>
    <row r="6723" spans="2:6" s="1" customFormat="1" ht="14">
      <c r="B6723" s="71"/>
      <c r="C6723" s="72"/>
      <c r="F6723" s="71"/>
    </row>
    <row r="6724" spans="2:6" s="1" customFormat="1" ht="14">
      <c r="B6724" s="71"/>
      <c r="C6724" s="72"/>
      <c r="F6724" s="71"/>
    </row>
    <row r="6725" spans="2:6" s="1" customFormat="1" ht="14">
      <c r="B6725" s="71"/>
      <c r="C6725" s="72"/>
      <c r="F6725" s="71"/>
    </row>
    <row r="6726" spans="2:6" s="1" customFormat="1" ht="14">
      <c r="B6726" s="71"/>
      <c r="C6726" s="72"/>
      <c r="F6726" s="71"/>
    </row>
    <row r="6727" spans="2:6" s="1" customFormat="1" ht="14">
      <c r="B6727" s="71"/>
      <c r="C6727" s="72"/>
      <c r="F6727" s="71"/>
    </row>
    <row r="6728" spans="2:6" s="1" customFormat="1" ht="14">
      <c r="B6728" s="71"/>
      <c r="C6728" s="72"/>
      <c r="F6728" s="71"/>
    </row>
    <row r="6729" spans="2:6" s="1" customFormat="1" ht="14">
      <c r="B6729" s="71"/>
      <c r="C6729" s="72"/>
      <c r="F6729" s="71"/>
    </row>
    <row r="6730" spans="2:6" s="1" customFormat="1" ht="14">
      <c r="B6730" s="71"/>
      <c r="C6730" s="72"/>
      <c r="F6730" s="71"/>
    </row>
    <row r="6731" spans="2:6" s="1" customFormat="1" ht="14">
      <c r="B6731" s="71"/>
      <c r="C6731" s="72"/>
      <c r="F6731" s="71"/>
    </row>
    <row r="6732" spans="2:6" s="1" customFormat="1" ht="14">
      <c r="B6732" s="71"/>
      <c r="C6732" s="72"/>
      <c r="F6732" s="71"/>
    </row>
    <row r="6733" spans="2:6" s="1" customFormat="1" ht="14">
      <c r="B6733" s="71"/>
      <c r="C6733" s="72"/>
      <c r="F6733" s="71"/>
    </row>
    <row r="6734" spans="2:6" s="1" customFormat="1" ht="14">
      <c r="B6734" s="71"/>
      <c r="C6734" s="72"/>
      <c r="F6734" s="71"/>
    </row>
    <row r="6735" spans="2:6" s="1" customFormat="1" ht="14">
      <c r="B6735" s="71"/>
      <c r="C6735" s="72"/>
      <c r="F6735" s="71"/>
    </row>
    <row r="6736" spans="2:6" s="1" customFormat="1" ht="14">
      <c r="B6736" s="71"/>
      <c r="C6736" s="72"/>
      <c r="F6736" s="71"/>
    </row>
    <row r="6737" spans="2:6" s="1" customFormat="1" ht="14">
      <c r="B6737" s="71"/>
      <c r="C6737" s="72"/>
      <c r="F6737" s="71"/>
    </row>
    <row r="6738" spans="2:6" s="1" customFormat="1" ht="14">
      <c r="B6738" s="71"/>
      <c r="C6738" s="72"/>
      <c r="F6738" s="71"/>
    </row>
    <row r="6739" spans="2:6" s="1" customFormat="1" ht="14">
      <c r="B6739" s="71"/>
      <c r="C6739" s="72"/>
      <c r="F6739" s="71"/>
    </row>
    <row r="6740" spans="2:6" s="1" customFormat="1" ht="14">
      <c r="B6740" s="71"/>
      <c r="C6740" s="72"/>
      <c r="F6740" s="71"/>
    </row>
    <row r="6741" spans="2:6" s="1" customFormat="1" ht="14">
      <c r="B6741" s="71"/>
      <c r="C6741" s="72"/>
      <c r="F6741" s="71"/>
    </row>
    <row r="6742" spans="2:6" s="1" customFormat="1" ht="14">
      <c r="B6742" s="71"/>
      <c r="C6742" s="72"/>
      <c r="F6742" s="71"/>
    </row>
    <row r="6743" spans="2:6" s="1" customFormat="1" ht="14">
      <c r="B6743" s="71"/>
      <c r="C6743" s="72"/>
      <c r="F6743" s="71"/>
    </row>
    <row r="6744" spans="2:6" s="1" customFormat="1" ht="14">
      <c r="B6744" s="71"/>
      <c r="C6744" s="72"/>
      <c r="F6744" s="71"/>
    </row>
    <row r="6745" spans="2:6" s="1" customFormat="1" ht="14">
      <c r="B6745" s="71"/>
      <c r="C6745" s="72"/>
      <c r="F6745" s="71"/>
    </row>
    <row r="6746" spans="2:6" s="1" customFormat="1" ht="14">
      <c r="B6746" s="71"/>
      <c r="C6746" s="72"/>
      <c r="F6746" s="71"/>
    </row>
    <row r="6747" spans="2:6" s="1" customFormat="1" ht="14">
      <c r="B6747" s="71"/>
      <c r="C6747" s="72"/>
      <c r="F6747" s="71"/>
    </row>
    <row r="6748" spans="2:6" s="1" customFormat="1" ht="14">
      <c r="B6748" s="71"/>
      <c r="C6748" s="72"/>
      <c r="F6748" s="71"/>
    </row>
    <row r="6749" spans="2:6" s="1" customFormat="1" ht="14">
      <c r="B6749" s="71"/>
      <c r="C6749" s="72"/>
      <c r="F6749" s="71"/>
    </row>
    <row r="6750" spans="2:6" s="1" customFormat="1" ht="14">
      <c r="B6750" s="71"/>
      <c r="C6750" s="72"/>
      <c r="F6750" s="71"/>
    </row>
    <row r="6751" spans="2:6" s="1" customFormat="1" ht="14">
      <c r="B6751" s="71"/>
      <c r="C6751" s="72"/>
      <c r="F6751" s="71"/>
    </row>
    <row r="6752" spans="2:6" s="1" customFormat="1" ht="14">
      <c r="B6752" s="71"/>
      <c r="C6752" s="72"/>
      <c r="F6752" s="71"/>
    </row>
    <row r="6753" spans="2:6" s="1" customFormat="1" ht="14">
      <c r="B6753" s="71"/>
      <c r="C6753" s="72"/>
      <c r="F6753" s="71"/>
    </row>
    <row r="6754" spans="2:6" s="1" customFormat="1" ht="14">
      <c r="B6754" s="71"/>
      <c r="C6754" s="72"/>
      <c r="F6754" s="71"/>
    </row>
    <row r="6755" spans="2:6" s="1" customFormat="1" ht="14">
      <c r="B6755" s="71"/>
      <c r="C6755" s="72"/>
      <c r="F6755" s="71"/>
    </row>
    <row r="6756" spans="2:6" s="1" customFormat="1" ht="14">
      <c r="B6756" s="71"/>
      <c r="C6756" s="72"/>
      <c r="F6756" s="71"/>
    </row>
    <row r="6757" spans="2:6" s="1" customFormat="1" ht="14">
      <c r="B6757" s="71"/>
      <c r="C6757" s="72"/>
      <c r="F6757" s="71"/>
    </row>
    <row r="6758" spans="2:6" s="1" customFormat="1" ht="14">
      <c r="B6758" s="71"/>
      <c r="C6758" s="72"/>
      <c r="F6758" s="71"/>
    </row>
    <row r="6759" spans="2:6" s="1" customFormat="1" ht="14">
      <c r="B6759" s="71"/>
      <c r="C6759" s="72"/>
      <c r="F6759" s="71"/>
    </row>
    <row r="6760" spans="2:6" s="1" customFormat="1" ht="14">
      <c r="B6760" s="71"/>
      <c r="C6760" s="72"/>
      <c r="F6760" s="71"/>
    </row>
    <row r="6761" spans="2:6" s="1" customFormat="1" ht="14">
      <c r="B6761" s="71"/>
      <c r="C6761" s="72"/>
      <c r="F6761" s="71"/>
    </row>
    <row r="6762" spans="2:6" s="1" customFormat="1" ht="14">
      <c r="B6762" s="71"/>
      <c r="C6762" s="72"/>
      <c r="F6762" s="71"/>
    </row>
    <row r="6763" spans="2:6" s="1" customFormat="1" ht="14">
      <c r="B6763" s="71"/>
      <c r="C6763" s="72"/>
      <c r="F6763" s="71"/>
    </row>
    <row r="6764" spans="2:6" s="1" customFormat="1" ht="14">
      <c r="B6764" s="71"/>
      <c r="C6764" s="72"/>
      <c r="F6764" s="71"/>
    </row>
    <row r="6765" spans="2:6" s="1" customFormat="1" ht="14">
      <c r="B6765" s="71"/>
      <c r="C6765" s="72"/>
      <c r="F6765" s="71"/>
    </row>
    <row r="6766" spans="2:6" s="1" customFormat="1" ht="14">
      <c r="B6766" s="71"/>
      <c r="C6766" s="72"/>
      <c r="F6766" s="71"/>
    </row>
    <row r="6767" spans="2:6" s="1" customFormat="1" ht="14">
      <c r="B6767" s="71"/>
      <c r="C6767" s="72"/>
      <c r="F6767" s="71"/>
    </row>
    <row r="6768" spans="2:6" s="1" customFormat="1" ht="14">
      <c r="B6768" s="71"/>
      <c r="C6768" s="72"/>
      <c r="F6768" s="71"/>
    </row>
    <row r="6769" spans="2:6" s="1" customFormat="1" ht="14">
      <c r="B6769" s="71"/>
      <c r="C6769" s="72"/>
      <c r="F6769" s="71"/>
    </row>
    <row r="6770" spans="2:6" s="1" customFormat="1" ht="14">
      <c r="B6770" s="71"/>
      <c r="C6770" s="72"/>
      <c r="F6770" s="71"/>
    </row>
    <row r="6771" spans="2:6" s="1" customFormat="1" ht="14">
      <c r="B6771" s="71"/>
      <c r="C6771" s="72"/>
      <c r="F6771" s="71"/>
    </row>
    <row r="6772" spans="2:6" s="1" customFormat="1" ht="14">
      <c r="B6772" s="71"/>
      <c r="C6772" s="72"/>
      <c r="F6772" s="71"/>
    </row>
    <row r="6773" spans="2:6" s="1" customFormat="1" ht="14">
      <c r="B6773" s="71"/>
      <c r="C6773" s="72"/>
      <c r="F6773" s="71"/>
    </row>
    <row r="6774" spans="2:6" s="1" customFormat="1" ht="14">
      <c r="B6774" s="71"/>
      <c r="C6774" s="72"/>
      <c r="F6774" s="71"/>
    </row>
    <row r="6775" spans="2:6" s="1" customFormat="1" ht="14">
      <c r="B6775" s="71"/>
      <c r="C6775" s="72"/>
      <c r="F6775" s="71"/>
    </row>
    <row r="6776" spans="2:6" s="1" customFormat="1" ht="14">
      <c r="B6776" s="71"/>
      <c r="C6776" s="72"/>
      <c r="F6776" s="71"/>
    </row>
    <row r="6777" spans="2:6" s="1" customFormat="1" ht="14">
      <c r="B6777" s="71"/>
      <c r="C6777" s="72"/>
      <c r="F6777" s="71"/>
    </row>
    <row r="6778" spans="2:6" s="1" customFormat="1" ht="14">
      <c r="B6778" s="71"/>
      <c r="C6778" s="72"/>
      <c r="F6778" s="71"/>
    </row>
    <row r="6779" spans="2:6" s="1" customFormat="1" ht="14">
      <c r="B6779" s="71"/>
      <c r="C6779" s="72"/>
      <c r="F6779" s="71"/>
    </row>
    <row r="6780" spans="2:6" s="1" customFormat="1" ht="14">
      <c r="B6780" s="71"/>
      <c r="C6780" s="72"/>
      <c r="F6780" s="71"/>
    </row>
    <row r="6781" spans="2:6" s="1" customFormat="1" ht="14">
      <c r="B6781" s="71"/>
      <c r="C6781" s="72"/>
      <c r="F6781" s="71"/>
    </row>
    <row r="6782" spans="2:6" s="1" customFormat="1" ht="14">
      <c r="B6782" s="71"/>
      <c r="C6782" s="72"/>
      <c r="F6782" s="71"/>
    </row>
    <row r="6783" spans="2:6" s="1" customFormat="1" ht="14">
      <c r="B6783" s="71"/>
      <c r="C6783" s="72"/>
      <c r="F6783" s="71"/>
    </row>
    <row r="6784" spans="2:6" s="1" customFormat="1" ht="14">
      <c r="B6784" s="71"/>
      <c r="C6784" s="72"/>
      <c r="F6784" s="71"/>
    </row>
    <row r="6785" spans="2:6" s="1" customFormat="1" ht="14">
      <c r="B6785" s="71"/>
      <c r="C6785" s="72"/>
      <c r="F6785" s="71"/>
    </row>
    <row r="6786" spans="2:6" s="1" customFormat="1" ht="14">
      <c r="B6786" s="71"/>
      <c r="C6786" s="72"/>
      <c r="F6786" s="71"/>
    </row>
    <row r="6787" spans="2:6" s="1" customFormat="1" ht="14">
      <c r="B6787" s="71"/>
      <c r="C6787" s="72"/>
      <c r="F6787" s="71"/>
    </row>
    <row r="6788" spans="2:6" s="1" customFormat="1" ht="14">
      <c r="B6788" s="71"/>
      <c r="C6788" s="72"/>
      <c r="F6788" s="71"/>
    </row>
    <row r="6789" spans="2:6" s="1" customFormat="1" ht="14">
      <c r="B6789" s="71"/>
      <c r="C6789" s="72"/>
      <c r="F6789" s="71"/>
    </row>
    <row r="6790" spans="2:6" s="1" customFormat="1" ht="14">
      <c r="B6790" s="71"/>
      <c r="C6790" s="72"/>
      <c r="F6790" s="71"/>
    </row>
    <row r="6791" spans="2:6" s="1" customFormat="1" ht="14">
      <c r="B6791" s="71"/>
      <c r="C6791" s="72"/>
      <c r="F6791" s="71"/>
    </row>
    <row r="6792" spans="2:6" s="1" customFormat="1" ht="14">
      <c r="B6792" s="71"/>
      <c r="C6792" s="72"/>
      <c r="F6792" s="71"/>
    </row>
    <row r="6793" spans="2:6" s="1" customFormat="1" ht="14">
      <c r="B6793" s="71"/>
      <c r="C6793" s="72"/>
      <c r="F6793" s="71"/>
    </row>
    <row r="6794" spans="2:6" s="1" customFormat="1" ht="14">
      <c r="B6794" s="71"/>
      <c r="C6794" s="72"/>
      <c r="F6794" s="71"/>
    </row>
    <row r="6795" spans="2:6" s="1" customFormat="1" ht="14">
      <c r="B6795" s="71"/>
      <c r="C6795" s="72"/>
      <c r="F6795" s="71"/>
    </row>
    <row r="6796" spans="2:6" s="1" customFormat="1" ht="14">
      <c r="B6796" s="71"/>
      <c r="C6796" s="72"/>
      <c r="F6796" s="71"/>
    </row>
    <row r="6797" spans="2:6" s="1" customFormat="1" ht="14">
      <c r="B6797" s="71"/>
      <c r="C6797" s="72"/>
      <c r="F6797" s="71"/>
    </row>
    <row r="6798" spans="2:6" s="1" customFormat="1" ht="14">
      <c r="B6798" s="71"/>
      <c r="C6798" s="72"/>
      <c r="F6798" s="71"/>
    </row>
    <row r="6799" spans="2:6" s="1" customFormat="1" ht="14">
      <c r="B6799" s="71"/>
      <c r="C6799" s="72"/>
      <c r="F6799" s="71"/>
    </row>
    <row r="6800" spans="2:6" s="1" customFormat="1" ht="14">
      <c r="B6800" s="71"/>
      <c r="C6800" s="72"/>
      <c r="F6800" s="71"/>
    </row>
    <row r="6801" spans="2:6" s="1" customFormat="1" ht="14">
      <c r="B6801" s="71"/>
      <c r="C6801" s="72"/>
      <c r="F6801" s="71"/>
    </row>
    <row r="6802" spans="2:6" s="1" customFormat="1" ht="14">
      <c r="B6802" s="71"/>
      <c r="C6802" s="72"/>
      <c r="F6802" s="71"/>
    </row>
    <row r="6803" spans="2:6" s="1" customFormat="1" ht="14">
      <c r="B6803" s="71"/>
      <c r="C6803" s="72"/>
      <c r="F6803" s="71"/>
    </row>
    <row r="6804" spans="2:6" s="1" customFormat="1" ht="14">
      <c r="B6804" s="71"/>
      <c r="C6804" s="72"/>
      <c r="F6804" s="71"/>
    </row>
    <row r="6805" spans="2:6" s="1" customFormat="1" ht="14">
      <c r="B6805" s="71"/>
      <c r="C6805" s="72"/>
      <c r="F6805" s="71"/>
    </row>
    <row r="6806" spans="2:6" s="1" customFormat="1" ht="14">
      <c r="B6806" s="71"/>
      <c r="C6806" s="72"/>
      <c r="F6806" s="71"/>
    </row>
    <row r="6807" spans="2:6" s="1" customFormat="1" ht="14">
      <c r="B6807" s="71"/>
      <c r="C6807" s="72"/>
      <c r="F6807" s="71"/>
    </row>
    <row r="6808" spans="2:6" s="1" customFormat="1" ht="14">
      <c r="B6808" s="71"/>
      <c r="C6808" s="72"/>
      <c r="F6808" s="71"/>
    </row>
    <row r="6809" spans="2:6" s="1" customFormat="1" ht="14">
      <c r="B6809" s="71"/>
      <c r="C6809" s="72"/>
      <c r="F6809" s="71"/>
    </row>
    <row r="6810" spans="2:6" s="1" customFormat="1" ht="14">
      <c r="B6810" s="71"/>
      <c r="C6810" s="72"/>
      <c r="F6810" s="71"/>
    </row>
    <row r="6811" spans="2:6" s="1" customFormat="1" ht="14">
      <c r="B6811" s="71"/>
      <c r="C6811" s="72"/>
      <c r="F6811" s="71"/>
    </row>
    <row r="6812" spans="2:6" s="1" customFormat="1" ht="14">
      <c r="B6812" s="71"/>
      <c r="C6812" s="72"/>
      <c r="F6812" s="71"/>
    </row>
    <row r="6813" spans="2:6" s="1" customFormat="1" ht="14">
      <c r="B6813" s="71"/>
      <c r="C6813" s="72"/>
      <c r="F6813" s="71"/>
    </row>
    <row r="6814" spans="2:6" s="1" customFormat="1" ht="14">
      <c r="B6814" s="71"/>
      <c r="C6814" s="72"/>
      <c r="F6814" s="71"/>
    </row>
    <row r="6815" spans="2:6" s="1" customFormat="1" ht="14">
      <c r="B6815" s="71"/>
      <c r="C6815" s="72"/>
      <c r="F6815" s="71"/>
    </row>
    <row r="6816" spans="2:6" s="1" customFormat="1" ht="14">
      <c r="B6816" s="71"/>
      <c r="C6816" s="72"/>
      <c r="F6816" s="71"/>
    </row>
    <row r="6817" spans="2:6" s="1" customFormat="1" ht="14">
      <c r="B6817" s="71"/>
      <c r="C6817" s="72"/>
      <c r="F6817" s="71"/>
    </row>
    <row r="6818" spans="2:6" s="1" customFormat="1" ht="14">
      <c r="B6818" s="71"/>
      <c r="C6818" s="72"/>
      <c r="F6818" s="71"/>
    </row>
    <row r="6819" spans="2:6" s="1" customFormat="1" ht="14">
      <c r="B6819" s="71"/>
      <c r="C6819" s="72"/>
      <c r="F6819" s="71"/>
    </row>
    <row r="6820" spans="2:6" s="1" customFormat="1" ht="14">
      <c r="B6820" s="71"/>
      <c r="C6820" s="72"/>
      <c r="F6820" s="71"/>
    </row>
    <row r="6821" spans="2:6" s="1" customFormat="1" ht="14">
      <c r="B6821" s="71"/>
      <c r="C6821" s="72"/>
      <c r="F6821" s="71"/>
    </row>
    <row r="6822" spans="2:6" s="1" customFormat="1" ht="14">
      <c r="B6822" s="71"/>
      <c r="C6822" s="72"/>
      <c r="F6822" s="71"/>
    </row>
    <row r="6823" spans="2:6" s="1" customFormat="1" ht="14">
      <c r="B6823" s="71"/>
      <c r="C6823" s="72"/>
      <c r="F6823" s="71"/>
    </row>
    <row r="6824" spans="2:6" s="1" customFormat="1" ht="14">
      <c r="B6824" s="71"/>
      <c r="C6824" s="72"/>
      <c r="F6824" s="71"/>
    </row>
    <row r="6825" spans="2:6" s="1" customFormat="1" ht="14">
      <c r="B6825" s="71"/>
      <c r="C6825" s="72"/>
      <c r="F6825" s="71"/>
    </row>
    <row r="6826" spans="2:6" s="1" customFormat="1" ht="14">
      <c r="B6826" s="71"/>
      <c r="C6826" s="72"/>
      <c r="F6826" s="71"/>
    </row>
    <row r="6827" spans="2:6" s="1" customFormat="1" ht="14">
      <c r="B6827" s="71"/>
      <c r="C6827" s="72"/>
      <c r="F6827" s="71"/>
    </row>
    <row r="6828" spans="2:6" s="1" customFormat="1" ht="14">
      <c r="B6828" s="71"/>
      <c r="C6828" s="72"/>
      <c r="F6828" s="71"/>
    </row>
    <row r="6829" spans="2:6" s="1" customFormat="1" ht="14">
      <c r="B6829" s="71"/>
      <c r="C6829" s="72"/>
      <c r="F6829" s="71"/>
    </row>
    <row r="6830" spans="2:6" s="1" customFormat="1" ht="14">
      <c r="B6830" s="71"/>
      <c r="C6830" s="72"/>
      <c r="F6830" s="71"/>
    </row>
    <row r="6831" spans="2:6" s="1" customFormat="1" ht="14">
      <c r="B6831" s="71"/>
      <c r="C6831" s="72"/>
      <c r="F6831" s="71"/>
    </row>
    <row r="6832" spans="2:6" s="1" customFormat="1" ht="14">
      <c r="B6832" s="71"/>
      <c r="C6832" s="72"/>
      <c r="F6832" s="71"/>
    </row>
    <row r="6833" spans="2:6" s="1" customFormat="1" ht="14">
      <c r="B6833" s="71"/>
      <c r="C6833" s="72"/>
      <c r="F6833" s="71"/>
    </row>
    <row r="6834" spans="2:6" s="1" customFormat="1" ht="14">
      <c r="B6834" s="71"/>
      <c r="C6834" s="72"/>
      <c r="F6834" s="71"/>
    </row>
    <row r="6835" spans="2:6" s="1" customFormat="1" ht="14">
      <c r="B6835" s="71"/>
      <c r="C6835" s="72"/>
      <c r="F6835" s="71"/>
    </row>
    <row r="6836" spans="2:6" s="1" customFormat="1" ht="14">
      <c r="B6836" s="71"/>
      <c r="C6836" s="72"/>
      <c r="F6836" s="71"/>
    </row>
    <row r="6837" spans="2:6" s="1" customFormat="1" ht="14">
      <c r="B6837" s="71"/>
      <c r="C6837" s="72"/>
      <c r="F6837" s="71"/>
    </row>
    <row r="6838" spans="2:6" s="1" customFormat="1" ht="14">
      <c r="B6838" s="71"/>
      <c r="C6838" s="72"/>
      <c r="F6838" s="71"/>
    </row>
    <row r="6839" spans="2:6" s="1" customFormat="1" ht="14">
      <c r="B6839" s="71"/>
      <c r="C6839" s="72"/>
      <c r="F6839" s="71"/>
    </row>
    <row r="6840" spans="2:6" s="1" customFormat="1" ht="14">
      <c r="B6840" s="71"/>
      <c r="C6840" s="72"/>
      <c r="F6840" s="71"/>
    </row>
    <row r="6841" spans="2:6" s="1" customFormat="1" ht="14">
      <c r="B6841" s="71"/>
      <c r="C6841" s="72"/>
      <c r="F6841" s="71"/>
    </row>
    <row r="6842" spans="2:6" s="1" customFormat="1" ht="14">
      <c r="B6842" s="71"/>
      <c r="C6842" s="72"/>
      <c r="F6842" s="71"/>
    </row>
    <row r="6843" spans="2:6" s="1" customFormat="1" ht="14">
      <c r="B6843" s="71"/>
      <c r="C6843" s="72"/>
      <c r="F6843" s="71"/>
    </row>
    <row r="6844" spans="2:6" s="1" customFormat="1" ht="14">
      <c r="B6844" s="71"/>
      <c r="C6844" s="72"/>
      <c r="F6844" s="71"/>
    </row>
    <row r="6845" spans="2:6" s="1" customFormat="1" ht="14">
      <c r="B6845" s="71"/>
      <c r="C6845" s="72"/>
      <c r="F6845" s="71"/>
    </row>
    <row r="6846" spans="2:6" s="1" customFormat="1" ht="14">
      <c r="B6846" s="71"/>
      <c r="C6846" s="72"/>
      <c r="F6846" s="71"/>
    </row>
    <row r="6847" spans="2:6" s="1" customFormat="1" ht="14">
      <c r="B6847" s="71"/>
      <c r="C6847" s="72"/>
      <c r="F6847" s="71"/>
    </row>
    <row r="6848" spans="2:6" s="1" customFormat="1" ht="14">
      <c r="B6848" s="71"/>
      <c r="C6848" s="72"/>
      <c r="F6848" s="71"/>
    </row>
    <row r="6849" spans="2:6" s="1" customFormat="1" ht="14">
      <c r="B6849" s="71"/>
      <c r="C6849" s="72"/>
      <c r="F6849" s="71"/>
    </row>
    <row r="6850" spans="2:6" s="1" customFormat="1" ht="14">
      <c r="B6850" s="71"/>
      <c r="C6850" s="72"/>
      <c r="F6850" s="71"/>
    </row>
    <row r="6851" spans="2:6" s="1" customFormat="1" ht="14">
      <c r="B6851" s="71"/>
      <c r="C6851" s="72"/>
      <c r="F6851" s="71"/>
    </row>
    <row r="6852" spans="2:6" s="1" customFormat="1" ht="14">
      <c r="B6852" s="71"/>
      <c r="C6852" s="72"/>
      <c r="F6852" s="71"/>
    </row>
    <row r="6853" spans="2:6" s="1" customFormat="1" ht="14">
      <c r="B6853" s="71"/>
      <c r="C6853" s="72"/>
      <c r="F6853" s="71"/>
    </row>
    <row r="6854" spans="2:6" s="1" customFormat="1" ht="14">
      <c r="B6854" s="71"/>
      <c r="C6854" s="72"/>
      <c r="F6854" s="71"/>
    </row>
    <row r="6855" spans="2:6" s="1" customFormat="1" ht="14">
      <c r="B6855" s="71"/>
      <c r="C6855" s="72"/>
      <c r="F6855" s="71"/>
    </row>
    <row r="6856" spans="2:6" s="1" customFormat="1" ht="14">
      <c r="B6856" s="71"/>
      <c r="C6856" s="72"/>
      <c r="F6856" s="71"/>
    </row>
    <row r="6857" spans="2:6" s="1" customFormat="1" ht="14">
      <c r="B6857" s="71"/>
      <c r="C6857" s="72"/>
      <c r="F6857" s="71"/>
    </row>
    <row r="6858" spans="2:6" s="1" customFormat="1" ht="14">
      <c r="B6858" s="71"/>
      <c r="C6858" s="72"/>
      <c r="F6858" s="71"/>
    </row>
    <row r="6859" spans="2:6" s="1" customFormat="1" ht="14">
      <c r="B6859" s="71"/>
      <c r="C6859" s="72"/>
      <c r="F6859" s="71"/>
    </row>
    <row r="6860" spans="2:6" s="1" customFormat="1" ht="14">
      <c r="B6860" s="71"/>
      <c r="C6860" s="72"/>
      <c r="F6860" s="71"/>
    </row>
    <row r="6861" spans="2:6" s="1" customFormat="1" ht="14">
      <c r="B6861" s="71"/>
      <c r="C6861" s="72"/>
      <c r="F6861" s="71"/>
    </row>
    <row r="6862" spans="2:6" s="1" customFormat="1" ht="14">
      <c r="B6862" s="71"/>
      <c r="C6862" s="72"/>
      <c r="F6862" s="71"/>
    </row>
    <row r="6863" spans="2:6" s="1" customFormat="1" ht="14">
      <c r="B6863" s="71"/>
      <c r="C6863" s="72"/>
      <c r="F6863" s="71"/>
    </row>
    <row r="6864" spans="2:6" s="1" customFormat="1" ht="14">
      <c r="B6864" s="71"/>
      <c r="C6864" s="72"/>
      <c r="F6864" s="71"/>
    </row>
    <row r="6865" spans="2:6" s="1" customFormat="1" ht="14">
      <c r="B6865" s="71"/>
      <c r="C6865" s="72"/>
      <c r="F6865" s="71"/>
    </row>
    <row r="6866" spans="2:6" s="1" customFormat="1" ht="14">
      <c r="B6866" s="71"/>
      <c r="C6866" s="72"/>
      <c r="F6866" s="71"/>
    </row>
    <row r="6867" spans="2:6" s="1" customFormat="1" ht="14">
      <c r="B6867" s="71"/>
      <c r="C6867" s="72"/>
      <c r="F6867" s="71"/>
    </row>
    <row r="6868" spans="2:6" s="1" customFormat="1" ht="14">
      <c r="B6868" s="71"/>
      <c r="C6868" s="72"/>
      <c r="F6868" s="71"/>
    </row>
    <row r="6869" spans="2:6" s="1" customFormat="1" ht="14">
      <c r="B6869" s="71"/>
      <c r="C6869" s="72"/>
      <c r="F6869" s="71"/>
    </row>
    <row r="6870" spans="2:6" s="1" customFormat="1" ht="14">
      <c r="B6870" s="71"/>
      <c r="C6870" s="72"/>
      <c r="F6870" s="71"/>
    </row>
    <row r="6871" spans="2:6" s="1" customFormat="1" ht="14">
      <c r="B6871" s="71"/>
      <c r="C6871" s="72"/>
      <c r="F6871" s="71"/>
    </row>
    <row r="6872" spans="2:6" s="1" customFormat="1" ht="14">
      <c r="B6872" s="71"/>
      <c r="C6872" s="72"/>
      <c r="F6872" s="71"/>
    </row>
    <row r="6873" spans="2:6" s="1" customFormat="1" ht="14">
      <c r="B6873" s="71"/>
      <c r="C6873" s="72"/>
      <c r="F6873" s="71"/>
    </row>
    <row r="6874" spans="2:6" s="1" customFormat="1" ht="14">
      <c r="B6874" s="71"/>
      <c r="C6874" s="72"/>
      <c r="F6874" s="71"/>
    </row>
    <row r="6875" spans="2:6" s="1" customFormat="1" ht="14">
      <c r="B6875" s="71"/>
      <c r="C6875" s="72"/>
      <c r="F6875" s="71"/>
    </row>
    <row r="6876" spans="2:6" s="1" customFormat="1" ht="14">
      <c r="B6876" s="71"/>
      <c r="C6876" s="72"/>
      <c r="F6876" s="71"/>
    </row>
    <row r="6877" spans="2:6" s="1" customFormat="1" ht="14">
      <c r="B6877" s="71"/>
      <c r="C6877" s="72"/>
      <c r="F6877" s="71"/>
    </row>
    <row r="6878" spans="2:6" s="1" customFormat="1" ht="14">
      <c r="B6878" s="71"/>
      <c r="C6878" s="72"/>
      <c r="F6878" s="71"/>
    </row>
    <row r="6879" spans="2:6" s="1" customFormat="1" ht="14">
      <c r="B6879" s="71"/>
      <c r="C6879" s="72"/>
      <c r="F6879" s="71"/>
    </row>
    <row r="6880" spans="2:6" s="1" customFormat="1" ht="14">
      <c r="B6880" s="71"/>
      <c r="C6880" s="72"/>
      <c r="F6880" s="71"/>
    </row>
    <row r="6881" spans="2:6" s="1" customFormat="1" ht="14">
      <c r="B6881" s="71"/>
      <c r="C6881" s="72"/>
      <c r="F6881" s="71"/>
    </row>
    <row r="6882" spans="2:6" s="1" customFormat="1" ht="14">
      <c r="B6882" s="71"/>
      <c r="C6882" s="72"/>
      <c r="F6882" s="71"/>
    </row>
    <row r="6883" spans="2:6" s="1" customFormat="1" ht="14">
      <c r="B6883" s="71"/>
      <c r="C6883" s="72"/>
      <c r="F6883" s="71"/>
    </row>
    <row r="6884" spans="2:6" s="1" customFormat="1" ht="14">
      <c r="B6884" s="71"/>
      <c r="C6884" s="72"/>
      <c r="F6884" s="71"/>
    </row>
    <row r="6885" spans="2:6" s="1" customFormat="1" ht="14">
      <c r="B6885" s="71"/>
      <c r="C6885" s="72"/>
      <c r="F6885" s="71"/>
    </row>
    <row r="6886" spans="2:6" s="1" customFormat="1" ht="14">
      <c r="B6886" s="71"/>
      <c r="C6886" s="72"/>
      <c r="F6886" s="71"/>
    </row>
    <row r="6887" spans="2:6" s="1" customFormat="1" ht="14">
      <c r="B6887" s="71"/>
      <c r="C6887" s="72"/>
      <c r="F6887" s="71"/>
    </row>
    <row r="6888" spans="2:6" s="1" customFormat="1" ht="14">
      <c r="B6888" s="71"/>
      <c r="C6888" s="72"/>
      <c r="F6888" s="71"/>
    </row>
    <row r="6889" spans="2:6" s="1" customFormat="1" ht="14">
      <c r="B6889" s="71"/>
      <c r="C6889" s="72"/>
      <c r="F6889" s="71"/>
    </row>
    <row r="6890" spans="2:6" s="1" customFormat="1" ht="14">
      <c r="B6890" s="71"/>
      <c r="C6890" s="72"/>
      <c r="F6890" s="71"/>
    </row>
    <row r="6891" spans="2:6" s="1" customFormat="1" ht="14">
      <c r="B6891" s="71"/>
      <c r="C6891" s="72"/>
      <c r="F6891" s="71"/>
    </row>
    <row r="6892" spans="2:6" s="1" customFormat="1" ht="14">
      <c r="B6892" s="71"/>
      <c r="C6892" s="72"/>
      <c r="F6892" s="71"/>
    </row>
    <row r="6893" spans="2:6" s="1" customFormat="1" ht="14">
      <c r="B6893" s="71"/>
      <c r="C6893" s="72"/>
      <c r="F6893" s="71"/>
    </row>
    <row r="6894" spans="2:6" s="1" customFormat="1" ht="14">
      <c r="B6894" s="71"/>
      <c r="C6894" s="72"/>
      <c r="F6894" s="71"/>
    </row>
    <row r="6895" spans="2:6" s="1" customFormat="1" ht="14">
      <c r="B6895" s="71"/>
      <c r="C6895" s="72"/>
      <c r="F6895" s="71"/>
    </row>
    <row r="6896" spans="2:6" s="1" customFormat="1" ht="14">
      <c r="B6896" s="71"/>
      <c r="C6896" s="72"/>
      <c r="F6896" s="71"/>
    </row>
    <row r="6897" spans="2:6" s="1" customFormat="1" ht="14">
      <c r="B6897" s="71"/>
      <c r="C6897" s="72"/>
      <c r="F6897" s="71"/>
    </row>
    <row r="6898" spans="2:6" s="1" customFormat="1" ht="14">
      <c r="B6898" s="71"/>
      <c r="C6898" s="72"/>
      <c r="F6898" s="71"/>
    </row>
    <row r="6899" spans="2:6" s="1" customFormat="1" ht="14">
      <c r="B6899" s="71"/>
      <c r="C6899" s="72"/>
      <c r="F6899" s="71"/>
    </row>
    <row r="6900" spans="2:6" s="1" customFormat="1" ht="14">
      <c r="B6900" s="71"/>
      <c r="C6900" s="72"/>
      <c r="F6900" s="71"/>
    </row>
    <row r="6901" spans="2:6" s="1" customFormat="1" ht="14">
      <c r="B6901" s="71"/>
      <c r="C6901" s="72"/>
      <c r="F6901" s="71"/>
    </row>
    <row r="6902" spans="2:6" s="1" customFormat="1" ht="14">
      <c r="B6902" s="71"/>
      <c r="C6902" s="72"/>
      <c r="F6902" s="71"/>
    </row>
    <row r="6903" spans="2:6" s="1" customFormat="1" ht="14">
      <c r="B6903" s="71"/>
      <c r="C6903" s="72"/>
      <c r="F6903" s="71"/>
    </row>
    <row r="6904" spans="2:6" s="1" customFormat="1" ht="14">
      <c r="B6904" s="71"/>
      <c r="C6904" s="72"/>
      <c r="F6904" s="71"/>
    </row>
    <row r="6905" spans="2:6" s="1" customFormat="1" ht="14">
      <c r="B6905" s="71"/>
      <c r="C6905" s="72"/>
      <c r="F6905" s="71"/>
    </row>
    <row r="6906" spans="2:6" s="1" customFormat="1" ht="14">
      <c r="B6906" s="71"/>
      <c r="C6906" s="72"/>
      <c r="F6906" s="71"/>
    </row>
    <row r="6907" spans="2:6" s="1" customFormat="1" ht="14">
      <c r="B6907" s="71"/>
      <c r="C6907" s="72"/>
      <c r="F6907" s="71"/>
    </row>
    <row r="6908" spans="2:6" s="1" customFormat="1" ht="14">
      <c r="B6908" s="71"/>
      <c r="C6908" s="72"/>
      <c r="F6908" s="71"/>
    </row>
    <row r="6909" spans="2:6" s="1" customFormat="1" ht="14">
      <c r="B6909" s="71"/>
      <c r="C6909" s="72"/>
      <c r="F6909" s="71"/>
    </row>
    <row r="6910" spans="2:6" s="1" customFormat="1" ht="14">
      <c r="B6910" s="71"/>
      <c r="C6910" s="72"/>
      <c r="F6910" s="71"/>
    </row>
    <row r="6911" spans="2:6" s="1" customFormat="1" ht="14">
      <c r="B6911" s="71"/>
      <c r="C6911" s="72"/>
      <c r="F6911" s="71"/>
    </row>
    <row r="6912" spans="2:6" s="1" customFormat="1" ht="14">
      <c r="B6912" s="71"/>
      <c r="C6912" s="72"/>
      <c r="F6912" s="71"/>
    </row>
    <row r="6913" spans="2:6" s="1" customFormat="1" ht="14">
      <c r="B6913" s="71"/>
      <c r="C6913" s="72"/>
      <c r="F6913" s="71"/>
    </row>
    <row r="6914" spans="2:6" s="1" customFormat="1" ht="14">
      <c r="B6914" s="71"/>
      <c r="C6914" s="72"/>
      <c r="F6914" s="71"/>
    </row>
    <row r="6915" spans="2:6" s="1" customFormat="1" ht="14">
      <c r="B6915" s="71"/>
      <c r="C6915" s="72"/>
      <c r="F6915" s="71"/>
    </row>
    <row r="6916" spans="2:6" s="1" customFormat="1" ht="14">
      <c r="B6916" s="71"/>
      <c r="C6916" s="72"/>
      <c r="F6916" s="71"/>
    </row>
    <row r="6917" spans="2:6" s="1" customFormat="1" ht="14">
      <c r="B6917" s="71"/>
      <c r="C6917" s="72"/>
      <c r="F6917" s="71"/>
    </row>
    <row r="6918" spans="2:6" s="1" customFormat="1" ht="14">
      <c r="B6918" s="71"/>
      <c r="C6918" s="72"/>
      <c r="F6918" s="71"/>
    </row>
    <row r="6919" spans="2:6" s="1" customFormat="1" ht="14">
      <c r="B6919" s="71"/>
      <c r="C6919" s="72"/>
      <c r="F6919" s="71"/>
    </row>
    <row r="6920" spans="2:6" s="1" customFormat="1" ht="14">
      <c r="B6920" s="71"/>
      <c r="C6920" s="72"/>
      <c r="F6920" s="71"/>
    </row>
    <row r="6921" spans="2:6" s="1" customFormat="1" ht="14">
      <c r="B6921" s="71"/>
      <c r="C6921" s="72"/>
      <c r="F6921" s="71"/>
    </row>
    <row r="6922" spans="2:6" s="1" customFormat="1" ht="14">
      <c r="B6922" s="71"/>
      <c r="C6922" s="72"/>
      <c r="F6922" s="71"/>
    </row>
    <row r="6923" spans="2:6" s="1" customFormat="1" ht="14">
      <c r="B6923" s="71"/>
      <c r="C6923" s="72"/>
      <c r="F6923" s="71"/>
    </row>
    <row r="6924" spans="2:6" s="1" customFormat="1" ht="14">
      <c r="B6924" s="71"/>
      <c r="C6924" s="72"/>
      <c r="F6924" s="71"/>
    </row>
    <row r="6925" spans="2:6" s="1" customFormat="1" ht="14">
      <c r="B6925" s="71"/>
      <c r="C6925" s="72"/>
      <c r="F6925" s="71"/>
    </row>
    <row r="6926" spans="2:6" s="1" customFormat="1" ht="14">
      <c r="B6926" s="71"/>
      <c r="C6926" s="72"/>
      <c r="F6926" s="71"/>
    </row>
    <row r="6927" spans="2:6" s="1" customFormat="1" ht="14">
      <c r="B6927" s="71"/>
      <c r="C6927" s="72"/>
      <c r="F6927" s="71"/>
    </row>
    <row r="6928" spans="2:6" s="1" customFormat="1" ht="14">
      <c r="B6928" s="71"/>
      <c r="C6928" s="72"/>
      <c r="F6928" s="71"/>
    </row>
    <row r="6929" spans="2:6" s="1" customFormat="1" ht="14">
      <c r="B6929" s="71"/>
      <c r="C6929" s="72"/>
      <c r="F6929" s="71"/>
    </row>
    <row r="6930" spans="2:6" s="1" customFormat="1" ht="14">
      <c r="B6930" s="71"/>
      <c r="C6930" s="72"/>
      <c r="F6930" s="71"/>
    </row>
    <row r="6931" spans="2:6" s="1" customFormat="1" ht="14">
      <c r="B6931" s="71"/>
      <c r="C6931" s="72"/>
      <c r="F6931" s="71"/>
    </row>
    <row r="6932" spans="2:6" s="1" customFormat="1" ht="14">
      <c r="B6932" s="71"/>
      <c r="C6932" s="72"/>
      <c r="F6932" s="71"/>
    </row>
    <row r="6933" spans="2:6" s="1" customFormat="1" ht="14">
      <c r="B6933" s="71"/>
      <c r="C6933" s="72"/>
      <c r="F6933" s="71"/>
    </row>
    <row r="6934" spans="2:6" s="1" customFormat="1" ht="14">
      <c r="B6934" s="71"/>
      <c r="C6934" s="72"/>
      <c r="F6934" s="71"/>
    </row>
    <row r="6935" spans="2:6" s="1" customFormat="1" ht="14">
      <c r="B6935" s="71"/>
      <c r="C6935" s="72"/>
      <c r="F6935" s="71"/>
    </row>
    <row r="6936" spans="2:6" s="1" customFormat="1" ht="14">
      <c r="B6936" s="71"/>
      <c r="C6936" s="72"/>
      <c r="F6936" s="71"/>
    </row>
    <row r="6937" spans="2:6" s="1" customFormat="1" ht="14">
      <c r="B6937" s="71"/>
      <c r="C6937" s="72"/>
      <c r="F6937" s="71"/>
    </row>
    <row r="6938" spans="2:6" s="1" customFormat="1" ht="14">
      <c r="B6938" s="71"/>
      <c r="C6938" s="72"/>
      <c r="F6938" s="71"/>
    </row>
    <row r="6939" spans="2:6" s="1" customFormat="1" ht="14">
      <c r="B6939" s="71"/>
      <c r="C6939" s="72"/>
      <c r="F6939" s="71"/>
    </row>
    <row r="6940" spans="2:6" s="1" customFormat="1" ht="14">
      <c r="B6940" s="71"/>
      <c r="C6940" s="72"/>
      <c r="F6940" s="71"/>
    </row>
    <row r="6941" spans="2:6" s="1" customFormat="1" ht="14">
      <c r="B6941" s="71"/>
      <c r="C6941" s="72"/>
      <c r="F6941" s="71"/>
    </row>
    <row r="6942" spans="2:6" s="1" customFormat="1" ht="14">
      <c r="B6942" s="71"/>
      <c r="C6942" s="72"/>
      <c r="F6942" s="71"/>
    </row>
    <row r="6943" spans="2:6" s="1" customFormat="1" ht="14">
      <c r="B6943" s="71"/>
      <c r="C6943" s="72"/>
      <c r="F6943" s="71"/>
    </row>
    <row r="6944" spans="2:6" s="1" customFormat="1" ht="14">
      <c r="B6944" s="71"/>
      <c r="C6944" s="72"/>
      <c r="F6944" s="71"/>
    </row>
    <row r="6945" spans="2:6" s="1" customFormat="1" ht="14">
      <c r="B6945" s="71"/>
      <c r="C6945" s="72"/>
      <c r="F6945" s="71"/>
    </row>
    <row r="6946" spans="2:6" s="1" customFormat="1" ht="14">
      <c r="B6946" s="71"/>
      <c r="C6946" s="72"/>
      <c r="F6946" s="71"/>
    </row>
    <row r="6947" spans="2:6" s="1" customFormat="1" ht="14">
      <c r="B6947" s="71"/>
      <c r="C6947" s="72"/>
      <c r="F6947" s="71"/>
    </row>
    <row r="6948" spans="2:6" s="1" customFormat="1" ht="14">
      <c r="B6948" s="71"/>
      <c r="C6948" s="72"/>
      <c r="F6948" s="71"/>
    </row>
    <row r="6949" spans="2:6" s="1" customFormat="1" ht="14">
      <c r="B6949" s="71"/>
      <c r="C6949" s="72"/>
      <c r="F6949" s="71"/>
    </row>
    <row r="6950" spans="2:6" s="1" customFormat="1" ht="14">
      <c r="B6950" s="71"/>
      <c r="C6950" s="72"/>
      <c r="F6950" s="71"/>
    </row>
    <row r="6951" spans="2:6" s="1" customFormat="1" ht="14">
      <c r="B6951" s="71"/>
      <c r="C6951" s="72"/>
      <c r="F6951" s="71"/>
    </row>
    <row r="6952" spans="2:6" s="1" customFormat="1" ht="14">
      <c r="B6952" s="71"/>
      <c r="C6952" s="72"/>
      <c r="F6952" s="71"/>
    </row>
    <row r="6953" spans="2:6" s="1" customFormat="1" ht="14">
      <c r="B6953" s="71"/>
      <c r="C6953" s="72"/>
      <c r="F6953" s="71"/>
    </row>
    <row r="6954" spans="2:6" s="1" customFormat="1" ht="14">
      <c r="B6954" s="71"/>
      <c r="C6954" s="72"/>
      <c r="F6954" s="71"/>
    </row>
    <row r="6955" spans="2:6" s="1" customFormat="1" ht="14">
      <c r="B6955" s="71"/>
      <c r="C6955" s="72"/>
      <c r="F6955" s="71"/>
    </row>
    <row r="6956" spans="2:6" s="1" customFormat="1" ht="14">
      <c r="B6956" s="71"/>
      <c r="C6956" s="72"/>
      <c r="F6956" s="71"/>
    </row>
    <row r="6957" spans="2:6" s="1" customFormat="1" ht="14">
      <c r="B6957" s="71"/>
      <c r="C6957" s="72"/>
      <c r="F6957" s="71"/>
    </row>
    <row r="6958" spans="2:6" s="1" customFormat="1" ht="14">
      <c r="B6958" s="71"/>
      <c r="C6958" s="72"/>
      <c r="F6958" s="71"/>
    </row>
    <row r="6959" spans="2:6" s="1" customFormat="1" ht="14">
      <c r="B6959" s="71"/>
      <c r="C6959" s="72"/>
      <c r="F6959" s="71"/>
    </row>
    <row r="6960" spans="2:6" s="1" customFormat="1" ht="14">
      <c r="B6960" s="71"/>
      <c r="C6960" s="72"/>
      <c r="F6960" s="71"/>
    </row>
    <row r="6961" spans="2:6" s="1" customFormat="1" ht="14">
      <c r="B6961" s="71"/>
      <c r="C6961" s="72"/>
      <c r="F6961" s="71"/>
    </row>
    <row r="6962" spans="2:6" s="1" customFormat="1" ht="14">
      <c r="B6962" s="71"/>
      <c r="C6962" s="72"/>
      <c r="F6962" s="71"/>
    </row>
    <row r="6963" spans="2:6" s="1" customFormat="1" ht="14">
      <c r="B6963" s="71"/>
      <c r="C6963" s="72"/>
      <c r="F6963" s="71"/>
    </row>
    <row r="6964" spans="2:6" s="1" customFormat="1" ht="14">
      <c r="B6964" s="71"/>
      <c r="C6964" s="72"/>
      <c r="F6964" s="71"/>
    </row>
    <row r="6965" spans="2:6" s="1" customFormat="1" ht="14">
      <c r="B6965" s="71"/>
      <c r="C6965" s="72"/>
      <c r="F6965" s="71"/>
    </row>
    <row r="6966" spans="2:6" s="1" customFormat="1" ht="14">
      <c r="B6966" s="71"/>
      <c r="C6966" s="72"/>
      <c r="F6966" s="71"/>
    </row>
    <row r="6967" spans="2:6" s="1" customFormat="1" ht="14">
      <c r="B6967" s="71"/>
      <c r="C6967" s="72"/>
      <c r="F6967" s="71"/>
    </row>
    <row r="6968" spans="2:6" s="1" customFormat="1" ht="14">
      <c r="B6968" s="71"/>
      <c r="C6968" s="72"/>
      <c r="F6968" s="71"/>
    </row>
    <row r="6969" spans="2:6" s="1" customFormat="1" ht="14">
      <c r="B6969" s="71"/>
      <c r="C6969" s="72"/>
      <c r="F6969" s="71"/>
    </row>
    <row r="6970" spans="2:6" s="1" customFormat="1" ht="14">
      <c r="B6970" s="71"/>
      <c r="C6970" s="72"/>
      <c r="F6970" s="71"/>
    </row>
    <row r="6971" spans="2:6" s="1" customFormat="1" ht="14">
      <c r="B6971" s="71"/>
      <c r="C6971" s="72"/>
      <c r="F6971" s="71"/>
    </row>
    <row r="6972" spans="2:6" s="1" customFormat="1" ht="14">
      <c r="B6972" s="71"/>
      <c r="C6972" s="72"/>
      <c r="F6972" s="71"/>
    </row>
    <row r="6973" spans="2:6" s="1" customFormat="1" ht="14">
      <c r="B6973" s="71"/>
      <c r="C6973" s="72"/>
      <c r="F6973" s="71"/>
    </row>
    <row r="6974" spans="2:6" s="1" customFormat="1" ht="14">
      <c r="B6974" s="71"/>
      <c r="C6974" s="72"/>
      <c r="F6974" s="71"/>
    </row>
    <row r="6975" spans="2:6" s="1" customFormat="1" ht="14">
      <c r="B6975" s="71"/>
      <c r="C6975" s="72"/>
      <c r="F6975" s="71"/>
    </row>
    <row r="6976" spans="2:6" s="1" customFormat="1" ht="14">
      <c r="B6976" s="71"/>
      <c r="C6976" s="72"/>
      <c r="F6976" s="71"/>
    </row>
    <row r="6977" spans="2:6" s="1" customFormat="1" ht="14">
      <c r="B6977" s="71"/>
      <c r="C6977" s="72"/>
      <c r="F6977" s="71"/>
    </row>
    <row r="6978" spans="2:6" s="1" customFormat="1" ht="14">
      <c r="B6978" s="71"/>
      <c r="C6978" s="72"/>
      <c r="F6978" s="71"/>
    </row>
    <row r="6979" spans="2:6" s="1" customFormat="1" ht="14">
      <c r="B6979" s="71"/>
      <c r="C6979" s="72"/>
      <c r="F6979" s="71"/>
    </row>
    <row r="6980" spans="2:6" s="1" customFormat="1" ht="14">
      <c r="B6980" s="71"/>
      <c r="C6980" s="72"/>
      <c r="F6980" s="71"/>
    </row>
    <row r="6981" spans="2:6" s="1" customFormat="1" ht="14">
      <c r="B6981" s="71"/>
      <c r="C6981" s="72"/>
      <c r="F6981" s="71"/>
    </row>
    <row r="6982" spans="2:6" s="1" customFormat="1" ht="14">
      <c r="B6982" s="71"/>
      <c r="C6982" s="72"/>
      <c r="F6982" s="71"/>
    </row>
    <row r="6983" spans="2:6" s="1" customFormat="1" ht="14">
      <c r="B6983" s="71"/>
      <c r="C6983" s="72"/>
      <c r="F6983" s="71"/>
    </row>
    <row r="6984" spans="2:6" s="1" customFormat="1" ht="14">
      <c r="B6984" s="71"/>
      <c r="C6984" s="72"/>
      <c r="F6984" s="71"/>
    </row>
    <row r="6985" spans="2:6" s="1" customFormat="1" ht="14">
      <c r="B6985" s="71"/>
      <c r="C6985" s="72"/>
      <c r="F6985" s="71"/>
    </row>
    <row r="6986" spans="2:6" s="1" customFormat="1" ht="14">
      <c r="B6986" s="71"/>
      <c r="C6986" s="72"/>
      <c r="F6986" s="71"/>
    </row>
    <row r="6987" spans="2:6" s="1" customFormat="1" ht="14">
      <c r="B6987" s="71"/>
      <c r="C6987" s="72"/>
      <c r="F6987" s="71"/>
    </row>
    <row r="6988" spans="2:6" s="1" customFormat="1" ht="14">
      <c r="B6988" s="71"/>
      <c r="C6988" s="72"/>
      <c r="F6988" s="71"/>
    </row>
    <row r="6989" spans="2:6" s="1" customFormat="1" ht="14">
      <c r="B6989" s="71"/>
      <c r="C6989" s="72"/>
      <c r="F6989" s="71"/>
    </row>
    <row r="6990" spans="2:6" s="1" customFormat="1" ht="14">
      <c r="B6990" s="71"/>
      <c r="C6990" s="72"/>
      <c r="F6990" s="71"/>
    </row>
    <row r="6991" spans="2:6" s="1" customFormat="1" ht="14">
      <c r="B6991" s="71"/>
      <c r="C6991" s="72"/>
      <c r="F6991" s="71"/>
    </row>
    <row r="6992" spans="2:6" s="1" customFormat="1" ht="14">
      <c r="B6992" s="71"/>
      <c r="C6992" s="72"/>
      <c r="F6992" s="71"/>
    </row>
    <row r="6993" spans="2:6" s="1" customFormat="1" ht="14">
      <c r="B6993" s="71"/>
      <c r="C6993" s="72"/>
      <c r="F6993" s="71"/>
    </row>
    <row r="6994" spans="2:6" s="1" customFormat="1" ht="14">
      <c r="B6994" s="71"/>
      <c r="C6994" s="72"/>
      <c r="F6994" s="71"/>
    </row>
    <row r="6995" spans="2:6" s="1" customFormat="1" ht="14">
      <c r="B6995" s="71"/>
      <c r="C6995" s="72"/>
      <c r="F6995" s="71"/>
    </row>
    <row r="6996" spans="2:6" s="1" customFormat="1" ht="14">
      <c r="B6996" s="71"/>
      <c r="C6996" s="72"/>
      <c r="F6996" s="71"/>
    </row>
    <row r="6997" spans="2:6" s="1" customFormat="1" ht="14">
      <c r="B6997" s="71"/>
      <c r="C6997" s="72"/>
      <c r="F6997" s="71"/>
    </row>
    <row r="6998" spans="2:6" s="1" customFormat="1" ht="14">
      <c r="B6998" s="71"/>
      <c r="C6998" s="72"/>
      <c r="F6998" s="71"/>
    </row>
    <row r="6999" spans="2:6" s="1" customFormat="1" ht="14">
      <c r="B6999" s="71"/>
      <c r="C6999" s="72"/>
      <c r="F6999" s="71"/>
    </row>
    <row r="7000" spans="2:6" s="1" customFormat="1" ht="14">
      <c r="B7000" s="71"/>
      <c r="C7000" s="72"/>
      <c r="F7000" s="71"/>
    </row>
    <row r="7001" spans="2:6" s="1" customFormat="1" ht="14">
      <c r="B7001" s="71"/>
      <c r="C7001" s="72"/>
      <c r="F7001" s="71"/>
    </row>
    <row r="7002" spans="2:6" s="1" customFormat="1" ht="14">
      <c r="B7002" s="71"/>
      <c r="C7002" s="72"/>
      <c r="F7002" s="71"/>
    </row>
    <row r="7003" spans="2:6" s="1" customFormat="1" ht="14">
      <c r="B7003" s="71"/>
      <c r="C7003" s="72"/>
      <c r="F7003" s="71"/>
    </row>
    <row r="7004" spans="2:6" s="1" customFormat="1" ht="14">
      <c r="B7004" s="71"/>
      <c r="C7004" s="72"/>
      <c r="F7004" s="71"/>
    </row>
    <row r="7005" spans="2:6" s="1" customFormat="1" ht="14">
      <c r="B7005" s="71"/>
      <c r="C7005" s="72"/>
      <c r="F7005" s="71"/>
    </row>
    <row r="7006" spans="2:6" s="1" customFormat="1" ht="14">
      <c r="B7006" s="71"/>
      <c r="C7006" s="72"/>
      <c r="F7006" s="71"/>
    </row>
    <row r="7007" spans="2:6" s="1" customFormat="1" ht="14">
      <c r="B7007" s="71"/>
      <c r="C7007" s="72"/>
      <c r="F7007" s="71"/>
    </row>
    <row r="7008" spans="2:6" s="1" customFormat="1" ht="14">
      <c r="B7008" s="71"/>
      <c r="C7008" s="72"/>
      <c r="F7008" s="71"/>
    </row>
    <row r="7009" spans="2:6" s="1" customFormat="1" ht="14">
      <c r="B7009" s="71"/>
      <c r="C7009" s="72"/>
      <c r="F7009" s="71"/>
    </row>
    <row r="7010" spans="2:6" s="1" customFormat="1" ht="14">
      <c r="B7010" s="71"/>
      <c r="C7010" s="72"/>
      <c r="F7010" s="71"/>
    </row>
    <row r="7011" spans="2:6" s="1" customFormat="1" ht="14">
      <c r="B7011" s="71"/>
      <c r="C7011" s="72"/>
      <c r="F7011" s="71"/>
    </row>
    <row r="7012" spans="2:6" s="1" customFormat="1" ht="14">
      <c r="B7012" s="71"/>
      <c r="C7012" s="72"/>
      <c r="F7012" s="71"/>
    </row>
    <row r="7013" spans="2:6" s="1" customFormat="1" ht="14">
      <c r="B7013" s="71"/>
      <c r="C7013" s="72"/>
      <c r="F7013" s="71"/>
    </row>
    <row r="7014" spans="2:6" s="1" customFormat="1" ht="14">
      <c r="B7014" s="71"/>
      <c r="C7014" s="72"/>
      <c r="F7014" s="71"/>
    </row>
    <row r="7015" spans="2:6" s="1" customFormat="1" ht="14">
      <c r="B7015" s="71"/>
      <c r="C7015" s="72"/>
      <c r="F7015" s="71"/>
    </row>
    <row r="7016" spans="2:6" s="1" customFormat="1" ht="14">
      <c r="B7016" s="71"/>
      <c r="C7016" s="72"/>
      <c r="F7016" s="71"/>
    </row>
    <row r="7017" spans="2:6" s="1" customFormat="1" ht="14">
      <c r="B7017" s="71"/>
      <c r="C7017" s="72"/>
      <c r="F7017" s="71"/>
    </row>
    <row r="7018" spans="2:6" s="1" customFormat="1" ht="14">
      <c r="B7018" s="71"/>
      <c r="C7018" s="72"/>
      <c r="F7018" s="71"/>
    </row>
    <row r="7019" spans="2:6" s="1" customFormat="1" ht="14">
      <c r="B7019" s="71"/>
      <c r="C7019" s="72"/>
      <c r="F7019" s="71"/>
    </row>
    <row r="7020" spans="2:6" s="1" customFormat="1" ht="14">
      <c r="B7020" s="71"/>
      <c r="C7020" s="72"/>
      <c r="F7020" s="71"/>
    </row>
    <row r="7021" spans="2:6" s="1" customFormat="1" ht="14">
      <c r="B7021" s="71"/>
      <c r="C7021" s="72"/>
      <c r="F7021" s="71"/>
    </row>
    <row r="7022" spans="2:6" s="1" customFormat="1" ht="14">
      <c r="B7022" s="71"/>
      <c r="C7022" s="72"/>
      <c r="F7022" s="71"/>
    </row>
    <row r="7023" spans="2:6" s="1" customFormat="1" ht="14">
      <c r="B7023" s="71"/>
      <c r="C7023" s="72"/>
      <c r="F7023" s="71"/>
    </row>
    <row r="7024" spans="2:6" s="1" customFormat="1" ht="14">
      <c r="B7024" s="71"/>
      <c r="C7024" s="72"/>
      <c r="F7024" s="71"/>
    </row>
    <row r="7025" spans="2:6" s="1" customFormat="1" ht="14">
      <c r="B7025" s="71"/>
      <c r="C7025" s="72"/>
      <c r="F7025" s="71"/>
    </row>
    <row r="7026" spans="2:6" s="1" customFormat="1" ht="14">
      <c r="B7026" s="71"/>
      <c r="C7026" s="72"/>
      <c r="F7026" s="71"/>
    </row>
    <row r="7027" spans="2:6" s="1" customFormat="1" ht="14">
      <c r="B7027" s="71"/>
      <c r="C7027" s="72"/>
      <c r="F7027" s="71"/>
    </row>
    <row r="7028" spans="2:6" s="1" customFormat="1" ht="14">
      <c r="B7028" s="71"/>
      <c r="C7028" s="72"/>
      <c r="F7028" s="71"/>
    </row>
    <row r="7029" spans="2:6" s="1" customFormat="1" ht="14">
      <c r="B7029" s="71"/>
      <c r="C7029" s="72"/>
      <c r="F7029" s="71"/>
    </row>
    <row r="7030" spans="2:6" s="1" customFormat="1" ht="14">
      <c r="B7030" s="71"/>
      <c r="C7030" s="72"/>
      <c r="F7030" s="71"/>
    </row>
    <row r="7031" spans="2:6" s="1" customFormat="1" ht="14">
      <c r="B7031" s="71"/>
      <c r="C7031" s="72"/>
      <c r="F7031" s="71"/>
    </row>
    <row r="7032" spans="2:6" s="1" customFormat="1" ht="14">
      <c r="B7032" s="71"/>
      <c r="C7032" s="72"/>
      <c r="F7032" s="71"/>
    </row>
    <row r="7033" spans="2:6" s="1" customFormat="1" ht="14">
      <c r="B7033" s="71"/>
      <c r="C7033" s="72"/>
      <c r="F7033" s="71"/>
    </row>
    <row r="7034" spans="2:6" s="1" customFormat="1" ht="14">
      <c r="B7034" s="71"/>
      <c r="C7034" s="72"/>
      <c r="F7034" s="71"/>
    </row>
    <row r="7035" spans="2:6" s="1" customFormat="1" ht="14">
      <c r="B7035" s="71"/>
      <c r="C7035" s="72"/>
      <c r="F7035" s="71"/>
    </row>
    <row r="7036" spans="2:6" s="1" customFormat="1" ht="14">
      <c r="B7036" s="71"/>
      <c r="C7036" s="72"/>
      <c r="F7036" s="71"/>
    </row>
    <row r="7037" spans="2:6" s="1" customFormat="1" ht="14">
      <c r="B7037" s="71"/>
      <c r="C7037" s="72"/>
      <c r="F7037" s="71"/>
    </row>
    <row r="7038" spans="2:6" s="1" customFormat="1" ht="14">
      <c r="B7038" s="71"/>
      <c r="C7038" s="72"/>
      <c r="F7038" s="71"/>
    </row>
    <row r="7039" spans="2:6" s="1" customFormat="1" ht="14">
      <c r="B7039" s="71"/>
      <c r="C7039" s="72"/>
      <c r="F7039" s="71"/>
    </row>
    <row r="7040" spans="2:6" s="1" customFormat="1" ht="14">
      <c r="B7040" s="71"/>
      <c r="C7040" s="72"/>
      <c r="F7040" s="71"/>
    </row>
    <row r="7041" spans="2:6" s="1" customFormat="1" ht="14">
      <c r="B7041" s="71"/>
      <c r="C7041" s="72"/>
      <c r="F7041" s="71"/>
    </row>
    <row r="7042" spans="2:6" s="1" customFormat="1" ht="14">
      <c r="B7042" s="71"/>
      <c r="C7042" s="72"/>
      <c r="F7042" s="71"/>
    </row>
    <row r="7043" spans="2:6" s="1" customFormat="1" ht="14">
      <c r="B7043" s="71"/>
      <c r="C7043" s="72"/>
      <c r="F7043" s="71"/>
    </row>
    <row r="7044" spans="2:6" s="1" customFormat="1" ht="14">
      <c r="B7044" s="71"/>
      <c r="C7044" s="72"/>
      <c r="F7044" s="71"/>
    </row>
    <row r="7045" spans="2:6" s="1" customFormat="1" ht="14">
      <c r="B7045" s="71"/>
      <c r="C7045" s="72"/>
      <c r="F7045" s="71"/>
    </row>
    <row r="7046" spans="2:6" s="1" customFormat="1" ht="14">
      <c r="B7046" s="71"/>
      <c r="C7046" s="72"/>
      <c r="F7046" s="71"/>
    </row>
    <row r="7047" spans="2:6" s="1" customFormat="1" ht="14">
      <c r="B7047" s="71"/>
      <c r="C7047" s="72"/>
      <c r="F7047" s="71"/>
    </row>
    <row r="7048" spans="2:6" s="1" customFormat="1" ht="14">
      <c r="B7048" s="71"/>
      <c r="C7048" s="72"/>
      <c r="F7048" s="71"/>
    </row>
    <row r="7049" spans="2:6" s="1" customFormat="1" ht="14">
      <c r="B7049" s="71"/>
      <c r="C7049" s="72"/>
      <c r="F7049" s="71"/>
    </row>
    <row r="7050" spans="2:6" s="1" customFormat="1" ht="14">
      <c r="B7050" s="71"/>
      <c r="C7050" s="72"/>
      <c r="F7050" s="71"/>
    </row>
    <row r="7051" spans="2:6" s="1" customFormat="1" ht="14">
      <c r="B7051" s="71"/>
      <c r="C7051" s="72"/>
      <c r="F7051" s="71"/>
    </row>
    <row r="7052" spans="2:6" s="1" customFormat="1" ht="14">
      <c r="B7052" s="71"/>
      <c r="C7052" s="72"/>
      <c r="F7052" s="71"/>
    </row>
    <row r="7053" spans="2:6" s="1" customFormat="1" ht="14">
      <c r="B7053" s="71"/>
      <c r="C7053" s="72"/>
      <c r="F7053" s="71"/>
    </row>
    <row r="7054" spans="2:6" s="1" customFormat="1" ht="14">
      <c r="B7054" s="71"/>
      <c r="C7054" s="72"/>
      <c r="F7054" s="71"/>
    </row>
    <row r="7055" spans="2:6" s="1" customFormat="1" ht="14">
      <c r="B7055" s="71"/>
      <c r="C7055" s="72"/>
      <c r="F7055" s="71"/>
    </row>
    <row r="7056" spans="2:6" s="1" customFormat="1" ht="14">
      <c r="B7056" s="71"/>
      <c r="C7056" s="72"/>
      <c r="F7056" s="71"/>
    </row>
    <row r="7057" spans="2:6" s="1" customFormat="1" ht="14">
      <c r="B7057" s="71"/>
      <c r="C7057" s="72"/>
      <c r="F7057" s="71"/>
    </row>
    <row r="7058" spans="2:6" s="1" customFormat="1" ht="14">
      <c r="B7058" s="71"/>
      <c r="C7058" s="72"/>
      <c r="F7058" s="71"/>
    </row>
    <row r="7059" spans="2:6" s="1" customFormat="1" ht="14">
      <c r="B7059" s="71"/>
      <c r="C7059" s="72"/>
      <c r="F7059" s="71"/>
    </row>
    <row r="7060" spans="2:6" s="1" customFormat="1" ht="14">
      <c r="B7060" s="71"/>
      <c r="C7060" s="72"/>
      <c r="F7060" s="71"/>
    </row>
    <row r="7061" spans="2:6" s="1" customFormat="1" ht="14">
      <c r="B7061" s="71"/>
      <c r="C7061" s="72"/>
      <c r="F7061" s="71"/>
    </row>
    <row r="7062" spans="2:6" s="1" customFormat="1" ht="14">
      <c r="B7062" s="71"/>
      <c r="C7062" s="72"/>
      <c r="F7062" s="71"/>
    </row>
    <row r="7063" spans="2:6" s="1" customFormat="1" ht="14">
      <c r="B7063" s="71"/>
      <c r="C7063" s="72"/>
      <c r="F7063" s="71"/>
    </row>
    <row r="7064" spans="2:6" s="1" customFormat="1" ht="14">
      <c r="B7064" s="71"/>
      <c r="C7064" s="72"/>
      <c r="F7064" s="71"/>
    </row>
    <row r="7065" spans="2:6" s="1" customFormat="1" ht="14">
      <c r="B7065" s="71"/>
      <c r="C7065" s="72"/>
      <c r="F7065" s="71"/>
    </row>
    <row r="7066" spans="2:6" s="1" customFormat="1" ht="14">
      <c r="B7066" s="71"/>
      <c r="C7066" s="72"/>
      <c r="F7066" s="71"/>
    </row>
    <row r="7067" spans="2:6" s="1" customFormat="1" ht="14">
      <c r="B7067" s="71"/>
      <c r="C7067" s="72"/>
      <c r="F7067" s="71"/>
    </row>
    <row r="7068" spans="2:6" s="1" customFormat="1" ht="14">
      <c r="B7068" s="71"/>
      <c r="C7068" s="72"/>
      <c r="F7068" s="71"/>
    </row>
    <row r="7069" spans="2:6" s="1" customFormat="1" ht="14">
      <c r="B7069" s="71"/>
      <c r="C7069" s="72"/>
      <c r="F7069" s="71"/>
    </row>
    <row r="7070" spans="2:6" s="1" customFormat="1" ht="14">
      <c r="B7070" s="71"/>
      <c r="C7070" s="72"/>
      <c r="F7070" s="71"/>
    </row>
    <row r="7071" spans="2:6" s="1" customFormat="1" ht="14">
      <c r="B7071" s="71"/>
      <c r="C7071" s="72"/>
      <c r="F7071" s="71"/>
    </row>
    <row r="7072" spans="2:6" s="1" customFormat="1" ht="14">
      <c r="B7072" s="71"/>
      <c r="C7072" s="72"/>
      <c r="F7072" s="71"/>
    </row>
    <row r="7073" spans="2:6" s="1" customFormat="1" ht="14">
      <c r="B7073" s="71"/>
      <c r="C7073" s="72"/>
      <c r="F7073" s="71"/>
    </row>
    <row r="7074" spans="2:6" s="1" customFormat="1" ht="14">
      <c r="B7074" s="71"/>
      <c r="C7074" s="72"/>
      <c r="F7074" s="71"/>
    </row>
    <row r="7075" spans="2:6" s="1" customFormat="1" ht="14">
      <c r="B7075" s="71"/>
      <c r="C7075" s="72"/>
      <c r="F7075" s="71"/>
    </row>
    <row r="7076" spans="2:6" s="1" customFormat="1" ht="14">
      <c r="B7076" s="71"/>
      <c r="C7076" s="72"/>
      <c r="F7076" s="71"/>
    </row>
    <row r="7077" spans="2:6" s="1" customFormat="1" ht="14">
      <c r="B7077" s="71"/>
      <c r="C7077" s="72"/>
      <c r="F7077" s="71"/>
    </row>
    <row r="7078" spans="2:6" s="1" customFormat="1" ht="14">
      <c r="B7078" s="71"/>
      <c r="C7078" s="72"/>
      <c r="F7078" s="71"/>
    </row>
    <row r="7079" spans="2:6" s="1" customFormat="1" ht="14">
      <c r="B7079" s="71"/>
      <c r="C7079" s="72"/>
      <c r="F7079" s="71"/>
    </row>
    <row r="7080" spans="2:6" s="1" customFormat="1" ht="14">
      <c r="B7080" s="71"/>
      <c r="C7080" s="72"/>
      <c r="F7080" s="71"/>
    </row>
    <row r="7081" spans="2:6" s="1" customFormat="1" ht="14">
      <c r="B7081" s="71"/>
      <c r="C7081" s="72"/>
      <c r="F7081" s="71"/>
    </row>
    <row r="7082" spans="2:6" s="1" customFormat="1" ht="14">
      <c r="B7082" s="71"/>
      <c r="C7082" s="72"/>
      <c r="F7082" s="71"/>
    </row>
    <row r="7083" spans="2:6" s="1" customFormat="1" ht="14">
      <c r="B7083" s="71"/>
      <c r="C7083" s="72"/>
      <c r="F7083" s="71"/>
    </row>
    <row r="7084" spans="2:6" s="1" customFormat="1" ht="14">
      <c r="B7084" s="71"/>
      <c r="C7084" s="72"/>
      <c r="F7084" s="71"/>
    </row>
    <row r="7085" spans="2:6" s="1" customFormat="1" ht="14">
      <c r="B7085" s="71"/>
      <c r="C7085" s="72"/>
      <c r="F7085" s="71"/>
    </row>
    <row r="7086" spans="2:6" s="1" customFormat="1" ht="14">
      <c r="B7086" s="71"/>
      <c r="C7086" s="72"/>
      <c r="F7086" s="71"/>
    </row>
    <row r="7087" spans="2:6" s="1" customFormat="1" ht="14">
      <c r="B7087" s="71"/>
      <c r="C7087" s="72"/>
      <c r="F7087" s="71"/>
    </row>
    <row r="7088" spans="2:6" s="1" customFormat="1" ht="14">
      <c r="B7088" s="71"/>
      <c r="C7088" s="72"/>
      <c r="F7088" s="71"/>
    </row>
    <row r="7089" spans="2:6" s="1" customFormat="1" ht="14">
      <c r="B7089" s="71"/>
      <c r="C7089" s="72"/>
      <c r="F7089" s="71"/>
    </row>
    <row r="7090" spans="2:6" s="1" customFormat="1" ht="14">
      <c r="B7090" s="71"/>
      <c r="C7090" s="72"/>
      <c r="F7090" s="71"/>
    </row>
    <row r="7091" spans="2:6" s="1" customFormat="1" ht="14">
      <c r="B7091" s="71"/>
      <c r="C7091" s="72"/>
      <c r="F7091" s="71"/>
    </row>
    <row r="7092" spans="2:6" s="1" customFormat="1" ht="14">
      <c r="B7092" s="71"/>
      <c r="C7092" s="72"/>
      <c r="F7092" s="71"/>
    </row>
    <row r="7093" spans="2:6" s="1" customFormat="1" ht="14">
      <c r="B7093" s="71"/>
      <c r="C7093" s="72"/>
      <c r="F7093" s="71"/>
    </row>
    <row r="7094" spans="2:6" s="1" customFormat="1" ht="14">
      <c r="B7094" s="71"/>
      <c r="C7094" s="72"/>
      <c r="F7094" s="71"/>
    </row>
    <row r="7095" spans="2:6" s="1" customFormat="1" ht="14">
      <c r="B7095" s="71"/>
      <c r="C7095" s="72"/>
      <c r="F7095" s="71"/>
    </row>
    <row r="7096" spans="2:6" s="1" customFormat="1" ht="14">
      <c r="B7096" s="71"/>
      <c r="C7096" s="72"/>
      <c r="F7096" s="71"/>
    </row>
    <row r="7097" spans="2:6" s="1" customFormat="1" ht="14">
      <c r="B7097" s="71"/>
      <c r="C7097" s="72"/>
      <c r="F7097" s="71"/>
    </row>
    <row r="7098" spans="2:6" s="1" customFormat="1" ht="14">
      <c r="B7098" s="71"/>
      <c r="C7098" s="72"/>
      <c r="F7098" s="71"/>
    </row>
    <row r="7099" spans="2:6" s="1" customFormat="1" ht="14">
      <c r="B7099" s="71"/>
      <c r="C7099" s="72"/>
      <c r="F7099" s="71"/>
    </row>
    <row r="7100" spans="2:6" s="1" customFormat="1" ht="14">
      <c r="B7100" s="71"/>
      <c r="C7100" s="72"/>
      <c r="F7100" s="71"/>
    </row>
    <row r="7101" spans="2:6" s="1" customFormat="1" ht="14">
      <c r="B7101" s="71"/>
      <c r="C7101" s="72"/>
      <c r="F7101" s="71"/>
    </row>
    <row r="7102" spans="2:6" s="1" customFormat="1" ht="14">
      <c r="B7102" s="71"/>
      <c r="C7102" s="72"/>
      <c r="F7102" s="71"/>
    </row>
    <row r="7103" spans="2:6" s="1" customFormat="1" ht="14">
      <c r="B7103" s="71"/>
      <c r="C7103" s="72"/>
      <c r="F7103" s="71"/>
    </row>
    <row r="7104" spans="2:6" s="1" customFormat="1" ht="14">
      <c r="B7104" s="71"/>
      <c r="C7104" s="72"/>
      <c r="F7104" s="71"/>
    </row>
    <row r="7105" spans="2:6" s="1" customFormat="1" ht="14">
      <c r="B7105" s="71"/>
      <c r="C7105" s="72"/>
      <c r="F7105" s="71"/>
    </row>
    <row r="7106" spans="2:6" s="1" customFormat="1" ht="14">
      <c r="B7106" s="71"/>
      <c r="C7106" s="72"/>
      <c r="F7106" s="71"/>
    </row>
    <row r="7107" spans="2:6" s="1" customFormat="1" ht="14">
      <c r="B7107" s="71"/>
      <c r="C7107" s="72"/>
      <c r="F7107" s="71"/>
    </row>
    <row r="7108" spans="2:6" s="1" customFormat="1" ht="14">
      <c r="B7108" s="71"/>
      <c r="C7108" s="72"/>
      <c r="F7108" s="71"/>
    </row>
    <row r="7109" spans="2:6" s="1" customFormat="1" ht="14">
      <c r="B7109" s="71"/>
      <c r="C7109" s="72"/>
      <c r="F7109" s="71"/>
    </row>
    <row r="7110" spans="2:6" s="1" customFormat="1" ht="14">
      <c r="B7110" s="71"/>
      <c r="C7110" s="72"/>
      <c r="F7110" s="71"/>
    </row>
    <row r="7111" spans="2:6" s="1" customFormat="1" ht="14">
      <c r="B7111" s="71"/>
      <c r="C7111" s="72"/>
      <c r="F7111" s="71"/>
    </row>
    <row r="7112" spans="2:6" s="1" customFormat="1" ht="14">
      <c r="B7112" s="71"/>
      <c r="C7112" s="72"/>
      <c r="F7112" s="71"/>
    </row>
    <row r="7113" spans="2:6" s="1" customFormat="1" ht="14">
      <c r="B7113" s="71"/>
      <c r="C7113" s="72"/>
      <c r="F7113" s="71"/>
    </row>
    <row r="7114" spans="2:6" s="1" customFormat="1" ht="14">
      <c r="B7114" s="71"/>
      <c r="C7114" s="72"/>
      <c r="F7114" s="71"/>
    </row>
    <row r="7115" spans="2:6" s="1" customFormat="1" ht="14">
      <c r="B7115" s="71"/>
      <c r="C7115" s="72"/>
      <c r="F7115" s="71"/>
    </row>
    <row r="7116" spans="2:6" s="1" customFormat="1" ht="14">
      <c r="B7116" s="71"/>
      <c r="C7116" s="72"/>
      <c r="F7116" s="71"/>
    </row>
    <row r="7117" spans="2:6" s="1" customFormat="1" ht="14">
      <c r="B7117" s="71"/>
      <c r="C7117" s="72"/>
      <c r="F7117" s="71"/>
    </row>
    <row r="7118" spans="2:6" s="1" customFormat="1" ht="14">
      <c r="B7118" s="71"/>
      <c r="C7118" s="72"/>
      <c r="F7118" s="71"/>
    </row>
    <row r="7119" spans="2:6" s="1" customFormat="1" ht="14">
      <c r="B7119" s="71"/>
      <c r="C7119" s="72"/>
      <c r="F7119" s="71"/>
    </row>
    <row r="7120" spans="2:6" s="1" customFormat="1" ht="14">
      <c r="B7120" s="71"/>
      <c r="C7120" s="72"/>
      <c r="F7120" s="71"/>
    </row>
    <row r="7121" spans="2:6" s="1" customFormat="1" ht="14">
      <c r="B7121" s="71"/>
      <c r="C7121" s="72"/>
      <c r="F7121" s="71"/>
    </row>
    <row r="7122" spans="2:6" s="1" customFormat="1" ht="14">
      <c r="B7122" s="71"/>
      <c r="C7122" s="72"/>
      <c r="F7122" s="71"/>
    </row>
    <row r="7123" spans="2:6" s="1" customFormat="1" ht="14">
      <c r="B7123" s="71"/>
      <c r="C7123" s="72"/>
      <c r="F7123" s="71"/>
    </row>
    <row r="7124" spans="2:6" s="1" customFormat="1" ht="14">
      <c r="B7124" s="71"/>
      <c r="C7124" s="72"/>
      <c r="F7124" s="71"/>
    </row>
    <row r="7125" spans="2:6" s="1" customFormat="1" ht="14">
      <c r="B7125" s="71"/>
      <c r="C7125" s="72"/>
      <c r="F7125" s="71"/>
    </row>
    <row r="7126" spans="2:6" s="1" customFormat="1" ht="14">
      <c r="B7126" s="71"/>
      <c r="C7126" s="72"/>
      <c r="F7126" s="71"/>
    </row>
    <row r="7127" spans="2:6" s="1" customFormat="1" ht="14">
      <c r="B7127" s="71"/>
      <c r="C7127" s="72"/>
      <c r="F7127" s="71"/>
    </row>
    <row r="7128" spans="2:6" s="1" customFormat="1" ht="14">
      <c r="B7128" s="71"/>
      <c r="C7128" s="72"/>
      <c r="F7128" s="71"/>
    </row>
    <row r="7129" spans="2:6" s="1" customFormat="1" ht="14">
      <c r="B7129" s="71"/>
      <c r="C7129" s="72"/>
      <c r="F7129" s="71"/>
    </row>
    <row r="7130" spans="2:6" s="1" customFormat="1" ht="14">
      <c r="B7130" s="71"/>
      <c r="C7130" s="72"/>
      <c r="F7130" s="71"/>
    </row>
    <row r="7131" spans="2:6" s="1" customFormat="1" ht="14">
      <c r="B7131" s="71"/>
      <c r="C7131" s="72"/>
      <c r="F7131" s="71"/>
    </row>
    <row r="7132" spans="2:6" s="1" customFormat="1" ht="14">
      <c r="B7132" s="71"/>
      <c r="C7132" s="72"/>
      <c r="F7132" s="71"/>
    </row>
    <row r="7133" spans="2:6" s="1" customFormat="1" ht="14">
      <c r="B7133" s="71"/>
      <c r="C7133" s="72"/>
      <c r="F7133" s="71"/>
    </row>
    <row r="7134" spans="2:6" s="1" customFormat="1" ht="14">
      <c r="B7134" s="71"/>
      <c r="C7134" s="72"/>
      <c r="F7134" s="71"/>
    </row>
    <row r="7135" spans="2:6" s="1" customFormat="1" ht="14">
      <c r="B7135" s="71"/>
      <c r="C7135" s="72"/>
      <c r="F7135" s="71"/>
    </row>
    <row r="7136" spans="2:6" s="1" customFormat="1" ht="14">
      <c r="B7136" s="71"/>
      <c r="C7136" s="72"/>
      <c r="F7136" s="71"/>
    </row>
    <row r="7137" spans="2:6" s="1" customFormat="1" ht="14">
      <c r="B7137" s="71"/>
      <c r="C7137" s="72"/>
      <c r="F7137" s="71"/>
    </row>
    <row r="7138" spans="2:6" s="1" customFormat="1" ht="14">
      <c r="B7138" s="71"/>
      <c r="C7138" s="72"/>
      <c r="F7138" s="71"/>
    </row>
    <row r="7139" spans="2:6" s="1" customFormat="1" ht="14">
      <c r="B7139" s="71"/>
      <c r="C7139" s="72"/>
      <c r="F7139" s="71"/>
    </row>
    <row r="7140" spans="2:6" s="1" customFormat="1" ht="14">
      <c r="B7140" s="71"/>
      <c r="C7140" s="72"/>
      <c r="F7140" s="71"/>
    </row>
    <row r="7141" spans="2:6" s="1" customFormat="1" ht="14">
      <c r="B7141" s="71"/>
      <c r="C7141" s="72"/>
      <c r="F7141" s="71"/>
    </row>
    <row r="7142" spans="2:6" s="1" customFormat="1" ht="14">
      <c r="B7142" s="71"/>
      <c r="C7142" s="72"/>
      <c r="F7142" s="71"/>
    </row>
    <row r="7143" spans="2:6" s="1" customFormat="1" ht="14">
      <c r="B7143" s="71"/>
      <c r="C7143" s="72"/>
      <c r="F7143" s="71"/>
    </row>
    <row r="7144" spans="2:6" s="1" customFormat="1" ht="14">
      <c r="B7144" s="71"/>
      <c r="C7144" s="72"/>
      <c r="F7144" s="71"/>
    </row>
    <row r="7145" spans="2:6" s="1" customFormat="1" ht="14">
      <c r="B7145" s="71"/>
      <c r="C7145" s="72"/>
      <c r="F7145" s="71"/>
    </row>
    <row r="7146" spans="2:6" s="1" customFormat="1" ht="14">
      <c r="B7146" s="71"/>
      <c r="C7146" s="72"/>
      <c r="F7146" s="71"/>
    </row>
    <row r="7147" spans="2:6" s="1" customFormat="1" ht="14">
      <c r="B7147" s="71"/>
      <c r="C7147" s="72"/>
      <c r="F7147" s="71"/>
    </row>
    <row r="7148" spans="2:6" s="1" customFormat="1" ht="14">
      <c r="B7148" s="71"/>
      <c r="C7148" s="72"/>
      <c r="F7148" s="71"/>
    </row>
    <row r="7149" spans="2:6" s="1" customFormat="1" ht="14">
      <c r="B7149" s="71"/>
      <c r="C7149" s="72"/>
      <c r="F7149" s="71"/>
    </row>
    <row r="7150" spans="2:6" s="1" customFormat="1" ht="14">
      <c r="B7150" s="71"/>
      <c r="C7150" s="72"/>
      <c r="F7150" s="71"/>
    </row>
    <row r="7151" spans="2:6" s="1" customFormat="1" ht="14">
      <c r="B7151" s="71"/>
      <c r="C7151" s="72"/>
      <c r="F7151" s="71"/>
    </row>
    <row r="7152" spans="2:6" s="1" customFormat="1" ht="14">
      <c r="B7152" s="71"/>
      <c r="C7152" s="72"/>
      <c r="F7152" s="71"/>
    </row>
    <row r="7153" spans="2:6" s="1" customFormat="1" ht="14">
      <c r="B7153" s="71"/>
      <c r="C7153" s="72"/>
      <c r="F7153" s="71"/>
    </row>
    <row r="7154" spans="2:6" s="1" customFormat="1" ht="14">
      <c r="B7154" s="71"/>
      <c r="C7154" s="72"/>
      <c r="F7154" s="71"/>
    </row>
    <row r="7155" spans="2:6" s="1" customFormat="1" ht="14">
      <c r="B7155" s="71"/>
      <c r="C7155" s="72"/>
      <c r="F7155" s="71"/>
    </row>
    <row r="7156" spans="2:6" s="1" customFormat="1" ht="14">
      <c r="B7156" s="71"/>
      <c r="C7156" s="72"/>
      <c r="F7156" s="71"/>
    </row>
    <row r="7157" spans="2:6" s="1" customFormat="1" ht="14">
      <c r="B7157" s="71"/>
      <c r="C7157" s="72"/>
      <c r="F7157" s="71"/>
    </row>
    <row r="7158" spans="2:6" s="1" customFormat="1" ht="14">
      <c r="B7158" s="71"/>
      <c r="C7158" s="72"/>
      <c r="F7158" s="71"/>
    </row>
    <row r="7159" spans="2:6" s="1" customFormat="1" ht="14">
      <c r="B7159" s="71"/>
      <c r="C7159" s="72"/>
      <c r="F7159" s="71"/>
    </row>
    <row r="7160" spans="2:6" s="1" customFormat="1" ht="14">
      <c r="B7160" s="71"/>
      <c r="C7160" s="72"/>
      <c r="F7160" s="71"/>
    </row>
    <row r="7161" spans="2:6" s="1" customFormat="1" ht="14">
      <c r="B7161" s="71"/>
      <c r="C7161" s="72"/>
      <c r="F7161" s="71"/>
    </row>
    <row r="7162" spans="2:6" s="1" customFormat="1" ht="14">
      <c r="B7162" s="71"/>
      <c r="C7162" s="72"/>
      <c r="F7162" s="71"/>
    </row>
    <row r="7163" spans="2:6" s="1" customFormat="1" ht="14">
      <c r="B7163" s="71"/>
      <c r="C7163" s="72"/>
      <c r="F7163" s="71"/>
    </row>
    <row r="7164" spans="2:6" s="1" customFormat="1" ht="14">
      <c r="B7164" s="71"/>
      <c r="C7164" s="72"/>
      <c r="F7164" s="71"/>
    </row>
    <row r="7165" spans="2:6" s="1" customFormat="1" ht="14">
      <c r="B7165" s="71"/>
      <c r="C7165" s="72"/>
      <c r="F7165" s="71"/>
    </row>
    <row r="7166" spans="2:6" s="1" customFormat="1" ht="14">
      <c r="B7166" s="71"/>
      <c r="C7166" s="72"/>
      <c r="F7166" s="71"/>
    </row>
    <row r="7167" spans="2:6" s="1" customFormat="1" ht="14">
      <c r="B7167" s="71"/>
      <c r="C7167" s="72"/>
      <c r="F7167" s="71"/>
    </row>
    <row r="7168" spans="2:6" s="1" customFormat="1" ht="14">
      <c r="B7168" s="71"/>
      <c r="C7168" s="72"/>
      <c r="F7168" s="71"/>
    </row>
    <row r="7169" spans="2:6" s="1" customFormat="1" ht="14">
      <c r="B7169" s="71"/>
      <c r="C7169" s="72"/>
      <c r="F7169" s="71"/>
    </row>
    <row r="7170" spans="2:6" s="1" customFormat="1" ht="14">
      <c r="B7170" s="71"/>
      <c r="C7170" s="72"/>
      <c r="F7170" s="71"/>
    </row>
    <row r="7171" spans="2:6" s="1" customFormat="1" ht="14">
      <c r="B7171" s="71"/>
      <c r="C7171" s="72"/>
      <c r="F7171" s="71"/>
    </row>
    <row r="7172" spans="2:6" s="1" customFormat="1" ht="14">
      <c r="B7172" s="71"/>
      <c r="C7172" s="72"/>
      <c r="F7172" s="71"/>
    </row>
    <row r="7173" spans="2:6" s="1" customFormat="1" ht="14">
      <c r="B7173" s="71"/>
      <c r="C7173" s="72"/>
      <c r="F7173" s="71"/>
    </row>
    <row r="7174" spans="2:6" s="1" customFormat="1" ht="14">
      <c r="B7174" s="71"/>
      <c r="C7174" s="72"/>
      <c r="F7174" s="71"/>
    </row>
    <row r="7175" spans="2:6" s="1" customFormat="1" ht="14">
      <c r="B7175" s="71"/>
      <c r="C7175" s="72"/>
      <c r="F7175" s="71"/>
    </row>
    <row r="7176" spans="2:6" s="1" customFormat="1" ht="14">
      <c r="B7176" s="71"/>
      <c r="C7176" s="72"/>
      <c r="F7176" s="71"/>
    </row>
    <row r="7177" spans="2:6" s="1" customFormat="1" ht="14">
      <c r="B7177" s="71"/>
      <c r="C7177" s="72"/>
      <c r="F7177" s="71"/>
    </row>
    <row r="7178" spans="2:6" s="1" customFormat="1" ht="14">
      <c r="B7178" s="71"/>
      <c r="C7178" s="72"/>
      <c r="F7178" s="71"/>
    </row>
    <row r="7179" spans="2:6" s="1" customFormat="1" ht="14">
      <c r="B7179" s="71"/>
      <c r="C7179" s="72"/>
      <c r="F7179" s="71"/>
    </row>
    <row r="7180" spans="2:6" s="1" customFormat="1" ht="14">
      <c r="B7180" s="71"/>
      <c r="C7180" s="72"/>
      <c r="F7180" s="71"/>
    </row>
    <row r="7181" spans="2:6" s="1" customFormat="1" ht="14">
      <c r="B7181" s="71"/>
      <c r="C7181" s="72"/>
      <c r="F7181" s="71"/>
    </row>
    <row r="7182" spans="2:6" s="1" customFormat="1" ht="14">
      <c r="B7182" s="71"/>
      <c r="C7182" s="72"/>
      <c r="F7182" s="71"/>
    </row>
    <row r="7183" spans="2:6" s="1" customFormat="1" ht="14">
      <c r="B7183" s="71"/>
      <c r="C7183" s="72"/>
      <c r="F7183" s="71"/>
    </row>
    <row r="7184" spans="2:6" s="1" customFormat="1" ht="14">
      <c r="B7184" s="71"/>
      <c r="C7184" s="72"/>
      <c r="F7184" s="71"/>
    </row>
    <row r="7185" spans="2:6" s="1" customFormat="1" ht="14">
      <c r="B7185" s="71"/>
      <c r="C7185" s="72"/>
      <c r="F7185" s="71"/>
    </row>
    <row r="7186" spans="2:6" s="1" customFormat="1" ht="14">
      <c r="B7186" s="71"/>
      <c r="C7186" s="72"/>
      <c r="F7186" s="71"/>
    </row>
    <row r="7187" spans="2:6" s="1" customFormat="1" ht="14">
      <c r="B7187" s="71"/>
      <c r="C7187" s="72"/>
      <c r="F7187" s="71"/>
    </row>
    <row r="7188" spans="2:6" s="1" customFormat="1" ht="14">
      <c r="B7188" s="71"/>
      <c r="C7188" s="72"/>
      <c r="F7188" s="71"/>
    </row>
    <row r="7189" spans="2:6" s="1" customFormat="1" ht="14">
      <c r="B7189" s="71"/>
      <c r="C7189" s="72"/>
      <c r="F7189" s="71"/>
    </row>
    <row r="7190" spans="2:6" s="1" customFormat="1" ht="14">
      <c r="B7190" s="71"/>
      <c r="C7190" s="72"/>
      <c r="F7190" s="71"/>
    </row>
    <row r="7191" spans="2:6" s="1" customFormat="1" ht="14">
      <c r="B7191" s="71"/>
      <c r="C7191" s="72"/>
      <c r="F7191" s="71"/>
    </row>
    <row r="7192" spans="2:6" s="1" customFormat="1" ht="14">
      <c r="B7192" s="71"/>
      <c r="C7192" s="72"/>
      <c r="F7192" s="71"/>
    </row>
    <row r="7193" spans="2:6" s="1" customFormat="1" ht="14">
      <c r="B7193" s="71"/>
      <c r="C7193" s="72"/>
      <c r="F7193" s="71"/>
    </row>
    <row r="7194" spans="2:6" s="1" customFormat="1" ht="14">
      <c r="B7194" s="71"/>
      <c r="C7194" s="72"/>
      <c r="F7194" s="71"/>
    </row>
    <row r="7195" spans="2:6" s="1" customFormat="1" ht="14">
      <c r="B7195" s="71"/>
      <c r="C7195" s="72"/>
      <c r="F7195" s="71"/>
    </row>
    <row r="7196" spans="2:6" s="1" customFormat="1" ht="14">
      <c r="B7196" s="71"/>
      <c r="C7196" s="72"/>
      <c r="F7196" s="71"/>
    </row>
    <row r="7197" spans="2:6" s="1" customFormat="1" ht="14">
      <c r="B7197" s="71"/>
      <c r="C7197" s="72"/>
      <c r="F7197" s="71"/>
    </row>
    <row r="7198" spans="2:6" s="1" customFormat="1" ht="14">
      <c r="B7198" s="71"/>
      <c r="C7198" s="72"/>
      <c r="F7198" s="71"/>
    </row>
    <row r="7199" spans="2:6" s="1" customFormat="1" ht="14">
      <c r="B7199" s="71"/>
      <c r="C7199" s="72"/>
      <c r="F7199" s="71"/>
    </row>
    <row r="7200" spans="2:6" s="1" customFormat="1" ht="14">
      <c r="B7200" s="71"/>
      <c r="C7200" s="72"/>
      <c r="F7200" s="71"/>
    </row>
    <row r="7201" spans="2:6" s="1" customFormat="1" ht="14">
      <c r="B7201" s="71"/>
      <c r="C7201" s="72"/>
      <c r="F7201" s="71"/>
    </row>
    <row r="7202" spans="2:6" s="1" customFormat="1" ht="14">
      <c r="B7202" s="71"/>
      <c r="C7202" s="72"/>
      <c r="F7202" s="71"/>
    </row>
    <row r="7203" spans="2:6" s="1" customFormat="1" ht="14">
      <c r="B7203" s="71"/>
      <c r="C7203" s="72"/>
      <c r="F7203" s="71"/>
    </row>
    <row r="7204" spans="2:6" s="1" customFormat="1" ht="14">
      <c r="B7204" s="71"/>
      <c r="C7204" s="72"/>
      <c r="F7204" s="71"/>
    </row>
    <row r="7205" spans="2:6" s="1" customFormat="1" ht="14">
      <c r="B7205" s="71"/>
      <c r="C7205" s="72"/>
      <c r="F7205" s="71"/>
    </row>
    <row r="7206" spans="2:6" s="1" customFormat="1" ht="14">
      <c r="B7206" s="71"/>
      <c r="C7206" s="72"/>
      <c r="F7206" s="71"/>
    </row>
    <row r="7207" spans="2:6" s="1" customFormat="1" ht="14">
      <c r="B7207" s="71"/>
      <c r="C7207" s="72"/>
      <c r="F7207" s="71"/>
    </row>
    <row r="7208" spans="2:6" s="1" customFormat="1" ht="14">
      <c r="B7208" s="71"/>
      <c r="C7208" s="72"/>
      <c r="F7208" s="71"/>
    </row>
    <row r="7209" spans="2:6" s="1" customFormat="1" ht="14">
      <c r="B7209" s="71"/>
      <c r="C7209" s="72"/>
      <c r="F7209" s="71"/>
    </row>
    <row r="7210" spans="2:6" s="1" customFormat="1" ht="14">
      <c r="B7210" s="71"/>
      <c r="C7210" s="72"/>
      <c r="F7210" s="71"/>
    </row>
    <row r="7211" spans="2:6" s="1" customFormat="1" ht="14">
      <c r="B7211" s="71"/>
      <c r="C7211" s="72"/>
      <c r="F7211" s="71"/>
    </row>
    <row r="7212" spans="2:6" s="1" customFormat="1" ht="14">
      <c r="B7212" s="71"/>
      <c r="C7212" s="72"/>
      <c r="F7212" s="71"/>
    </row>
    <row r="7213" spans="2:6" s="1" customFormat="1" ht="14">
      <c r="B7213" s="71"/>
      <c r="C7213" s="72"/>
      <c r="F7213" s="71"/>
    </row>
    <row r="7214" spans="2:6" s="1" customFormat="1" ht="14">
      <c r="B7214" s="71"/>
      <c r="C7214" s="72"/>
      <c r="F7214" s="71"/>
    </row>
    <row r="7215" spans="2:6" s="1" customFormat="1" ht="14">
      <c r="B7215" s="71"/>
      <c r="C7215" s="72"/>
      <c r="F7215" s="71"/>
    </row>
    <row r="7216" spans="2:6" s="1" customFormat="1" ht="14">
      <c r="B7216" s="71"/>
      <c r="C7216" s="72"/>
      <c r="F7216" s="71"/>
    </row>
    <row r="7217" spans="2:6" s="1" customFormat="1" ht="14">
      <c r="B7217" s="71"/>
      <c r="C7217" s="72"/>
      <c r="F7217" s="71"/>
    </row>
    <row r="7218" spans="2:6" s="1" customFormat="1" ht="14">
      <c r="B7218" s="71"/>
      <c r="C7218" s="72"/>
      <c r="F7218" s="71"/>
    </row>
    <row r="7219" spans="2:6" s="1" customFormat="1" ht="14">
      <c r="B7219" s="71"/>
      <c r="C7219" s="72"/>
      <c r="F7219" s="71"/>
    </row>
    <row r="7220" spans="2:6" s="1" customFormat="1" ht="14">
      <c r="B7220" s="71"/>
      <c r="C7220" s="72"/>
      <c r="F7220" s="71"/>
    </row>
    <row r="7221" spans="2:6" s="1" customFormat="1" ht="14">
      <c r="B7221" s="71"/>
      <c r="C7221" s="72"/>
      <c r="F7221" s="71"/>
    </row>
    <row r="7222" spans="2:6" s="1" customFormat="1" ht="14">
      <c r="B7222" s="71"/>
      <c r="C7222" s="72"/>
      <c r="F7222" s="71"/>
    </row>
    <row r="7223" spans="2:6" s="1" customFormat="1" ht="14">
      <c r="B7223" s="71"/>
      <c r="C7223" s="72"/>
      <c r="F7223" s="71"/>
    </row>
    <row r="7224" spans="2:6" s="1" customFormat="1" ht="14">
      <c r="B7224" s="71"/>
      <c r="C7224" s="72"/>
      <c r="F7224" s="71"/>
    </row>
    <row r="7225" spans="2:6" s="1" customFormat="1" ht="14">
      <c r="B7225" s="71"/>
      <c r="C7225" s="72"/>
      <c r="F7225" s="71"/>
    </row>
    <row r="7226" spans="2:6" s="1" customFormat="1" ht="14">
      <c r="B7226" s="71"/>
      <c r="C7226" s="72"/>
      <c r="F7226" s="71"/>
    </row>
    <row r="7227" spans="2:6" s="1" customFormat="1" ht="14">
      <c r="B7227" s="71"/>
      <c r="C7227" s="72"/>
      <c r="F7227" s="71"/>
    </row>
    <row r="7228" spans="2:6" s="1" customFormat="1" ht="14">
      <c r="B7228" s="71"/>
      <c r="C7228" s="72"/>
      <c r="F7228" s="71"/>
    </row>
    <row r="7229" spans="2:6" s="1" customFormat="1" ht="14">
      <c r="B7229" s="71"/>
      <c r="C7229" s="72"/>
      <c r="F7229" s="71"/>
    </row>
    <row r="7230" spans="2:6" s="1" customFormat="1" ht="14">
      <c r="B7230" s="71"/>
      <c r="C7230" s="72"/>
      <c r="F7230" s="71"/>
    </row>
    <row r="7231" spans="2:6" s="1" customFormat="1" ht="14">
      <c r="B7231" s="71"/>
      <c r="C7231" s="72"/>
      <c r="F7231" s="71"/>
    </row>
    <row r="7232" spans="2:6" s="1" customFormat="1" ht="14">
      <c r="B7232" s="71"/>
      <c r="C7232" s="72"/>
      <c r="F7232" s="71"/>
    </row>
    <row r="7233" spans="2:6" s="1" customFormat="1" ht="14">
      <c r="B7233" s="71"/>
      <c r="C7233" s="72"/>
      <c r="F7233" s="71"/>
    </row>
    <row r="7234" spans="2:6" s="1" customFormat="1" ht="14">
      <c r="B7234" s="71"/>
      <c r="C7234" s="72"/>
      <c r="F7234" s="71"/>
    </row>
    <row r="7235" spans="2:6" s="1" customFormat="1" ht="14">
      <c r="B7235" s="71"/>
      <c r="C7235" s="72"/>
      <c r="F7235" s="71"/>
    </row>
    <row r="7236" spans="2:6" s="1" customFormat="1" ht="14">
      <c r="B7236" s="71"/>
      <c r="C7236" s="72"/>
      <c r="F7236" s="71"/>
    </row>
    <row r="7237" spans="2:6" s="1" customFormat="1" ht="14">
      <c r="B7237" s="71"/>
      <c r="C7237" s="72"/>
      <c r="F7237" s="71"/>
    </row>
    <row r="7238" spans="2:6" s="1" customFormat="1" ht="14">
      <c r="B7238" s="71"/>
      <c r="C7238" s="72"/>
      <c r="F7238" s="71"/>
    </row>
    <row r="7239" spans="2:6" s="1" customFormat="1" ht="14">
      <c r="B7239" s="71"/>
      <c r="C7239" s="72"/>
      <c r="F7239" s="71"/>
    </row>
    <row r="7240" spans="2:6" s="1" customFormat="1" ht="14">
      <c r="B7240" s="71"/>
      <c r="C7240" s="72"/>
      <c r="F7240" s="71"/>
    </row>
    <row r="7241" spans="2:6" s="1" customFormat="1" ht="14">
      <c r="B7241" s="71"/>
      <c r="C7241" s="72"/>
      <c r="F7241" s="71"/>
    </row>
    <row r="7242" spans="2:6" s="1" customFormat="1" ht="14">
      <c r="B7242" s="71"/>
      <c r="C7242" s="72"/>
      <c r="F7242" s="71"/>
    </row>
    <row r="7243" spans="2:6" s="1" customFormat="1" ht="14">
      <c r="B7243" s="71"/>
      <c r="C7243" s="72"/>
      <c r="F7243" s="71"/>
    </row>
    <row r="7244" spans="2:6" s="1" customFormat="1" ht="14">
      <c r="B7244" s="71"/>
      <c r="C7244" s="72"/>
      <c r="F7244" s="71"/>
    </row>
    <row r="7245" spans="2:6" s="1" customFormat="1" ht="14">
      <c r="B7245" s="71"/>
      <c r="C7245" s="72"/>
      <c r="F7245" s="71"/>
    </row>
    <row r="7246" spans="2:6" s="1" customFormat="1" ht="14">
      <c r="B7246" s="71"/>
      <c r="C7246" s="72"/>
      <c r="F7246" s="71"/>
    </row>
    <row r="7247" spans="2:6" s="1" customFormat="1" ht="14">
      <c r="B7247" s="71"/>
      <c r="C7247" s="72"/>
      <c r="F7247" s="71"/>
    </row>
    <row r="7248" spans="2:6" s="1" customFormat="1" ht="14">
      <c r="B7248" s="71"/>
      <c r="C7248" s="72"/>
      <c r="F7248" s="71"/>
    </row>
    <row r="7249" spans="2:6" s="1" customFormat="1" ht="14">
      <c r="B7249" s="71"/>
      <c r="C7249" s="72"/>
      <c r="F7249" s="71"/>
    </row>
    <row r="7250" spans="2:6" s="1" customFormat="1" ht="14">
      <c r="B7250" s="71"/>
      <c r="C7250" s="72"/>
      <c r="F7250" s="71"/>
    </row>
    <row r="7251" spans="2:6" s="1" customFormat="1" ht="14">
      <c r="B7251" s="71"/>
      <c r="C7251" s="72"/>
      <c r="F7251" s="71"/>
    </row>
    <row r="7252" spans="2:6" s="1" customFormat="1" ht="14">
      <c r="B7252" s="71"/>
      <c r="C7252" s="72"/>
      <c r="F7252" s="71"/>
    </row>
    <row r="7253" spans="2:6" s="1" customFormat="1" ht="14">
      <c r="B7253" s="71"/>
      <c r="C7253" s="72"/>
      <c r="F7253" s="71"/>
    </row>
    <row r="7254" spans="2:6" s="1" customFormat="1" ht="14">
      <c r="B7254" s="71"/>
      <c r="C7254" s="72"/>
      <c r="F7254" s="71"/>
    </row>
    <row r="7255" spans="2:6" s="1" customFormat="1" ht="14">
      <c r="B7255" s="71"/>
      <c r="C7255" s="72"/>
      <c r="F7255" s="71"/>
    </row>
    <row r="7256" spans="2:6" s="1" customFormat="1" ht="14">
      <c r="B7256" s="71"/>
      <c r="C7256" s="72"/>
      <c r="F7256" s="71"/>
    </row>
    <row r="7257" spans="2:6" s="1" customFormat="1" ht="14">
      <c r="B7257" s="71"/>
      <c r="C7257" s="72"/>
      <c r="F7257" s="71"/>
    </row>
    <row r="7258" spans="2:6" s="1" customFormat="1" ht="14">
      <c r="B7258" s="71"/>
      <c r="C7258" s="72"/>
      <c r="F7258" s="71"/>
    </row>
    <row r="7259" spans="2:6" s="1" customFormat="1" ht="14">
      <c r="B7259" s="71"/>
      <c r="C7259" s="72"/>
      <c r="F7259" s="71"/>
    </row>
    <row r="7260" spans="2:6" s="1" customFormat="1" ht="14">
      <c r="B7260" s="71"/>
      <c r="C7260" s="72"/>
      <c r="F7260" s="71"/>
    </row>
    <row r="7261" spans="2:6" s="1" customFormat="1" ht="14">
      <c r="B7261" s="71"/>
      <c r="C7261" s="72"/>
      <c r="F7261" s="71"/>
    </row>
    <row r="7262" spans="2:6" s="1" customFormat="1" ht="14">
      <c r="B7262" s="71"/>
      <c r="C7262" s="72"/>
      <c r="F7262" s="71"/>
    </row>
    <row r="7263" spans="2:6" s="1" customFormat="1" ht="14">
      <c r="B7263" s="71"/>
      <c r="C7263" s="72"/>
      <c r="F7263" s="71"/>
    </row>
    <row r="7264" spans="2:6" s="1" customFormat="1" ht="14">
      <c r="B7264" s="71"/>
      <c r="C7264" s="72"/>
      <c r="F7264" s="71"/>
    </row>
    <row r="7265" spans="2:6" s="1" customFormat="1" ht="14">
      <c r="B7265" s="71"/>
      <c r="C7265" s="72"/>
      <c r="F7265" s="71"/>
    </row>
    <row r="7266" spans="2:6" s="1" customFormat="1" ht="14">
      <c r="B7266" s="71"/>
      <c r="C7266" s="72"/>
      <c r="F7266" s="71"/>
    </row>
    <row r="7267" spans="2:6" s="1" customFormat="1" ht="14">
      <c r="B7267" s="71"/>
      <c r="C7267" s="72"/>
      <c r="F7267" s="71"/>
    </row>
    <row r="7268" spans="2:6" s="1" customFormat="1" ht="14">
      <c r="B7268" s="71"/>
      <c r="C7268" s="72"/>
      <c r="F7268" s="71"/>
    </row>
    <row r="7269" spans="2:6" s="1" customFormat="1" ht="14">
      <c r="B7269" s="71"/>
      <c r="C7269" s="72"/>
      <c r="F7269" s="71"/>
    </row>
    <row r="7270" spans="2:6" s="1" customFormat="1" ht="14">
      <c r="B7270" s="71"/>
      <c r="C7270" s="72"/>
      <c r="F7270" s="71"/>
    </row>
    <row r="7271" spans="2:6" s="1" customFormat="1" ht="14">
      <c r="B7271" s="71"/>
      <c r="C7271" s="72"/>
      <c r="F7271" s="71"/>
    </row>
    <row r="7272" spans="2:6" s="1" customFormat="1" ht="14">
      <c r="B7272" s="71"/>
      <c r="C7272" s="72"/>
      <c r="F7272" s="71"/>
    </row>
    <row r="7273" spans="2:6" s="1" customFormat="1" ht="14">
      <c r="B7273" s="71"/>
      <c r="C7273" s="72"/>
      <c r="F7273" s="71"/>
    </row>
    <row r="7274" spans="2:6" s="1" customFormat="1" ht="14">
      <c r="B7274" s="71"/>
      <c r="C7274" s="72"/>
      <c r="F7274" s="71"/>
    </row>
    <row r="7275" spans="2:6" s="1" customFormat="1" ht="14">
      <c r="B7275" s="71"/>
      <c r="C7275" s="72"/>
      <c r="F7275" s="71"/>
    </row>
    <row r="7276" spans="2:6" s="1" customFormat="1" ht="14">
      <c r="B7276" s="71"/>
      <c r="C7276" s="72"/>
      <c r="F7276" s="71"/>
    </row>
    <row r="7277" spans="2:6" s="1" customFormat="1" ht="14">
      <c r="B7277" s="71"/>
      <c r="C7277" s="72"/>
      <c r="F7277" s="71"/>
    </row>
    <row r="7278" spans="2:6" s="1" customFormat="1" ht="14">
      <c r="B7278" s="71"/>
      <c r="C7278" s="72"/>
      <c r="F7278" s="71"/>
    </row>
    <row r="7279" spans="2:6" s="1" customFormat="1" ht="14">
      <c r="B7279" s="71"/>
      <c r="C7279" s="72"/>
      <c r="F7279" s="71"/>
    </row>
    <row r="7280" spans="2:6" s="1" customFormat="1" ht="14">
      <c r="B7280" s="71"/>
      <c r="C7280" s="72"/>
      <c r="F7280" s="71"/>
    </row>
    <row r="7281" spans="2:6" s="1" customFormat="1" ht="14">
      <c r="B7281" s="71"/>
      <c r="C7281" s="72"/>
      <c r="F7281" s="71"/>
    </row>
    <row r="7282" spans="2:6" s="1" customFormat="1" ht="14">
      <c r="B7282" s="71"/>
      <c r="C7282" s="72"/>
      <c r="F7282" s="71"/>
    </row>
    <row r="7283" spans="2:6" s="1" customFormat="1" ht="14">
      <c r="B7283" s="71"/>
      <c r="C7283" s="72"/>
      <c r="F7283" s="71"/>
    </row>
    <row r="7284" spans="2:6" s="1" customFormat="1" ht="14">
      <c r="B7284" s="71"/>
      <c r="C7284" s="72"/>
      <c r="F7284" s="71"/>
    </row>
    <row r="7285" spans="2:6" s="1" customFormat="1" ht="14">
      <c r="B7285" s="71"/>
      <c r="C7285" s="72"/>
      <c r="F7285" s="71"/>
    </row>
    <row r="7286" spans="2:6" s="1" customFormat="1" ht="14">
      <c r="B7286" s="71"/>
      <c r="C7286" s="72"/>
      <c r="F7286" s="71"/>
    </row>
    <row r="7287" spans="2:6" s="1" customFormat="1" ht="14">
      <c r="B7287" s="71"/>
      <c r="C7287" s="72"/>
      <c r="F7287" s="71"/>
    </row>
    <row r="7288" spans="2:6" s="1" customFormat="1" ht="14">
      <c r="B7288" s="71"/>
      <c r="C7288" s="72"/>
      <c r="F7288" s="71"/>
    </row>
    <row r="7289" spans="2:6" s="1" customFormat="1" ht="14">
      <c r="B7289" s="71"/>
      <c r="C7289" s="72"/>
      <c r="F7289" s="71"/>
    </row>
    <row r="7290" spans="2:6" s="1" customFormat="1" ht="14">
      <c r="B7290" s="71"/>
      <c r="C7290" s="72"/>
      <c r="F7290" s="71"/>
    </row>
    <row r="7291" spans="2:6" s="1" customFormat="1" ht="14">
      <c r="B7291" s="71"/>
      <c r="C7291" s="72"/>
      <c r="F7291" s="71"/>
    </row>
    <row r="7292" spans="2:6" s="1" customFormat="1" ht="14">
      <c r="B7292" s="71"/>
      <c r="C7292" s="72"/>
      <c r="F7292" s="71"/>
    </row>
    <row r="7293" spans="2:6" s="1" customFormat="1" ht="14">
      <c r="B7293" s="71"/>
      <c r="C7293" s="72"/>
      <c r="F7293" s="71"/>
    </row>
    <row r="7294" spans="2:6" s="1" customFormat="1" ht="14">
      <c r="B7294" s="71"/>
      <c r="C7294" s="72"/>
      <c r="F7294" s="71"/>
    </row>
    <row r="7295" spans="2:6" s="1" customFormat="1" ht="14">
      <c r="B7295" s="71"/>
      <c r="C7295" s="72"/>
      <c r="F7295" s="71"/>
    </row>
    <row r="7296" spans="2:6" s="1" customFormat="1" ht="14">
      <c r="B7296" s="71"/>
      <c r="C7296" s="72"/>
      <c r="F7296" s="71"/>
    </row>
    <row r="7297" spans="2:6" s="1" customFormat="1" ht="14">
      <c r="B7297" s="71"/>
      <c r="C7297" s="72"/>
      <c r="F7297" s="71"/>
    </row>
    <row r="7298" spans="2:6" s="1" customFormat="1" ht="14">
      <c r="B7298" s="71"/>
      <c r="C7298" s="72"/>
      <c r="F7298" s="71"/>
    </row>
    <row r="7299" spans="2:6" s="1" customFormat="1" ht="14">
      <c r="B7299" s="71"/>
      <c r="C7299" s="72"/>
      <c r="F7299" s="71"/>
    </row>
    <row r="7300" spans="2:6" s="1" customFormat="1" ht="14">
      <c r="B7300" s="71"/>
      <c r="C7300" s="72"/>
      <c r="F7300" s="71"/>
    </row>
    <row r="7301" spans="2:6" s="1" customFormat="1" ht="14">
      <c r="B7301" s="71"/>
      <c r="C7301" s="72"/>
      <c r="F7301" s="71"/>
    </row>
    <row r="7302" spans="2:6" s="1" customFormat="1" ht="14">
      <c r="B7302" s="71"/>
      <c r="C7302" s="72"/>
      <c r="F7302" s="71"/>
    </row>
    <row r="7303" spans="2:6" s="1" customFormat="1" ht="14">
      <c r="B7303" s="71"/>
      <c r="C7303" s="72"/>
      <c r="F7303" s="71"/>
    </row>
    <row r="7304" spans="2:6" s="1" customFormat="1" ht="14">
      <c r="B7304" s="71"/>
      <c r="C7304" s="72"/>
      <c r="F7304" s="71"/>
    </row>
    <row r="7305" spans="2:6" s="1" customFormat="1" ht="14">
      <c r="B7305" s="71"/>
      <c r="C7305" s="72"/>
      <c r="F7305" s="71"/>
    </row>
    <row r="7306" spans="2:6" s="1" customFormat="1" ht="14">
      <c r="B7306" s="71"/>
      <c r="C7306" s="72"/>
      <c r="F7306" s="71"/>
    </row>
    <row r="7307" spans="2:6" s="1" customFormat="1" ht="14">
      <c r="B7307" s="71"/>
      <c r="C7307" s="72"/>
      <c r="F7307" s="71"/>
    </row>
    <row r="7308" spans="2:6" s="1" customFormat="1" ht="14">
      <c r="B7308" s="71"/>
      <c r="C7308" s="72"/>
      <c r="F7308" s="71"/>
    </row>
    <row r="7309" spans="2:6" s="1" customFormat="1" ht="14">
      <c r="B7309" s="71"/>
      <c r="C7309" s="72"/>
      <c r="F7309" s="71"/>
    </row>
    <row r="7310" spans="2:6" s="1" customFormat="1" ht="14">
      <c r="B7310" s="71"/>
      <c r="C7310" s="72"/>
      <c r="F7310" s="71"/>
    </row>
    <row r="7311" spans="2:6" s="1" customFormat="1" ht="14">
      <c r="B7311" s="71"/>
      <c r="C7311" s="72"/>
      <c r="F7311" s="71"/>
    </row>
    <row r="7312" spans="2:6" s="1" customFormat="1" ht="14">
      <c r="B7312" s="71"/>
      <c r="C7312" s="72"/>
      <c r="F7312" s="71"/>
    </row>
    <row r="7313" spans="2:6" s="1" customFormat="1" ht="14">
      <c r="B7313" s="71"/>
      <c r="C7313" s="72"/>
      <c r="F7313" s="71"/>
    </row>
    <row r="7314" spans="2:6" s="1" customFormat="1" ht="14">
      <c r="B7314" s="71"/>
      <c r="C7314" s="72"/>
      <c r="F7314" s="71"/>
    </row>
    <row r="7315" spans="2:6" s="1" customFormat="1" ht="14">
      <c r="B7315" s="71"/>
      <c r="C7315" s="72"/>
      <c r="F7315" s="71"/>
    </row>
    <row r="7316" spans="2:6" s="1" customFormat="1" ht="14">
      <c r="B7316" s="71"/>
      <c r="C7316" s="72"/>
      <c r="F7316" s="71"/>
    </row>
    <row r="7317" spans="2:6" s="1" customFormat="1" ht="14">
      <c r="B7317" s="71"/>
      <c r="C7317" s="72"/>
      <c r="F7317" s="71"/>
    </row>
    <row r="7318" spans="2:6" s="1" customFormat="1" ht="14">
      <c r="B7318" s="71"/>
      <c r="C7318" s="72"/>
      <c r="F7318" s="71"/>
    </row>
    <row r="7319" spans="2:6" s="1" customFormat="1" ht="14">
      <c r="B7319" s="71"/>
      <c r="C7319" s="72"/>
      <c r="F7319" s="71"/>
    </row>
    <row r="7320" spans="2:6" s="1" customFormat="1" ht="14">
      <c r="B7320" s="71"/>
      <c r="C7320" s="72"/>
      <c r="F7320" s="71"/>
    </row>
    <row r="7321" spans="2:6" s="1" customFormat="1" ht="14">
      <c r="B7321" s="71"/>
      <c r="C7321" s="72"/>
      <c r="F7321" s="71"/>
    </row>
    <row r="7322" spans="2:6" s="1" customFormat="1" ht="14">
      <c r="B7322" s="71"/>
      <c r="C7322" s="72"/>
      <c r="F7322" s="71"/>
    </row>
    <row r="7323" spans="2:6" s="1" customFormat="1" ht="14">
      <c r="B7323" s="71"/>
      <c r="C7323" s="72"/>
      <c r="F7323" s="71"/>
    </row>
    <row r="7324" spans="2:6" s="1" customFormat="1" ht="14">
      <c r="B7324" s="71"/>
      <c r="C7324" s="72"/>
      <c r="F7324" s="71"/>
    </row>
    <row r="7325" spans="2:6" s="1" customFormat="1" ht="14">
      <c r="B7325" s="71"/>
      <c r="C7325" s="72"/>
      <c r="F7325" s="71"/>
    </row>
    <row r="7326" spans="2:6" s="1" customFormat="1" ht="14">
      <c r="B7326" s="71"/>
      <c r="C7326" s="72"/>
      <c r="F7326" s="71"/>
    </row>
    <row r="7327" spans="2:6" s="1" customFormat="1" ht="14">
      <c r="B7327" s="71"/>
      <c r="C7327" s="72"/>
      <c r="F7327" s="71"/>
    </row>
    <row r="7328" spans="2:6" s="1" customFormat="1" ht="14">
      <c r="B7328" s="71"/>
      <c r="C7328" s="72"/>
      <c r="F7328" s="71"/>
    </row>
    <row r="7329" spans="2:6" s="1" customFormat="1" ht="14">
      <c r="B7329" s="71"/>
      <c r="C7329" s="72"/>
      <c r="F7329" s="71"/>
    </row>
    <row r="7330" spans="2:6" s="1" customFormat="1" ht="14">
      <c r="B7330" s="71"/>
      <c r="C7330" s="72"/>
      <c r="F7330" s="71"/>
    </row>
    <row r="7331" spans="2:6" s="1" customFormat="1" ht="14">
      <c r="B7331" s="71"/>
      <c r="C7331" s="72"/>
      <c r="F7331" s="71"/>
    </row>
    <row r="7332" spans="2:6" s="1" customFormat="1" ht="14">
      <c r="B7332" s="71"/>
      <c r="C7332" s="72"/>
      <c r="F7332" s="71"/>
    </row>
    <row r="7333" spans="2:6" s="1" customFormat="1" ht="14">
      <c r="B7333" s="71"/>
      <c r="C7333" s="72"/>
      <c r="F7333" s="71"/>
    </row>
    <row r="7334" spans="2:6" s="1" customFormat="1" ht="14">
      <c r="B7334" s="71"/>
      <c r="C7334" s="72"/>
      <c r="F7334" s="71"/>
    </row>
    <row r="7335" spans="2:6" s="1" customFormat="1" ht="14">
      <c r="B7335" s="71"/>
      <c r="C7335" s="72"/>
      <c r="F7335" s="71"/>
    </row>
    <row r="7336" spans="2:6" s="1" customFormat="1" ht="14">
      <c r="B7336" s="71"/>
      <c r="C7336" s="72"/>
      <c r="F7336" s="71"/>
    </row>
    <row r="7337" spans="2:6" s="1" customFormat="1" ht="14">
      <c r="B7337" s="71"/>
      <c r="C7337" s="72"/>
      <c r="F7337" s="71"/>
    </row>
    <row r="7338" spans="2:6" s="1" customFormat="1" ht="14">
      <c r="B7338" s="71"/>
      <c r="C7338" s="72"/>
      <c r="F7338" s="71"/>
    </row>
    <row r="7339" spans="2:6" s="1" customFormat="1" ht="14">
      <c r="B7339" s="71"/>
      <c r="C7339" s="72"/>
      <c r="F7339" s="71"/>
    </row>
    <row r="7340" spans="2:6" s="1" customFormat="1" ht="14">
      <c r="B7340" s="71"/>
      <c r="C7340" s="72"/>
      <c r="F7340" s="71"/>
    </row>
    <row r="7341" spans="2:6" s="1" customFormat="1" ht="14">
      <c r="B7341" s="71"/>
      <c r="C7341" s="72"/>
      <c r="F7341" s="71"/>
    </row>
    <row r="7342" spans="2:6" s="1" customFormat="1" ht="14">
      <c r="B7342" s="71"/>
      <c r="C7342" s="72"/>
      <c r="F7342" s="71"/>
    </row>
    <row r="7343" spans="2:6" s="1" customFormat="1" ht="14">
      <c r="B7343" s="71"/>
      <c r="C7343" s="72"/>
      <c r="F7343" s="71"/>
    </row>
    <row r="7344" spans="2:6" s="1" customFormat="1" ht="14">
      <c r="B7344" s="71"/>
      <c r="C7344" s="72"/>
      <c r="F7344" s="71"/>
    </row>
    <row r="7345" spans="2:6" s="1" customFormat="1" ht="14">
      <c r="B7345" s="71"/>
      <c r="C7345" s="72"/>
      <c r="F7345" s="71"/>
    </row>
    <row r="7346" spans="2:6" s="1" customFormat="1" ht="14">
      <c r="B7346" s="71"/>
      <c r="C7346" s="72"/>
      <c r="F7346" s="71"/>
    </row>
    <row r="7347" spans="2:6" s="1" customFormat="1" ht="14">
      <c r="B7347" s="71"/>
      <c r="C7347" s="72"/>
      <c r="F7347" s="71"/>
    </row>
    <row r="7348" spans="2:6" s="1" customFormat="1" ht="14">
      <c r="B7348" s="71"/>
      <c r="C7348" s="72"/>
      <c r="F7348" s="71"/>
    </row>
    <row r="7349" spans="2:6" s="1" customFormat="1" ht="14">
      <c r="B7349" s="71"/>
      <c r="C7349" s="72"/>
      <c r="F7349" s="71"/>
    </row>
    <row r="7350" spans="2:6" s="1" customFormat="1" ht="14">
      <c r="B7350" s="71"/>
      <c r="C7350" s="72"/>
      <c r="F7350" s="71"/>
    </row>
    <row r="7351" spans="2:6" s="1" customFormat="1" ht="14">
      <c r="B7351" s="71"/>
      <c r="C7351" s="72"/>
      <c r="F7351" s="71"/>
    </row>
    <row r="7352" spans="2:6" s="1" customFormat="1" ht="14">
      <c r="B7352" s="71"/>
      <c r="C7352" s="72"/>
      <c r="F7352" s="71"/>
    </row>
    <row r="7353" spans="2:6" s="1" customFormat="1" ht="14">
      <c r="B7353" s="71"/>
      <c r="C7353" s="72"/>
      <c r="F7353" s="71"/>
    </row>
    <row r="7354" spans="2:6" s="1" customFormat="1" ht="14">
      <c r="B7354" s="71"/>
      <c r="C7354" s="72"/>
      <c r="F7354" s="71"/>
    </row>
    <row r="7355" spans="2:6" s="1" customFormat="1" ht="14">
      <c r="B7355" s="71"/>
      <c r="C7355" s="72"/>
      <c r="F7355" s="71"/>
    </row>
    <row r="7356" spans="2:6" s="1" customFormat="1" ht="14">
      <c r="B7356" s="71"/>
      <c r="C7356" s="72"/>
      <c r="F7356" s="71"/>
    </row>
    <row r="7357" spans="2:6" s="1" customFormat="1" ht="14">
      <c r="B7357" s="71"/>
      <c r="C7357" s="72"/>
      <c r="F7357" s="71"/>
    </row>
    <row r="7358" spans="2:6" s="1" customFormat="1" ht="14">
      <c r="B7358" s="71"/>
      <c r="C7358" s="72"/>
      <c r="F7358" s="71"/>
    </row>
    <row r="7359" spans="2:6" s="1" customFormat="1" ht="14">
      <c r="B7359" s="71"/>
      <c r="C7359" s="72"/>
      <c r="F7359" s="71"/>
    </row>
    <row r="7360" spans="2:6" s="1" customFormat="1" ht="14">
      <c r="B7360" s="71"/>
      <c r="C7360" s="72"/>
      <c r="F7360" s="71"/>
    </row>
    <row r="7361" spans="2:6" s="1" customFormat="1" ht="14">
      <c r="B7361" s="71"/>
      <c r="C7361" s="72"/>
      <c r="F7361" s="71"/>
    </row>
    <row r="7362" spans="2:6" s="1" customFormat="1" ht="14">
      <c r="B7362" s="71"/>
      <c r="C7362" s="72"/>
      <c r="F7362" s="71"/>
    </row>
    <row r="7363" spans="2:6" s="1" customFormat="1" ht="14">
      <c r="B7363" s="71"/>
      <c r="C7363" s="72"/>
      <c r="F7363" s="71"/>
    </row>
    <row r="7364" spans="2:6" s="1" customFormat="1" ht="14">
      <c r="B7364" s="71"/>
      <c r="C7364" s="72"/>
      <c r="F7364" s="71"/>
    </row>
    <row r="7365" spans="2:6" s="1" customFormat="1" ht="14">
      <c r="B7365" s="71"/>
      <c r="C7365" s="72"/>
      <c r="F7365" s="71"/>
    </row>
    <row r="7366" spans="2:6" s="1" customFormat="1" ht="14">
      <c r="B7366" s="71"/>
      <c r="C7366" s="72"/>
      <c r="F7366" s="71"/>
    </row>
    <row r="7367" spans="2:6" s="1" customFormat="1" ht="14">
      <c r="B7367" s="71"/>
      <c r="C7367" s="72"/>
      <c r="F7367" s="71"/>
    </row>
    <row r="7368" spans="2:6" s="1" customFormat="1" ht="14">
      <c r="B7368" s="71"/>
      <c r="C7368" s="72"/>
      <c r="F7368" s="71"/>
    </row>
    <row r="7369" spans="2:6" s="1" customFormat="1" ht="14">
      <c r="B7369" s="71"/>
      <c r="C7369" s="72"/>
      <c r="F7369" s="71"/>
    </row>
    <row r="7370" spans="2:6" s="1" customFormat="1" ht="14">
      <c r="B7370" s="71"/>
      <c r="C7370" s="72"/>
      <c r="F7370" s="71"/>
    </row>
    <row r="7371" spans="2:6" s="1" customFormat="1" ht="14">
      <c r="B7371" s="71"/>
      <c r="C7371" s="72"/>
      <c r="F7371" s="71"/>
    </row>
    <row r="7372" spans="2:6" s="1" customFormat="1" ht="14">
      <c r="B7372" s="71"/>
      <c r="C7372" s="72"/>
      <c r="F7372" s="71"/>
    </row>
    <row r="7373" spans="2:6" s="1" customFormat="1" ht="14">
      <c r="B7373" s="71"/>
      <c r="C7373" s="72"/>
      <c r="F7373" s="71"/>
    </row>
    <row r="7374" spans="2:6" s="1" customFormat="1" ht="14">
      <c r="B7374" s="71"/>
      <c r="C7374" s="72"/>
      <c r="F7374" s="71"/>
    </row>
    <row r="7375" spans="2:6" s="1" customFormat="1" ht="14">
      <c r="B7375" s="71"/>
      <c r="C7375" s="72"/>
      <c r="F7375" s="71"/>
    </row>
    <row r="7376" spans="2:6" s="1" customFormat="1" ht="14">
      <c r="B7376" s="71"/>
      <c r="C7376" s="72"/>
      <c r="F7376" s="71"/>
    </row>
    <row r="7377" spans="2:6" s="1" customFormat="1" ht="14">
      <c r="B7377" s="71"/>
      <c r="C7377" s="72"/>
      <c r="F7377" s="71"/>
    </row>
    <row r="7378" spans="2:6" s="1" customFormat="1" ht="14">
      <c r="B7378" s="71"/>
      <c r="C7378" s="72"/>
      <c r="F7378" s="71"/>
    </row>
    <row r="7379" spans="2:6" s="1" customFormat="1" ht="14">
      <c r="B7379" s="71"/>
      <c r="C7379" s="72"/>
      <c r="F7379" s="71"/>
    </row>
    <row r="7380" spans="2:6" s="1" customFormat="1" ht="14">
      <c r="B7380" s="71"/>
      <c r="C7380" s="72"/>
      <c r="F7380" s="71"/>
    </row>
    <row r="7381" spans="2:6" s="1" customFormat="1" ht="14">
      <c r="B7381" s="71"/>
      <c r="C7381" s="72"/>
      <c r="F7381" s="71"/>
    </row>
    <row r="7382" spans="2:6" s="1" customFormat="1" ht="14">
      <c r="B7382" s="71"/>
      <c r="C7382" s="72"/>
      <c r="F7382" s="71"/>
    </row>
    <row r="7383" spans="2:6" s="1" customFormat="1" ht="14">
      <c r="B7383" s="71"/>
      <c r="C7383" s="72"/>
      <c r="F7383" s="71"/>
    </row>
    <row r="7384" spans="2:6" s="1" customFormat="1" ht="14">
      <c r="B7384" s="71"/>
      <c r="C7384" s="72"/>
      <c r="F7384" s="71"/>
    </row>
    <row r="7385" spans="2:6" s="1" customFormat="1" ht="14">
      <c r="B7385" s="71"/>
      <c r="C7385" s="72"/>
      <c r="F7385" s="71"/>
    </row>
    <row r="7386" spans="2:6" s="1" customFormat="1" ht="14">
      <c r="B7386" s="71"/>
      <c r="C7386" s="72"/>
      <c r="F7386" s="71"/>
    </row>
    <row r="7387" spans="2:6" s="1" customFormat="1" ht="14">
      <c r="B7387" s="71"/>
      <c r="C7387" s="72"/>
      <c r="F7387" s="71"/>
    </row>
    <row r="7388" spans="2:6" s="1" customFormat="1" ht="14">
      <c r="B7388" s="71"/>
      <c r="C7388" s="72"/>
      <c r="F7388" s="71"/>
    </row>
    <row r="7389" spans="2:6" s="1" customFormat="1" ht="14">
      <c r="B7389" s="71"/>
      <c r="C7389" s="72"/>
      <c r="F7389" s="71"/>
    </row>
    <row r="7390" spans="2:6" s="1" customFormat="1" ht="14">
      <c r="B7390" s="71"/>
      <c r="C7390" s="72"/>
      <c r="F7390" s="71"/>
    </row>
    <row r="7391" spans="2:6" s="1" customFormat="1" ht="14">
      <c r="B7391" s="71"/>
      <c r="C7391" s="72"/>
      <c r="F7391" s="71"/>
    </row>
    <row r="7392" spans="2:6" s="1" customFormat="1" ht="14">
      <c r="B7392" s="71"/>
      <c r="C7392" s="72"/>
      <c r="F7392" s="71"/>
    </row>
    <row r="7393" spans="2:6" s="1" customFormat="1" ht="14">
      <c r="B7393" s="71"/>
      <c r="C7393" s="72"/>
      <c r="F7393" s="71"/>
    </row>
    <row r="7394" spans="2:6" s="1" customFormat="1" ht="14">
      <c r="B7394" s="71"/>
      <c r="C7394" s="72"/>
      <c r="F7394" s="71"/>
    </row>
    <row r="7395" spans="2:6" s="1" customFormat="1" ht="14">
      <c r="B7395" s="71"/>
      <c r="C7395" s="72"/>
      <c r="F7395" s="71"/>
    </row>
    <row r="7396" spans="2:6" s="1" customFormat="1" ht="14">
      <c r="B7396" s="71"/>
      <c r="C7396" s="72"/>
      <c r="F7396" s="71"/>
    </row>
    <row r="7397" spans="2:6" s="1" customFormat="1" ht="14">
      <c r="B7397" s="71"/>
      <c r="C7397" s="72"/>
      <c r="F7397" s="71"/>
    </row>
    <row r="7398" spans="2:6" s="1" customFormat="1" ht="14">
      <c r="B7398" s="71"/>
      <c r="C7398" s="72"/>
      <c r="F7398" s="71"/>
    </row>
    <row r="7399" spans="2:6" s="1" customFormat="1" ht="14">
      <c r="B7399" s="71"/>
      <c r="C7399" s="72"/>
      <c r="F7399" s="71"/>
    </row>
    <row r="7400" spans="2:6" s="1" customFormat="1" ht="14">
      <c r="B7400" s="71"/>
      <c r="C7400" s="72"/>
      <c r="F7400" s="71"/>
    </row>
    <row r="7401" spans="2:6" s="1" customFormat="1" ht="14">
      <c r="B7401" s="71"/>
      <c r="C7401" s="72"/>
      <c r="F7401" s="71"/>
    </row>
    <row r="7402" spans="2:6" s="1" customFormat="1" ht="14">
      <c r="B7402" s="71"/>
      <c r="C7402" s="72"/>
      <c r="F7402" s="71"/>
    </row>
    <row r="7403" spans="2:6" s="1" customFormat="1" ht="14">
      <c r="B7403" s="71"/>
      <c r="C7403" s="72"/>
      <c r="F7403" s="71"/>
    </row>
    <row r="7404" spans="2:6" s="1" customFormat="1" ht="14">
      <c r="B7404" s="71"/>
      <c r="C7404" s="72"/>
      <c r="F7404" s="71"/>
    </row>
    <row r="7405" spans="2:6" s="1" customFormat="1" ht="14">
      <c r="B7405" s="71"/>
      <c r="C7405" s="72"/>
      <c r="F7405" s="71"/>
    </row>
    <row r="7406" spans="2:6" s="1" customFormat="1" ht="14">
      <c r="B7406" s="71"/>
      <c r="C7406" s="72"/>
      <c r="F7406" s="71"/>
    </row>
    <row r="7407" spans="2:6" s="1" customFormat="1" ht="14">
      <c r="B7407" s="71"/>
      <c r="C7407" s="72"/>
      <c r="F7407" s="71"/>
    </row>
    <row r="7408" spans="2:6" s="1" customFormat="1" ht="14">
      <c r="B7408" s="71"/>
      <c r="C7408" s="72"/>
      <c r="F7408" s="71"/>
    </row>
    <row r="7409" spans="2:6" s="1" customFormat="1" ht="14">
      <c r="B7409" s="71"/>
      <c r="C7409" s="72"/>
      <c r="F7409" s="71"/>
    </row>
    <row r="7410" spans="2:6" s="1" customFormat="1" ht="14">
      <c r="B7410" s="71"/>
      <c r="C7410" s="72"/>
      <c r="F7410" s="71"/>
    </row>
    <row r="7411" spans="2:6" s="1" customFormat="1" ht="14">
      <c r="B7411" s="71"/>
      <c r="C7411" s="72"/>
      <c r="F7411" s="71"/>
    </row>
    <row r="7412" spans="2:6" s="1" customFormat="1" ht="14">
      <c r="B7412" s="71"/>
      <c r="C7412" s="72"/>
      <c r="F7412" s="71"/>
    </row>
    <row r="7413" spans="2:6" s="1" customFormat="1" ht="14">
      <c r="B7413" s="71"/>
      <c r="C7413" s="72"/>
      <c r="F7413" s="71"/>
    </row>
    <row r="7414" spans="2:6" s="1" customFormat="1" ht="14">
      <c r="B7414" s="71"/>
      <c r="C7414" s="72"/>
      <c r="F7414" s="71"/>
    </row>
    <row r="7415" spans="2:6" s="1" customFormat="1" ht="14">
      <c r="B7415" s="71"/>
      <c r="C7415" s="72"/>
      <c r="F7415" s="71"/>
    </row>
    <row r="7416" spans="2:6" s="1" customFormat="1" ht="14">
      <c r="B7416" s="71"/>
      <c r="C7416" s="72"/>
      <c r="F7416" s="71"/>
    </row>
    <row r="7417" spans="2:6" s="1" customFormat="1" ht="14">
      <c r="B7417" s="71"/>
      <c r="C7417" s="72"/>
      <c r="F7417" s="71"/>
    </row>
    <row r="7418" spans="2:6" s="1" customFormat="1" ht="14">
      <c r="B7418" s="71"/>
      <c r="C7418" s="72"/>
      <c r="F7418" s="71"/>
    </row>
    <row r="7419" spans="2:6" s="1" customFormat="1" ht="14">
      <c r="B7419" s="71"/>
      <c r="C7419" s="72"/>
      <c r="F7419" s="71"/>
    </row>
    <row r="7420" spans="2:6" s="1" customFormat="1" ht="14">
      <c r="B7420" s="71"/>
      <c r="C7420" s="72"/>
      <c r="F7420" s="71"/>
    </row>
    <row r="7421" spans="2:6" s="1" customFormat="1" ht="14">
      <c r="B7421" s="71"/>
      <c r="C7421" s="72"/>
      <c r="F7421" s="71"/>
    </row>
    <row r="7422" spans="2:6" s="1" customFormat="1" ht="14">
      <c r="B7422" s="71"/>
      <c r="C7422" s="72"/>
      <c r="F7422" s="71"/>
    </row>
    <row r="7423" spans="2:6" s="1" customFormat="1" ht="14">
      <c r="B7423" s="71"/>
      <c r="C7423" s="72"/>
      <c r="F7423" s="71"/>
    </row>
    <row r="7424" spans="2:6" s="1" customFormat="1" ht="14">
      <c r="B7424" s="71"/>
      <c r="C7424" s="72"/>
      <c r="F7424" s="71"/>
    </row>
    <row r="7425" spans="2:6" s="1" customFormat="1" ht="14">
      <c r="B7425" s="71"/>
      <c r="C7425" s="72"/>
      <c r="F7425" s="71"/>
    </row>
    <row r="7426" spans="2:6" s="1" customFormat="1" ht="14">
      <c r="B7426" s="71"/>
      <c r="C7426" s="72"/>
      <c r="F7426" s="71"/>
    </row>
    <row r="7427" spans="2:6" s="1" customFormat="1" ht="14">
      <c r="B7427" s="71"/>
      <c r="C7427" s="72"/>
      <c r="F7427" s="71"/>
    </row>
    <row r="7428" spans="2:6" s="1" customFormat="1" ht="14">
      <c r="B7428" s="71"/>
      <c r="C7428" s="72"/>
      <c r="F7428" s="71"/>
    </row>
    <row r="7429" spans="2:6" s="1" customFormat="1" ht="14">
      <c r="B7429" s="71"/>
      <c r="C7429" s="72"/>
      <c r="F7429" s="71"/>
    </row>
    <row r="7430" spans="2:6" s="1" customFormat="1" ht="14">
      <c r="B7430" s="71"/>
      <c r="C7430" s="72"/>
      <c r="F7430" s="71"/>
    </row>
    <row r="7431" spans="2:6" s="1" customFormat="1" ht="14">
      <c r="B7431" s="71"/>
      <c r="C7431" s="72"/>
      <c r="F7431" s="71"/>
    </row>
    <row r="7432" spans="2:6" s="1" customFormat="1" ht="14">
      <c r="B7432" s="71"/>
      <c r="C7432" s="72"/>
      <c r="F7432" s="71"/>
    </row>
    <row r="7433" spans="2:6" s="1" customFormat="1" ht="14">
      <c r="B7433" s="71"/>
      <c r="C7433" s="72"/>
      <c r="F7433" s="71"/>
    </row>
    <row r="7434" spans="2:6" s="1" customFormat="1" ht="14">
      <c r="B7434" s="71"/>
      <c r="C7434" s="72"/>
      <c r="F7434" s="71"/>
    </row>
    <row r="7435" spans="2:6" s="1" customFormat="1" ht="14">
      <c r="B7435" s="71"/>
      <c r="C7435" s="72"/>
      <c r="F7435" s="71"/>
    </row>
    <row r="7436" spans="2:6" s="1" customFormat="1" ht="14">
      <c r="B7436" s="71"/>
      <c r="C7436" s="72"/>
      <c r="F7436" s="71"/>
    </row>
    <row r="7437" spans="2:6" s="1" customFormat="1" ht="14">
      <c r="B7437" s="71"/>
      <c r="C7437" s="72"/>
      <c r="F7437" s="71"/>
    </row>
    <row r="7438" spans="2:6" s="1" customFormat="1" ht="14">
      <c r="B7438" s="71"/>
      <c r="C7438" s="72"/>
      <c r="F7438" s="71"/>
    </row>
    <row r="7439" spans="2:6" s="1" customFormat="1" ht="14">
      <c r="B7439" s="71"/>
      <c r="C7439" s="72"/>
      <c r="F7439" s="71"/>
    </row>
    <row r="7440" spans="2:6" s="1" customFormat="1" ht="14">
      <c r="B7440" s="71"/>
      <c r="C7440" s="72"/>
      <c r="F7440" s="71"/>
    </row>
    <row r="7441" spans="2:6" s="1" customFormat="1" ht="14">
      <c r="B7441" s="71"/>
      <c r="C7441" s="72"/>
      <c r="F7441" s="71"/>
    </row>
    <row r="7442" spans="2:6" s="1" customFormat="1" ht="14">
      <c r="B7442" s="71"/>
      <c r="C7442" s="72"/>
      <c r="F7442" s="71"/>
    </row>
    <row r="7443" spans="2:6" s="1" customFormat="1" ht="14">
      <c r="B7443" s="71"/>
      <c r="C7443" s="72"/>
      <c r="F7443" s="71"/>
    </row>
    <row r="7444" spans="2:6" s="1" customFormat="1" ht="14">
      <c r="B7444" s="71"/>
      <c r="C7444" s="72"/>
      <c r="F7444" s="71"/>
    </row>
    <row r="7445" spans="2:6" s="1" customFormat="1" ht="14">
      <c r="B7445" s="71"/>
      <c r="C7445" s="72"/>
      <c r="F7445" s="71"/>
    </row>
    <row r="7446" spans="2:6" s="1" customFormat="1" ht="14">
      <c r="B7446" s="71"/>
      <c r="C7446" s="72"/>
      <c r="F7446" s="71"/>
    </row>
    <row r="7447" spans="2:6" s="1" customFormat="1" ht="14">
      <c r="B7447" s="71"/>
      <c r="C7447" s="72"/>
      <c r="F7447" s="71"/>
    </row>
    <row r="7448" spans="2:6" s="1" customFormat="1" ht="14">
      <c r="B7448" s="71"/>
      <c r="C7448" s="72"/>
      <c r="F7448" s="71"/>
    </row>
    <row r="7449" spans="2:6" s="1" customFormat="1" ht="14">
      <c r="B7449" s="71"/>
      <c r="C7449" s="72"/>
      <c r="F7449" s="71"/>
    </row>
    <row r="7450" spans="2:6" s="1" customFormat="1" ht="14">
      <c r="B7450" s="71"/>
      <c r="C7450" s="72"/>
      <c r="F7450" s="71"/>
    </row>
    <row r="7451" spans="2:6" s="1" customFormat="1" ht="14">
      <c r="B7451" s="71"/>
      <c r="C7451" s="72"/>
      <c r="F7451" s="71"/>
    </row>
    <row r="7452" spans="2:6" s="1" customFormat="1" ht="14">
      <c r="B7452" s="71"/>
      <c r="C7452" s="72"/>
      <c r="F7452" s="71"/>
    </row>
    <row r="7453" spans="2:6" s="1" customFormat="1" ht="14">
      <c r="B7453" s="71"/>
      <c r="C7453" s="72"/>
      <c r="F7453" s="71"/>
    </row>
    <row r="7454" spans="2:6" s="1" customFormat="1" ht="14">
      <c r="B7454" s="71"/>
      <c r="C7454" s="72"/>
      <c r="F7454" s="71"/>
    </row>
    <row r="7455" spans="2:6" s="1" customFormat="1" ht="14">
      <c r="B7455" s="71"/>
      <c r="C7455" s="72"/>
      <c r="F7455" s="71"/>
    </row>
    <row r="7456" spans="2:6" s="1" customFormat="1" ht="14">
      <c r="B7456" s="71"/>
      <c r="C7456" s="72"/>
      <c r="F7456" s="71"/>
    </row>
    <row r="7457" spans="2:6" s="1" customFormat="1" ht="14">
      <c r="B7457" s="71"/>
      <c r="C7457" s="72"/>
      <c r="F7457" s="71"/>
    </row>
    <row r="7458" spans="2:6" s="1" customFormat="1" ht="14">
      <c r="B7458" s="71"/>
      <c r="C7458" s="72"/>
      <c r="F7458" s="71"/>
    </row>
    <row r="7459" spans="2:6" s="1" customFormat="1" ht="14">
      <c r="B7459" s="71"/>
      <c r="C7459" s="72"/>
      <c r="F7459" s="71"/>
    </row>
    <row r="7460" spans="2:6" s="1" customFormat="1" ht="14">
      <c r="B7460" s="71"/>
      <c r="C7460" s="72"/>
      <c r="F7460" s="71"/>
    </row>
    <row r="7461" spans="2:6" s="1" customFormat="1" ht="14">
      <c r="B7461" s="71"/>
      <c r="C7461" s="72"/>
      <c r="F7461" s="71"/>
    </row>
    <row r="7462" spans="2:6" s="1" customFormat="1" ht="14">
      <c r="B7462" s="71"/>
      <c r="C7462" s="72"/>
      <c r="F7462" s="71"/>
    </row>
    <row r="7463" spans="2:6" s="1" customFormat="1" ht="14">
      <c r="B7463" s="71"/>
      <c r="C7463" s="72"/>
      <c r="F7463" s="71"/>
    </row>
    <row r="7464" spans="2:6" s="1" customFormat="1" ht="14">
      <c r="B7464" s="71"/>
      <c r="C7464" s="72"/>
      <c r="F7464" s="71"/>
    </row>
    <row r="7465" spans="2:6" s="1" customFormat="1" ht="14">
      <c r="B7465" s="71"/>
      <c r="C7465" s="72"/>
      <c r="F7465" s="71"/>
    </row>
    <row r="7466" spans="2:6" s="1" customFormat="1" ht="14">
      <c r="B7466" s="71"/>
      <c r="C7466" s="72"/>
      <c r="F7466" s="71"/>
    </row>
    <row r="7467" spans="2:6" s="1" customFormat="1" ht="14">
      <c r="B7467" s="71"/>
      <c r="C7467" s="72"/>
      <c r="F7467" s="71"/>
    </row>
    <row r="7468" spans="2:6" s="1" customFormat="1" ht="14">
      <c r="B7468" s="71"/>
      <c r="C7468" s="72"/>
      <c r="F7468" s="71"/>
    </row>
    <row r="7469" spans="2:6" s="1" customFormat="1" ht="14">
      <c r="B7469" s="71"/>
      <c r="C7469" s="72"/>
      <c r="F7469" s="71"/>
    </row>
    <row r="7470" spans="2:6" s="1" customFormat="1" ht="14">
      <c r="B7470" s="71"/>
      <c r="C7470" s="72"/>
      <c r="F7470" s="71"/>
    </row>
    <row r="7471" spans="2:6" s="1" customFormat="1" ht="14">
      <c r="B7471" s="71"/>
      <c r="C7471" s="72"/>
      <c r="F7471" s="71"/>
    </row>
    <row r="7472" spans="2:6" s="1" customFormat="1" ht="14">
      <c r="B7472" s="71"/>
      <c r="C7472" s="72"/>
      <c r="F7472" s="71"/>
    </row>
    <row r="7473" spans="2:6" s="1" customFormat="1" ht="14">
      <c r="B7473" s="71"/>
      <c r="C7473" s="72"/>
      <c r="F7473" s="71"/>
    </row>
    <row r="7474" spans="2:6" s="1" customFormat="1" ht="14">
      <c r="B7474" s="71"/>
      <c r="C7474" s="72"/>
      <c r="F7474" s="71"/>
    </row>
    <row r="7475" spans="2:6" s="1" customFormat="1" ht="14">
      <c r="B7475" s="71"/>
      <c r="C7475" s="72"/>
      <c r="F7475" s="71"/>
    </row>
    <row r="7476" spans="2:6" s="1" customFormat="1" ht="14">
      <c r="B7476" s="71"/>
      <c r="C7476" s="72"/>
      <c r="F7476" s="71"/>
    </row>
    <row r="7477" spans="2:6" s="1" customFormat="1" ht="14">
      <c r="B7477" s="71"/>
      <c r="C7477" s="72"/>
      <c r="F7477" s="71"/>
    </row>
    <row r="7478" spans="2:6" s="1" customFormat="1" ht="14">
      <c r="B7478" s="71"/>
      <c r="C7478" s="72"/>
      <c r="F7478" s="71"/>
    </row>
    <row r="7479" spans="2:6" s="1" customFormat="1" ht="14">
      <c r="B7479" s="71"/>
      <c r="C7479" s="72"/>
      <c r="F7479" s="71"/>
    </row>
    <row r="7480" spans="2:6" s="1" customFormat="1" ht="14">
      <c r="B7480" s="71"/>
      <c r="C7480" s="72"/>
      <c r="F7480" s="71"/>
    </row>
    <row r="7481" spans="2:6" s="1" customFormat="1" ht="14">
      <c r="B7481" s="71"/>
      <c r="C7481" s="72"/>
      <c r="F7481" s="71"/>
    </row>
    <row r="7482" spans="2:6" s="1" customFormat="1" ht="14">
      <c r="B7482" s="71"/>
      <c r="C7482" s="72"/>
      <c r="F7482" s="71"/>
    </row>
    <row r="7483" spans="2:6" s="1" customFormat="1" ht="14">
      <c r="B7483" s="71"/>
      <c r="C7483" s="72"/>
      <c r="F7483" s="71"/>
    </row>
    <row r="7484" spans="2:6" s="1" customFormat="1" ht="14">
      <c r="B7484" s="71"/>
      <c r="C7484" s="72"/>
      <c r="F7484" s="71"/>
    </row>
    <row r="7485" spans="2:6" s="1" customFormat="1" ht="14">
      <c r="B7485" s="71"/>
      <c r="C7485" s="72"/>
      <c r="F7485" s="71"/>
    </row>
    <row r="7486" spans="2:6" s="1" customFormat="1" ht="14">
      <c r="B7486" s="71"/>
      <c r="C7486" s="72"/>
      <c r="F7486" s="71"/>
    </row>
    <row r="7487" spans="2:6" s="1" customFormat="1" ht="14">
      <c r="B7487" s="71"/>
      <c r="C7487" s="72"/>
      <c r="F7487" s="71"/>
    </row>
    <row r="7488" spans="2:6" s="1" customFormat="1" ht="14">
      <c r="B7488" s="71"/>
      <c r="C7488" s="72"/>
      <c r="F7488" s="71"/>
    </row>
    <row r="7489" spans="2:6" s="1" customFormat="1" ht="14">
      <c r="B7489" s="71"/>
      <c r="C7489" s="72"/>
      <c r="F7489" s="71"/>
    </row>
    <row r="7490" spans="2:6" s="1" customFormat="1" ht="14">
      <c r="B7490" s="71"/>
      <c r="C7490" s="72"/>
      <c r="F7490" s="71"/>
    </row>
    <row r="7491" spans="2:6" s="1" customFormat="1" ht="14">
      <c r="B7491" s="71"/>
      <c r="C7491" s="72"/>
      <c r="F7491" s="71"/>
    </row>
    <row r="7492" spans="2:6" s="1" customFormat="1" ht="14">
      <c r="B7492" s="71"/>
      <c r="C7492" s="72"/>
      <c r="F7492" s="71"/>
    </row>
    <row r="7493" spans="2:6" s="1" customFormat="1" ht="14">
      <c r="B7493" s="71"/>
      <c r="C7493" s="72"/>
      <c r="F7493" s="71"/>
    </row>
    <row r="7494" spans="2:6" s="1" customFormat="1" ht="14">
      <c r="B7494" s="71"/>
      <c r="C7494" s="72"/>
      <c r="F7494" s="71"/>
    </row>
    <row r="7495" spans="2:6" s="1" customFormat="1" ht="14">
      <c r="B7495" s="71"/>
      <c r="C7495" s="72"/>
      <c r="F7495" s="71"/>
    </row>
    <row r="7496" spans="2:6" s="1" customFormat="1" ht="14">
      <c r="B7496" s="71"/>
      <c r="C7496" s="72"/>
      <c r="F7496" s="71"/>
    </row>
    <row r="7497" spans="2:6" s="1" customFormat="1" ht="14">
      <c r="B7497" s="71"/>
      <c r="C7497" s="72"/>
      <c r="F7497" s="71"/>
    </row>
    <row r="7498" spans="2:6" s="1" customFormat="1" ht="14">
      <c r="B7498" s="71"/>
      <c r="C7498" s="72"/>
      <c r="F7498" s="71"/>
    </row>
    <row r="7499" spans="2:6" s="1" customFormat="1" ht="14">
      <c r="B7499" s="71"/>
      <c r="C7499" s="72"/>
      <c r="F7499" s="71"/>
    </row>
    <row r="7500" spans="2:6" s="1" customFormat="1" ht="14">
      <c r="B7500" s="71"/>
      <c r="C7500" s="72"/>
      <c r="F7500" s="71"/>
    </row>
    <row r="7501" spans="2:6" s="1" customFormat="1" ht="14">
      <c r="B7501" s="71"/>
      <c r="C7501" s="72"/>
      <c r="F7501" s="71"/>
    </row>
    <row r="7502" spans="2:6" s="1" customFormat="1" ht="14">
      <c r="B7502" s="71"/>
      <c r="C7502" s="72"/>
      <c r="F7502" s="71"/>
    </row>
    <row r="7503" spans="2:6" s="1" customFormat="1" ht="14">
      <c r="B7503" s="71"/>
      <c r="C7503" s="72"/>
      <c r="F7503" s="71"/>
    </row>
    <row r="7504" spans="2:6" s="1" customFormat="1" ht="14">
      <c r="B7504" s="71"/>
      <c r="C7504" s="72"/>
      <c r="F7504" s="71"/>
    </row>
    <row r="7505" spans="2:6" s="1" customFormat="1" ht="14">
      <c r="B7505" s="71"/>
      <c r="C7505" s="72"/>
      <c r="F7505" s="71"/>
    </row>
    <row r="7506" spans="2:6" s="1" customFormat="1" ht="14">
      <c r="B7506" s="71"/>
      <c r="C7506" s="72"/>
      <c r="F7506" s="71"/>
    </row>
    <row r="7507" spans="2:6" s="1" customFormat="1" ht="14">
      <c r="B7507" s="71"/>
      <c r="C7507" s="72"/>
      <c r="F7507" s="71"/>
    </row>
    <row r="7508" spans="2:6" s="1" customFormat="1" ht="14">
      <c r="B7508" s="71"/>
      <c r="C7508" s="72"/>
      <c r="F7508" s="71"/>
    </row>
    <row r="7509" spans="2:6" s="1" customFormat="1" ht="14">
      <c r="B7509" s="71"/>
      <c r="C7509" s="72"/>
      <c r="F7509" s="71"/>
    </row>
    <row r="7510" spans="2:6" s="1" customFormat="1" ht="14">
      <c r="B7510" s="71"/>
      <c r="C7510" s="72"/>
      <c r="F7510" s="71"/>
    </row>
    <row r="7511" spans="2:6" s="1" customFormat="1" ht="14">
      <c r="B7511" s="71"/>
      <c r="C7511" s="72"/>
      <c r="F7511" s="71"/>
    </row>
    <row r="7512" spans="2:6" s="1" customFormat="1" ht="14">
      <c r="B7512" s="71"/>
      <c r="C7512" s="72"/>
      <c r="F7512" s="71"/>
    </row>
    <row r="7513" spans="2:6" s="1" customFormat="1" ht="14">
      <c r="B7513" s="71"/>
      <c r="C7513" s="72"/>
      <c r="F7513" s="71"/>
    </row>
    <row r="7514" spans="2:6" s="1" customFormat="1" ht="14">
      <c r="B7514" s="71"/>
      <c r="C7514" s="72"/>
      <c r="F7514" s="71"/>
    </row>
    <row r="7515" spans="2:6" s="1" customFormat="1" ht="14">
      <c r="B7515" s="71"/>
      <c r="C7515" s="72"/>
      <c r="F7515" s="71"/>
    </row>
    <row r="7516" spans="2:6" s="1" customFormat="1" ht="14">
      <c r="B7516" s="71"/>
      <c r="C7516" s="72"/>
      <c r="F7516" s="71"/>
    </row>
    <row r="7517" spans="2:6" s="1" customFormat="1" ht="14">
      <c r="B7517" s="71"/>
      <c r="C7517" s="72"/>
      <c r="F7517" s="71"/>
    </row>
    <row r="7518" spans="2:6" s="1" customFormat="1" ht="14">
      <c r="B7518" s="71"/>
      <c r="C7518" s="72"/>
      <c r="F7518" s="71"/>
    </row>
    <row r="7519" spans="2:6" s="1" customFormat="1" ht="14">
      <c r="B7519" s="71"/>
      <c r="C7519" s="72"/>
      <c r="F7519" s="71"/>
    </row>
    <row r="7520" spans="2:6" s="1" customFormat="1" ht="14">
      <c r="B7520" s="71"/>
      <c r="C7520" s="72"/>
      <c r="F7520" s="71"/>
    </row>
    <row r="7521" spans="2:6" s="1" customFormat="1" ht="14">
      <c r="B7521" s="71"/>
      <c r="C7521" s="72"/>
      <c r="F7521" s="71"/>
    </row>
    <row r="7522" spans="2:6" s="1" customFormat="1" ht="14">
      <c r="B7522" s="71"/>
      <c r="C7522" s="72"/>
      <c r="F7522" s="71"/>
    </row>
    <row r="7523" spans="2:6" s="1" customFormat="1" ht="14">
      <c r="B7523" s="71"/>
      <c r="C7523" s="72"/>
      <c r="F7523" s="71"/>
    </row>
    <row r="7524" spans="2:6" s="1" customFormat="1" ht="14">
      <c r="B7524" s="71"/>
      <c r="C7524" s="72"/>
      <c r="F7524" s="71"/>
    </row>
    <row r="7525" spans="2:6" s="1" customFormat="1" ht="14">
      <c r="B7525" s="71"/>
      <c r="C7525" s="72"/>
      <c r="F7525" s="71"/>
    </row>
    <row r="7526" spans="2:6" s="1" customFormat="1" ht="14">
      <c r="B7526" s="71"/>
      <c r="C7526" s="72"/>
      <c r="F7526" s="71"/>
    </row>
    <row r="7527" spans="2:6" s="1" customFormat="1" ht="14">
      <c r="B7527" s="71"/>
      <c r="C7527" s="72"/>
      <c r="F7527" s="71"/>
    </row>
    <row r="7528" spans="2:6" s="1" customFormat="1" ht="14">
      <c r="B7528" s="71"/>
      <c r="C7528" s="72"/>
      <c r="F7528" s="71"/>
    </row>
    <row r="7529" spans="2:6" s="1" customFormat="1" ht="14">
      <c r="B7529" s="71"/>
      <c r="C7529" s="72"/>
      <c r="F7529" s="71"/>
    </row>
    <row r="7530" spans="2:6" s="1" customFormat="1" ht="14">
      <c r="B7530" s="71"/>
      <c r="C7530" s="72"/>
      <c r="F7530" s="71"/>
    </row>
    <row r="7531" spans="2:6" s="1" customFormat="1" ht="14">
      <c r="B7531" s="71"/>
      <c r="C7531" s="72"/>
      <c r="F7531" s="71"/>
    </row>
    <row r="7532" spans="2:6" s="1" customFormat="1" ht="14">
      <c r="B7532" s="71"/>
      <c r="C7532" s="72"/>
      <c r="F7532" s="71"/>
    </row>
    <row r="7533" spans="2:6" s="1" customFormat="1" ht="14">
      <c r="B7533" s="71"/>
      <c r="C7533" s="72"/>
      <c r="F7533" s="71"/>
    </row>
    <row r="7534" spans="2:6" s="1" customFormat="1" ht="14">
      <c r="B7534" s="71"/>
      <c r="C7534" s="72"/>
      <c r="F7534" s="71"/>
    </row>
    <row r="7535" spans="2:6" s="1" customFormat="1" ht="14">
      <c r="B7535" s="71"/>
      <c r="C7535" s="72"/>
      <c r="F7535" s="71"/>
    </row>
    <row r="7536" spans="2:6" s="1" customFormat="1" ht="14">
      <c r="B7536" s="71"/>
      <c r="C7536" s="72"/>
      <c r="F7536" s="71"/>
    </row>
    <row r="7537" spans="2:6" s="1" customFormat="1" ht="14">
      <c r="B7537" s="71"/>
      <c r="C7537" s="72"/>
      <c r="F7537" s="71"/>
    </row>
    <row r="7538" spans="2:6" s="1" customFormat="1" ht="14">
      <c r="B7538" s="71"/>
      <c r="C7538" s="72"/>
      <c r="F7538" s="71"/>
    </row>
    <row r="7539" spans="2:6" s="1" customFormat="1" ht="14">
      <c r="B7539" s="71"/>
      <c r="C7539" s="72"/>
      <c r="F7539" s="71"/>
    </row>
    <row r="7540" spans="2:6" s="1" customFormat="1" ht="14">
      <c r="B7540" s="71"/>
      <c r="C7540" s="72"/>
      <c r="F7540" s="71"/>
    </row>
    <row r="7541" spans="2:6" s="1" customFormat="1" ht="14">
      <c r="B7541" s="71"/>
      <c r="C7541" s="72"/>
      <c r="F7541" s="71"/>
    </row>
    <row r="7542" spans="2:6" s="1" customFormat="1" ht="14">
      <c r="B7542" s="71"/>
      <c r="C7542" s="72"/>
      <c r="F7542" s="71"/>
    </row>
    <row r="7543" spans="2:6" s="1" customFormat="1" ht="14">
      <c r="B7543" s="71"/>
      <c r="C7543" s="72"/>
      <c r="F7543" s="71"/>
    </row>
    <row r="7544" spans="2:6" s="1" customFormat="1" ht="14">
      <c r="B7544" s="71"/>
      <c r="C7544" s="72"/>
      <c r="F7544" s="71"/>
    </row>
    <row r="7545" spans="2:6" s="1" customFormat="1" ht="14">
      <c r="B7545" s="71"/>
      <c r="C7545" s="72"/>
      <c r="F7545" s="71"/>
    </row>
    <row r="7546" spans="2:6" s="1" customFormat="1" ht="14">
      <c r="B7546" s="71"/>
      <c r="C7546" s="72"/>
      <c r="F7546" s="71"/>
    </row>
    <row r="7547" spans="2:6" s="1" customFormat="1" ht="14">
      <c r="B7547" s="71"/>
      <c r="C7547" s="72"/>
      <c r="F7547" s="71"/>
    </row>
    <row r="7548" spans="2:6" s="1" customFormat="1" ht="14">
      <c r="B7548" s="71"/>
      <c r="C7548" s="72"/>
      <c r="F7548" s="71"/>
    </row>
    <row r="7549" spans="2:6" s="1" customFormat="1" ht="14">
      <c r="B7549" s="71"/>
      <c r="C7549" s="72"/>
      <c r="F7549" s="71"/>
    </row>
    <row r="7550" spans="2:6" s="1" customFormat="1" ht="14">
      <c r="B7550" s="71"/>
      <c r="C7550" s="72"/>
      <c r="F7550" s="71"/>
    </row>
    <row r="7551" spans="2:6" s="1" customFormat="1" ht="14">
      <c r="B7551" s="71"/>
      <c r="C7551" s="72"/>
      <c r="F7551" s="71"/>
    </row>
    <row r="7552" spans="2:6" s="1" customFormat="1" ht="14">
      <c r="B7552" s="71"/>
      <c r="C7552" s="72"/>
      <c r="F7552" s="71"/>
    </row>
    <row r="7553" spans="2:6" s="1" customFormat="1" ht="14">
      <c r="B7553" s="71"/>
      <c r="C7553" s="72"/>
      <c r="F7553" s="71"/>
    </row>
    <row r="7554" spans="2:6" s="1" customFormat="1" ht="14">
      <c r="B7554" s="71"/>
      <c r="C7554" s="72"/>
      <c r="F7554" s="71"/>
    </row>
    <row r="7555" spans="2:6" s="1" customFormat="1" ht="14">
      <c r="B7555" s="71"/>
      <c r="C7555" s="72"/>
      <c r="F7555" s="71"/>
    </row>
    <row r="7556" spans="2:6" s="1" customFormat="1" ht="14">
      <c r="B7556" s="71"/>
      <c r="C7556" s="72"/>
      <c r="F7556" s="71"/>
    </row>
    <row r="7557" spans="2:6" s="1" customFormat="1" ht="14">
      <c r="B7557" s="71"/>
      <c r="C7557" s="72"/>
      <c r="F7557" s="71"/>
    </row>
    <row r="7558" spans="2:6" s="1" customFormat="1" ht="14">
      <c r="B7558" s="71"/>
      <c r="C7558" s="72"/>
      <c r="F7558" s="71"/>
    </row>
    <row r="7559" spans="2:6" s="1" customFormat="1" ht="14">
      <c r="B7559" s="71"/>
      <c r="C7559" s="72"/>
      <c r="F7559" s="71"/>
    </row>
    <row r="7560" spans="2:6" s="1" customFormat="1" ht="14">
      <c r="B7560" s="71"/>
      <c r="C7560" s="72"/>
      <c r="F7560" s="71"/>
    </row>
    <row r="7561" spans="2:6" s="1" customFormat="1" ht="14">
      <c r="B7561" s="71"/>
      <c r="C7561" s="72"/>
      <c r="F7561" s="71"/>
    </row>
    <row r="7562" spans="2:6" s="1" customFormat="1" ht="14">
      <c r="B7562" s="71"/>
      <c r="C7562" s="72"/>
      <c r="F7562" s="71"/>
    </row>
    <row r="7563" spans="2:6" s="1" customFormat="1" ht="14">
      <c r="B7563" s="71"/>
      <c r="C7563" s="72"/>
      <c r="F7563" s="71"/>
    </row>
    <row r="7564" spans="2:6" s="1" customFormat="1" ht="14">
      <c r="B7564" s="71"/>
      <c r="C7564" s="72"/>
      <c r="F7564" s="71"/>
    </row>
    <row r="7565" spans="2:6" s="1" customFormat="1" ht="14">
      <c r="B7565" s="71"/>
      <c r="C7565" s="72"/>
      <c r="F7565" s="71"/>
    </row>
    <row r="7566" spans="2:6" s="1" customFormat="1" ht="14">
      <c r="B7566" s="71"/>
      <c r="C7566" s="72"/>
      <c r="F7566" s="71"/>
    </row>
    <row r="7567" spans="2:6" s="1" customFormat="1" ht="14">
      <c r="B7567" s="71"/>
      <c r="C7567" s="72"/>
      <c r="F7567" s="71"/>
    </row>
    <row r="7568" spans="2:6" s="1" customFormat="1" ht="14">
      <c r="B7568" s="71"/>
      <c r="C7568" s="72"/>
      <c r="F7568" s="71"/>
    </row>
    <row r="7569" spans="2:6" s="1" customFormat="1" ht="14">
      <c r="B7569" s="71"/>
      <c r="C7569" s="72"/>
      <c r="F7569" s="71"/>
    </row>
    <row r="7570" spans="2:6" s="1" customFormat="1" ht="14">
      <c r="B7570" s="71"/>
      <c r="C7570" s="72"/>
      <c r="F7570" s="71"/>
    </row>
    <row r="7571" spans="2:6" s="1" customFormat="1" ht="14">
      <c r="B7571" s="71"/>
      <c r="C7571" s="72"/>
      <c r="F7571" s="71"/>
    </row>
    <row r="7572" spans="2:6" s="1" customFormat="1" ht="14">
      <c r="B7572" s="71"/>
      <c r="C7572" s="72"/>
      <c r="F7572" s="71"/>
    </row>
    <row r="7573" spans="2:6" s="1" customFormat="1" ht="14">
      <c r="B7573" s="71"/>
      <c r="C7573" s="72"/>
      <c r="F7573" s="71"/>
    </row>
    <row r="7574" spans="2:6" s="1" customFormat="1" ht="14">
      <c r="B7574" s="71"/>
      <c r="C7574" s="72"/>
      <c r="F7574" s="71"/>
    </row>
    <row r="7575" spans="2:6" s="1" customFormat="1" ht="14">
      <c r="B7575" s="71"/>
      <c r="C7575" s="72"/>
      <c r="F7575" s="71"/>
    </row>
    <row r="7576" spans="2:6" s="1" customFormat="1" ht="14">
      <c r="B7576" s="71"/>
      <c r="C7576" s="72"/>
      <c r="F7576" s="71"/>
    </row>
    <row r="7577" spans="2:6" s="1" customFormat="1" ht="14">
      <c r="B7577" s="71"/>
      <c r="C7577" s="72"/>
      <c r="F7577" s="71"/>
    </row>
    <row r="7578" spans="2:6" s="1" customFormat="1" ht="14">
      <c r="B7578" s="71"/>
      <c r="C7578" s="72"/>
      <c r="F7578" s="71"/>
    </row>
    <row r="7579" spans="2:6" s="1" customFormat="1" ht="14">
      <c r="B7579" s="71"/>
      <c r="C7579" s="72"/>
      <c r="F7579" s="71"/>
    </row>
    <row r="7580" spans="2:6" s="1" customFormat="1" ht="14">
      <c r="B7580" s="71"/>
      <c r="C7580" s="72"/>
      <c r="F7580" s="71"/>
    </row>
    <row r="7581" spans="2:6" s="1" customFormat="1" ht="14">
      <c r="B7581" s="71"/>
      <c r="C7581" s="72"/>
      <c r="F7581" s="71"/>
    </row>
    <row r="7582" spans="2:6" s="1" customFormat="1" ht="14">
      <c r="B7582" s="71"/>
      <c r="C7582" s="72"/>
      <c r="F7582" s="71"/>
    </row>
    <row r="7583" spans="2:6" s="1" customFormat="1" ht="14">
      <c r="B7583" s="71"/>
      <c r="C7583" s="72"/>
      <c r="F7583" s="71"/>
    </row>
    <row r="7584" spans="2:6" s="1" customFormat="1" ht="14">
      <c r="B7584" s="71"/>
      <c r="C7584" s="72"/>
      <c r="F7584" s="71"/>
    </row>
    <row r="7585" spans="2:6" s="1" customFormat="1" ht="14">
      <c r="B7585" s="71"/>
      <c r="C7585" s="72"/>
      <c r="F7585" s="71"/>
    </row>
    <row r="7586" spans="2:6" s="1" customFormat="1" ht="14">
      <c r="B7586" s="71"/>
      <c r="C7586" s="72"/>
      <c r="F7586" s="71"/>
    </row>
    <row r="7587" spans="2:6" s="1" customFormat="1" ht="14">
      <c r="B7587" s="71"/>
      <c r="C7587" s="72"/>
      <c r="F7587" s="71"/>
    </row>
    <row r="7588" spans="2:6" s="1" customFormat="1" ht="14">
      <c r="B7588" s="71"/>
      <c r="C7588" s="72"/>
      <c r="F7588" s="71"/>
    </row>
    <row r="7589" spans="2:6" s="1" customFormat="1" ht="14">
      <c r="B7589" s="71"/>
      <c r="C7589" s="72"/>
      <c r="F7589" s="71"/>
    </row>
    <row r="7590" spans="2:6" s="1" customFormat="1" ht="14">
      <c r="B7590" s="71"/>
      <c r="C7590" s="72"/>
      <c r="F7590" s="71"/>
    </row>
    <row r="7591" spans="2:6" s="1" customFormat="1" ht="14">
      <c r="B7591" s="71"/>
      <c r="C7591" s="72"/>
      <c r="F7591" s="71"/>
    </row>
    <row r="7592" spans="2:6" s="1" customFormat="1" ht="14">
      <c r="B7592" s="71"/>
      <c r="C7592" s="72"/>
      <c r="F7592" s="71"/>
    </row>
    <row r="7593" spans="2:6" s="1" customFormat="1" ht="14">
      <c r="B7593" s="71"/>
      <c r="C7593" s="72"/>
      <c r="F7593" s="71"/>
    </row>
    <row r="7594" spans="2:6" s="1" customFormat="1" ht="14">
      <c r="B7594" s="71"/>
      <c r="C7594" s="72"/>
      <c r="F7594" s="71"/>
    </row>
    <row r="7595" spans="2:6" s="1" customFormat="1" ht="14">
      <c r="B7595" s="71"/>
      <c r="C7595" s="72"/>
      <c r="F7595" s="71"/>
    </row>
    <row r="7596" spans="2:6" s="1" customFormat="1" ht="14">
      <c r="B7596" s="71"/>
      <c r="C7596" s="72"/>
      <c r="F7596" s="71"/>
    </row>
    <row r="7597" spans="2:6" s="1" customFormat="1" ht="14">
      <c r="B7597" s="71"/>
      <c r="C7597" s="72"/>
      <c r="F7597" s="71"/>
    </row>
    <row r="7598" spans="2:6" s="1" customFormat="1" ht="14">
      <c r="B7598" s="71"/>
      <c r="C7598" s="72"/>
      <c r="F7598" s="71"/>
    </row>
    <row r="7599" spans="2:6" s="1" customFormat="1" ht="14">
      <c r="B7599" s="71"/>
      <c r="C7599" s="72"/>
      <c r="F7599" s="71"/>
    </row>
    <row r="7600" spans="2:6" s="1" customFormat="1" ht="14">
      <c r="B7600" s="71"/>
      <c r="C7600" s="72"/>
      <c r="F7600" s="71"/>
    </row>
    <row r="7601" spans="2:6" s="1" customFormat="1" ht="14">
      <c r="B7601" s="71"/>
      <c r="C7601" s="72"/>
      <c r="F7601" s="71"/>
    </row>
    <row r="7602" spans="2:6" s="1" customFormat="1" ht="14">
      <c r="B7602" s="71"/>
      <c r="C7602" s="72"/>
      <c r="F7602" s="71"/>
    </row>
    <row r="7603" spans="2:6" s="1" customFormat="1" ht="14">
      <c r="B7603" s="71"/>
      <c r="C7603" s="72"/>
      <c r="F7603" s="71"/>
    </row>
    <row r="7604" spans="2:6" s="1" customFormat="1" ht="14">
      <c r="B7604" s="71"/>
      <c r="C7604" s="72"/>
      <c r="F7604" s="71"/>
    </row>
    <row r="7605" spans="2:6" s="1" customFormat="1" ht="14">
      <c r="B7605" s="71"/>
      <c r="C7605" s="72"/>
      <c r="F7605" s="71"/>
    </row>
    <row r="7606" spans="2:6" s="1" customFormat="1" ht="14">
      <c r="B7606" s="71"/>
      <c r="C7606" s="72"/>
      <c r="F7606" s="71"/>
    </row>
    <row r="7607" spans="2:6" s="1" customFormat="1" ht="14">
      <c r="B7607" s="71"/>
      <c r="C7607" s="72"/>
      <c r="F7607" s="71"/>
    </row>
    <row r="7608" spans="2:6" s="1" customFormat="1" ht="14">
      <c r="B7608" s="71"/>
      <c r="C7608" s="72"/>
      <c r="F7608" s="71"/>
    </row>
    <row r="7609" spans="2:6" s="1" customFormat="1" ht="14">
      <c r="B7609" s="71"/>
      <c r="C7609" s="72"/>
      <c r="F7609" s="71"/>
    </row>
    <row r="7610" spans="2:6" s="1" customFormat="1" ht="14">
      <c r="B7610" s="71"/>
      <c r="C7610" s="72"/>
      <c r="F7610" s="71"/>
    </row>
    <row r="7611" spans="2:6" s="1" customFormat="1" ht="14">
      <c r="B7611" s="71"/>
      <c r="C7611" s="72"/>
      <c r="F7611" s="71"/>
    </row>
    <row r="7612" spans="2:6" s="1" customFormat="1" ht="14">
      <c r="B7612" s="71"/>
      <c r="C7612" s="72"/>
      <c r="F7612" s="71"/>
    </row>
    <row r="7613" spans="2:6" s="1" customFormat="1" ht="14">
      <c r="B7613" s="71"/>
      <c r="C7613" s="72"/>
      <c r="F7613" s="71"/>
    </row>
    <row r="7614" spans="2:6" s="1" customFormat="1" ht="14">
      <c r="B7614" s="71"/>
      <c r="C7614" s="72"/>
      <c r="F7614" s="71"/>
    </row>
    <row r="7615" spans="2:6" s="1" customFormat="1" ht="14">
      <c r="B7615" s="71"/>
      <c r="C7615" s="72"/>
      <c r="F7615" s="71"/>
    </row>
    <row r="7616" spans="2:6" s="1" customFormat="1" ht="14">
      <c r="B7616" s="71"/>
      <c r="C7616" s="72"/>
      <c r="F7616" s="71"/>
    </row>
    <row r="7617" spans="2:6" s="1" customFormat="1" ht="14">
      <c r="B7617" s="71"/>
      <c r="C7617" s="72"/>
      <c r="F7617" s="71"/>
    </row>
    <row r="7618" spans="2:6" s="1" customFormat="1" ht="14">
      <c r="B7618" s="71"/>
      <c r="C7618" s="72"/>
      <c r="F7618" s="71"/>
    </row>
    <row r="7619" spans="2:6" s="1" customFormat="1" ht="14">
      <c r="B7619" s="71"/>
      <c r="C7619" s="72"/>
      <c r="F7619" s="71"/>
    </row>
    <row r="7620" spans="2:6" s="1" customFormat="1" ht="14">
      <c r="B7620" s="71"/>
      <c r="C7620" s="72"/>
      <c r="F7620" s="71"/>
    </row>
    <row r="7621" spans="2:6" s="1" customFormat="1" ht="14">
      <c r="B7621" s="71"/>
      <c r="C7621" s="72"/>
      <c r="F7621" s="71"/>
    </row>
    <row r="7622" spans="2:6" s="1" customFormat="1" ht="14">
      <c r="B7622" s="71"/>
      <c r="C7622" s="72"/>
      <c r="F7622" s="71"/>
    </row>
    <row r="7623" spans="2:6" s="1" customFormat="1" ht="14">
      <c r="B7623" s="71"/>
      <c r="C7623" s="72"/>
      <c r="F7623" s="71"/>
    </row>
    <row r="7624" spans="2:6" s="1" customFormat="1" ht="14">
      <c r="B7624" s="71"/>
      <c r="C7624" s="72"/>
      <c r="F7624" s="71"/>
    </row>
    <row r="7625" spans="2:6" s="1" customFormat="1" ht="14">
      <c r="B7625" s="71"/>
      <c r="C7625" s="72"/>
      <c r="F7625" s="71"/>
    </row>
    <row r="7626" spans="2:6" s="1" customFormat="1" ht="14">
      <c r="B7626" s="71"/>
      <c r="C7626" s="72"/>
      <c r="F7626" s="71"/>
    </row>
    <row r="7627" spans="2:6" s="1" customFormat="1" ht="14">
      <c r="B7627" s="71"/>
      <c r="C7627" s="72"/>
      <c r="F7627" s="71"/>
    </row>
    <row r="7628" spans="2:6" s="1" customFormat="1" ht="14">
      <c r="B7628" s="71"/>
      <c r="C7628" s="72"/>
      <c r="F7628" s="71"/>
    </row>
    <row r="7629" spans="2:6" s="1" customFormat="1" ht="14">
      <c r="B7629" s="71"/>
      <c r="C7629" s="72"/>
      <c r="F7629" s="71"/>
    </row>
    <row r="7630" spans="2:6" s="1" customFormat="1" ht="14">
      <c r="B7630" s="71"/>
      <c r="C7630" s="72"/>
      <c r="F7630" s="71"/>
    </row>
    <row r="7631" spans="2:6" s="1" customFormat="1" ht="14">
      <c r="B7631" s="71"/>
      <c r="C7631" s="72"/>
      <c r="F7631" s="71"/>
    </row>
    <row r="7632" spans="2:6" s="1" customFormat="1" ht="14">
      <c r="B7632" s="71"/>
      <c r="C7632" s="72"/>
      <c r="F7632" s="71"/>
    </row>
    <row r="7633" spans="2:6" s="1" customFormat="1" ht="14">
      <c r="B7633" s="71"/>
      <c r="C7633" s="72"/>
      <c r="F7633" s="71"/>
    </row>
    <row r="7634" spans="2:6" s="1" customFormat="1" ht="14">
      <c r="B7634" s="71"/>
      <c r="C7634" s="72"/>
      <c r="F7634" s="71"/>
    </row>
    <row r="7635" spans="2:6" s="1" customFormat="1" ht="14">
      <c r="B7635" s="71"/>
      <c r="C7635" s="72"/>
      <c r="F7635" s="71"/>
    </row>
    <row r="7636" spans="2:6" s="1" customFormat="1" ht="14">
      <c r="B7636" s="71"/>
      <c r="C7636" s="72"/>
      <c r="F7636" s="71"/>
    </row>
    <row r="7637" spans="2:6" s="1" customFormat="1" ht="14">
      <c r="B7637" s="71"/>
      <c r="C7637" s="72"/>
      <c r="F7637" s="71"/>
    </row>
    <row r="7638" spans="2:6" s="1" customFormat="1" ht="14">
      <c r="B7638" s="71"/>
      <c r="C7638" s="72"/>
      <c r="F7638" s="71"/>
    </row>
    <row r="7639" spans="2:6" s="1" customFormat="1" ht="14">
      <c r="B7639" s="71"/>
      <c r="C7639" s="72"/>
      <c r="F7639" s="71"/>
    </row>
    <row r="7640" spans="2:6" s="1" customFormat="1" ht="14">
      <c r="B7640" s="71"/>
      <c r="C7640" s="72"/>
      <c r="F7640" s="71"/>
    </row>
    <row r="7641" spans="2:6" s="1" customFormat="1" ht="14">
      <c r="B7641" s="71"/>
      <c r="C7641" s="72"/>
      <c r="F7641" s="71"/>
    </row>
    <row r="7642" spans="2:6" s="1" customFormat="1" ht="14">
      <c r="B7642" s="71"/>
      <c r="C7642" s="72"/>
      <c r="F7642" s="71"/>
    </row>
    <row r="7643" spans="2:6" s="1" customFormat="1" ht="14">
      <c r="B7643" s="71"/>
      <c r="C7643" s="72"/>
      <c r="F7643" s="71"/>
    </row>
    <row r="7644" spans="2:6" s="1" customFormat="1" ht="14">
      <c r="B7644" s="71"/>
      <c r="C7644" s="72"/>
      <c r="F7644" s="71"/>
    </row>
    <row r="7645" spans="2:6" s="1" customFormat="1" ht="14">
      <c r="B7645" s="71"/>
      <c r="C7645" s="72"/>
      <c r="F7645" s="71"/>
    </row>
    <row r="7646" spans="2:6" s="1" customFormat="1" ht="14">
      <c r="B7646" s="71"/>
      <c r="C7646" s="72"/>
      <c r="F7646" s="71"/>
    </row>
    <row r="7647" spans="2:6" s="1" customFormat="1" ht="14">
      <c r="B7647" s="71"/>
      <c r="C7647" s="72"/>
      <c r="F7647" s="71"/>
    </row>
    <row r="7648" spans="2:6" s="1" customFormat="1" ht="14">
      <c r="B7648" s="71"/>
      <c r="C7648" s="72"/>
      <c r="F7648" s="71"/>
    </row>
    <row r="7649" spans="2:6" s="1" customFormat="1" ht="14">
      <c r="B7649" s="71"/>
      <c r="C7649" s="72"/>
      <c r="F7649" s="71"/>
    </row>
    <row r="7650" spans="2:6" s="1" customFormat="1" ht="14">
      <c r="B7650" s="71"/>
      <c r="C7650" s="72"/>
      <c r="F7650" s="71"/>
    </row>
    <row r="7651" spans="2:6" s="1" customFormat="1" ht="14">
      <c r="B7651" s="71"/>
      <c r="C7651" s="72"/>
      <c r="F7651" s="71"/>
    </row>
    <row r="7652" spans="2:6" s="1" customFormat="1" ht="14">
      <c r="B7652" s="71"/>
      <c r="C7652" s="72"/>
      <c r="F7652" s="71"/>
    </row>
    <row r="7653" spans="2:6" s="1" customFormat="1" ht="14">
      <c r="B7653" s="71"/>
      <c r="C7653" s="72"/>
      <c r="F7653" s="71"/>
    </row>
    <row r="7654" spans="2:6" s="1" customFormat="1" ht="14">
      <c r="B7654" s="71"/>
      <c r="C7654" s="72"/>
      <c r="F7654" s="71"/>
    </row>
    <row r="7655" spans="2:6" s="1" customFormat="1" ht="14">
      <c r="B7655" s="71"/>
      <c r="C7655" s="72"/>
      <c r="F7655" s="71"/>
    </row>
    <row r="7656" spans="2:6" s="1" customFormat="1" ht="14">
      <c r="B7656" s="71"/>
      <c r="C7656" s="72"/>
      <c r="F7656" s="71"/>
    </row>
    <row r="7657" spans="2:6" s="1" customFormat="1" ht="14">
      <c r="B7657" s="71"/>
      <c r="C7657" s="72"/>
      <c r="F7657" s="71"/>
    </row>
    <row r="7658" spans="2:6" s="1" customFormat="1" ht="14">
      <c r="B7658" s="71"/>
      <c r="C7658" s="72"/>
      <c r="F7658" s="71"/>
    </row>
    <row r="7659" spans="2:6" s="1" customFormat="1" ht="14">
      <c r="B7659" s="71"/>
      <c r="C7659" s="72"/>
      <c r="F7659" s="71"/>
    </row>
    <row r="7660" spans="2:6" s="1" customFormat="1" ht="14">
      <c r="B7660" s="71"/>
      <c r="C7660" s="72"/>
      <c r="F7660" s="71"/>
    </row>
    <row r="7661" spans="2:6" s="1" customFormat="1" ht="14">
      <c r="B7661" s="71"/>
      <c r="C7661" s="72"/>
      <c r="F7661" s="71"/>
    </row>
    <row r="7662" spans="2:6" s="1" customFormat="1" ht="14">
      <c r="B7662" s="71"/>
      <c r="C7662" s="72"/>
      <c r="F7662" s="71"/>
    </row>
    <row r="7663" spans="2:6" s="1" customFormat="1" ht="14">
      <c r="B7663" s="71"/>
      <c r="C7663" s="72"/>
      <c r="F7663" s="71"/>
    </row>
    <row r="7664" spans="2:6" s="1" customFormat="1" ht="14">
      <c r="B7664" s="71"/>
      <c r="C7664" s="72"/>
      <c r="F7664" s="71"/>
    </row>
    <row r="7665" spans="2:6" s="1" customFormat="1" ht="14">
      <c r="B7665" s="71"/>
      <c r="C7665" s="72"/>
      <c r="F7665" s="71"/>
    </row>
    <row r="7666" spans="2:6" s="1" customFormat="1" ht="14">
      <c r="B7666" s="71"/>
      <c r="C7666" s="72"/>
      <c r="F7666" s="71"/>
    </row>
    <row r="7667" spans="2:6" s="1" customFormat="1" ht="14">
      <c r="B7667" s="71"/>
      <c r="C7667" s="72"/>
      <c r="F7667" s="71"/>
    </row>
    <row r="7668" spans="2:6" s="1" customFormat="1" ht="14">
      <c r="B7668" s="71"/>
      <c r="C7668" s="72"/>
      <c r="F7668" s="71"/>
    </row>
    <row r="7669" spans="2:6" s="1" customFormat="1" ht="14">
      <c r="B7669" s="71"/>
      <c r="C7669" s="72"/>
      <c r="F7669" s="71"/>
    </row>
    <row r="7670" spans="2:6" s="1" customFormat="1" ht="14">
      <c r="B7670" s="71"/>
      <c r="C7670" s="72"/>
      <c r="F7670" s="71"/>
    </row>
    <row r="7671" spans="2:6" s="1" customFormat="1" ht="14">
      <c r="B7671" s="71"/>
      <c r="C7671" s="72"/>
      <c r="F7671" s="71"/>
    </row>
    <row r="7672" spans="2:6" s="1" customFormat="1" ht="14">
      <c r="B7672" s="71"/>
      <c r="C7672" s="72"/>
      <c r="F7672" s="71"/>
    </row>
    <row r="7673" spans="2:6" s="1" customFormat="1" ht="14">
      <c r="B7673" s="71"/>
      <c r="C7673" s="72"/>
      <c r="F7673" s="71"/>
    </row>
    <row r="7674" spans="2:6" s="1" customFormat="1" ht="14">
      <c r="B7674" s="71"/>
      <c r="C7674" s="72"/>
      <c r="F7674" s="71"/>
    </row>
    <row r="7675" spans="2:6" s="1" customFormat="1" ht="14">
      <c r="B7675" s="71"/>
      <c r="C7675" s="72"/>
      <c r="F7675" s="71"/>
    </row>
    <row r="7676" spans="2:6" s="1" customFormat="1" ht="14">
      <c r="B7676" s="71"/>
      <c r="C7676" s="72"/>
      <c r="F7676" s="71"/>
    </row>
    <row r="7677" spans="2:6" s="1" customFormat="1" ht="14">
      <c r="B7677" s="71"/>
      <c r="C7677" s="72"/>
      <c r="F7677" s="71"/>
    </row>
    <row r="7678" spans="2:6" s="1" customFormat="1" ht="14">
      <c r="B7678" s="71"/>
      <c r="C7678" s="72"/>
      <c r="F7678" s="71"/>
    </row>
    <row r="7679" spans="2:6" s="1" customFormat="1" ht="14">
      <c r="B7679" s="71"/>
      <c r="C7679" s="72"/>
      <c r="F7679" s="71"/>
    </row>
    <row r="7680" spans="2:6" s="1" customFormat="1" ht="14">
      <c r="B7680" s="71"/>
      <c r="C7680" s="72"/>
      <c r="F7680" s="71"/>
    </row>
    <row r="7681" spans="2:6" s="1" customFormat="1" ht="14">
      <c r="B7681" s="71"/>
      <c r="C7681" s="72"/>
      <c r="F7681" s="71"/>
    </row>
    <row r="7682" spans="2:6" s="1" customFormat="1" ht="14">
      <c r="B7682" s="71"/>
      <c r="C7682" s="72"/>
      <c r="F7682" s="71"/>
    </row>
    <row r="7683" spans="2:6" s="1" customFormat="1" ht="14">
      <c r="B7683" s="71"/>
      <c r="C7683" s="72"/>
      <c r="F7683" s="71"/>
    </row>
    <row r="7684" spans="2:6" s="1" customFormat="1" ht="14">
      <c r="B7684" s="71"/>
      <c r="C7684" s="72"/>
      <c r="F7684" s="71"/>
    </row>
    <row r="7685" spans="2:6" s="1" customFormat="1" ht="14">
      <c r="B7685" s="71"/>
      <c r="C7685" s="72"/>
      <c r="F7685" s="71"/>
    </row>
    <row r="7686" spans="2:6" s="1" customFormat="1" ht="14">
      <c r="B7686" s="71"/>
      <c r="C7686" s="72"/>
      <c r="F7686" s="71"/>
    </row>
    <row r="7687" spans="2:6" s="1" customFormat="1" ht="14">
      <c r="B7687" s="71"/>
      <c r="C7687" s="72"/>
      <c r="F7687" s="71"/>
    </row>
    <row r="7688" spans="2:6" s="1" customFormat="1" ht="14">
      <c r="B7688" s="71"/>
      <c r="C7688" s="72"/>
      <c r="F7688" s="71"/>
    </row>
    <row r="7689" spans="2:6" s="1" customFormat="1" ht="14">
      <c r="B7689" s="71"/>
      <c r="C7689" s="72"/>
      <c r="F7689" s="71"/>
    </row>
    <row r="7690" spans="2:6" s="1" customFormat="1" ht="14">
      <c r="B7690" s="71"/>
      <c r="C7690" s="72"/>
      <c r="F7690" s="71"/>
    </row>
    <row r="7691" spans="2:6" s="1" customFormat="1" ht="14">
      <c r="B7691" s="71"/>
      <c r="C7691" s="72"/>
      <c r="F7691" s="71"/>
    </row>
    <row r="7692" spans="2:6" s="1" customFormat="1" ht="14">
      <c r="B7692" s="71"/>
      <c r="C7692" s="72"/>
      <c r="F7692" s="71"/>
    </row>
    <row r="7693" spans="2:6" s="1" customFormat="1" ht="14">
      <c r="B7693" s="71"/>
      <c r="C7693" s="72"/>
      <c r="F7693" s="71"/>
    </row>
    <row r="7694" spans="2:6" s="1" customFormat="1" ht="14">
      <c r="B7694" s="71"/>
      <c r="C7694" s="72"/>
      <c r="F7694" s="71"/>
    </row>
    <row r="7695" spans="2:6" s="1" customFormat="1" ht="14">
      <c r="B7695" s="71"/>
      <c r="C7695" s="72"/>
      <c r="F7695" s="71"/>
    </row>
    <row r="7696" spans="2:6" s="1" customFormat="1" ht="14">
      <c r="B7696" s="71"/>
      <c r="C7696" s="72"/>
      <c r="F7696" s="71"/>
    </row>
    <row r="7697" spans="2:6" s="1" customFormat="1" ht="14">
      <c r="B7697" s="71"/>
      <c r="C7697" s="72"/>
      <c r="F7697" s="71"/>
    </row>
    <row r="7698" spans="2:6" s="1" customFormat="1" ht="14">
      <c r="B7698" s="71"/>
      <c r="C7698" s="72"/>
      <c r="F7698" s="71"/>
    </row>
    <row r="7699" spans="2:6" s="1" customFormat="1" ht="14">
      <c r="B7699" s="71"/>
      <c r="C7699" s="72"/>
      <c r="F7699" s="71"/>
    </row>
    <row r="7700" spans="2:6" s="1" customFormat="1" ht="14">
      <c r="B7700" s="71"/>
      <c r="C7700" s="72"/>
      <c r="F7700" s="71"/>
    </row>
    <row r="7701" spans="2:6" s="1" customFormat="1" ht="14">
      <c r="B7701" s="71"/>
      <c r="C7701" s="72"/>
      <c r="F7701" s="71"/>
    </row>
    <row r="7702" spans="2:6" s="1" customFormat="1" ht="14">
      <c r="B7702" s="71"/>
      <c r="C7702" s="72"/>
      <c r="F7702" s="71"/>
    </row>
    <row r="7703" spans="2:6" s="1" customFormat="1" ht="14">
      <c r="B7703" s="71"/>
      <c r="C7703" s="72"/>
      <c r="F7703" s="71"/>
    </row>
    <row r="7704" spans="2:6" s="1" customFormat="1" ht="14">
      <c r="B7704" s="71"/>
      <c r="C7704" s="72"/>
      <c r="F7704" s="71"/>
    </row>
    <row r="7705" spans="2:6" s="1" customFormat="1" ht="14">
      <c r="B7705" s="71"/>
      <c r="C7705" s="72"/>
      <c r="F7705" s="71"/>
    </row>
    <row r="7706" spans="2:6" s="1" customFormat="1" ht="14">
      <c r="B7706" s="71"/>
      <c r="C7706" s="72"/>
      <c r="F7706" s="71"/>
    </row>
    <row r="7707" spans="2:6" s="1" customFormat="1" ht="14">
      <c r="B7707" s="71"/>
      <c r="C7707" s="72"/>
      <c r="F7707" s="71"/>
    </row>
    <row r="7708" spans="2:6" s="1" customFormat="1" ht="14">
      <c r="B7708" s="71"/>
      <c r="C7708" s="72"/>
      <c r="F7708" s="71"/>
    </row>
    <row r="7709" spans="2:6" s="1" customFormat="1" ht="14">
      <c r="B7709" s="71"/>
      <c r="C7709" s="72"/>
      <c r="F7709" s="71"/>
    </row>
    <row r="7710" spans="2:6" s="1" customFormat="1" ht="14">
      <c r="B7710" s="71"/>
      <c r="C7710" s="72"/>
      <c r="F7710" s="71"/>
    </row>
    <row r="7711" spans="2:6" s="1" customFormat="1" ht="14">
      <c r="B7711" s="71"/>
      <c r="C7711" s="72"/>
      <c r="F7711" s="71"/>
    </row>
    <row r="7712" spans="2:6" s="1" customFormat="1" ht="14">
      <c r="B7712" s="71"/>
      <c r="C7712" s="72"/>
      <c r="F7712" s="71"/>
    </row>
    <row r="7713" spans="2:6" s="1" customFormat="1" ht="14">
      <c r="B7713" s="71"/>
      <c r="C7713" s="72"/>
      <c r="F7713" s="71"/>
    </row>
    <row r="7714" spans="2:6" s="1" customFormat="1" ht="14">
      <c r="B7714" s="71"/>
      <c r="C7714" s="72"/>
      <c r="F7714" s="71"/>
    </row>
    <row r="7715" spans="2:6" s="1" customFormat="1" ht="14">
      <c r="B7715" s="71"/>
      <c r="C7715" s="72"/>
      <c r="F7715" s="71"/>
    </row>
    <row r="7716" spans="2:6" s="1" customFormat="1" ht="14">
      <c r="B7716" s="71"/>
      <c r="C7716" s="72"/>
      <c r="F7716" s="71"/>
    </row>
    <row r="7717" spans="2:6" s="1" customFormat="1" ht="14">
      <c r="B7717" s="71"/>
      <c r="C7717" s="72"/>
      <c r="F7717" s="71"/>
    </row>
    <row r="7718" spans="2:6" s="1" customFormat="1" ht="14">
      <c r="B7718" s="71"/>
      <c r="C7718" s="72"/>
      <c r="F7718" s="71"/>
    </row>
    <row r="7719" spans="2:6" s="1" customFormat="1" ht="14">
      <c r="B7719" s="71"/>
      <c r="C7719" s="72"/>
      <c r="F7719" s="71"/>
    </row>
    <row r="7720" spans="2:6" s="1" customFormat="1" ht="14">
      <c r="B7720" s="71"/>
      <c r="C7720" s="72"/>
      <c r="F7720" s="71"/>
    </row>
    <row r="7721" spans="2:6" s="1" customFormat="1" ht="14">
      <c r="B7721" s="71"/>
      <c r="C7721" s="72"/>
      <c r="F7721" s="71"/>
    </row>
    <row r="7722" spans="2:6" s="1" customFormat="1" ht="14">
      <c r="B7722" s="71"/>
      <c r="C7722" s="72"/>
      <c r="F7722" s="71"/>
    </row>
    <row r="7723" spans="2:6" s="1" customFormat="1" ht="14">
      <c r="B7723" s="71"/>
      <c r="C7723" s="72"/>
      <c r="F7723" s="71"/>
    </row>
    <row r="7724" spans="2:6" s="1" customFormat="1" ht="14">
      <c r="B7724" s="71"/>
      <c r="C7724" s="72"/>
      <c r="F7724" s="71"/>
    </row>
    <row r="7725" spans="2:6" s="1" customFormat="1" ht="14">
      <c r="B7725" s="71"/>
      <c r="C7725" s="72"/>
      <c r="F7725" s="71"/>
    </row>
    <row r="7726" spans="2:6" s="1" customFormat="1" ht="14">
      <c r="B7726" s="71"/>
      <c r="C7726" s="72"/>
      <c r="F7726" s="71"/>
    </row>
    <row r="7727" spans="2:6" s="1" customFormat="1" ht="14">
      <c r="B7727" s="71"/>
      <c r="C7727" s="72"/>
      <c r="F7727" s="71"/>
    </row>
    <row r="7728" spans="2:6" s="1" customFormat="1" ht="14">
      <c r="B7728" s="71"/>
      <c r="C7728" s="72"/>
      <c r="F7728" s="71"/>
    </row>
    <row r="7729" spans="2:6" s="1" customFormat="1" ht="14">
      <c r="B7729" s="71"/>
      <c r="C7729" s="72"/>
      <c r="F7729" s="71"/>
    </row>
    <row r="7730" spans="2:6" s="1" customFormat="1" ht="14">
      <c r="B7730" s="71"/>
      <c r="C7730" s="72"/>
      <c r="F7730" s="71"/>
    </row>
    <row r="7731" spans="2:6" s="1" customFormat="1" ht="14">
      <c r="B7731" s="71"/>
      <c r="C7731" s="72"/>
      <c r="F7731" s="71"/>
    </row>
    <row r="7732" spans="2:6" s="1" customFormat="1" ht="14">
      <c r="B7732" s="71"/>
      <c r="C7732" s="72"/>
      <c r="F7732" s="71"/>
    </row>
    <row r="7733" spans="2:6" s="1" customFormat="1" ht="14">
      <c r="B7733" s="71"/>
      <c r="C7733" s="72"/>
      <c r="F7733" s="71"/>
    </row>
    <row r="7734" spans="2:6" s="1" customFormat="1" ht="14">
      <c r="B7734" s="71"/>
      <c r="C7734" s="72"/>
      <c r="F7734" s="71"/>
    </row>
    <row r="7735" spans="2:6" s="1" customFormat="1" ht="14">
      <c r="B7735" s="71"/>
      <c r="C7735" s="72"/>
      <c r="F7735" s="71"/>
    </row>
    <row r="7736" spans="2:6" s="1" customFormat="1" ht="14">
      <c r="B7736" s="71"/>
      <c r="C7736" s="72"/>
      <c r="F7736" s="71"/>
    </row>
    <row r="7737" spans="2:6" s="1" customFormat="1" ht="14">
      <c r="B7737" s="71"/>
      <c r="C7737" s="72"/>
      <c r="F7737" s="71"/>
    </row>
    <row r="7738" spans="2:6" s="1" customFormat="1" ht="14">
      <c r="B7738" s="71"/>
      <c r="C7738" s="72"/>
      <c r="F7738" s="71"/>
    </row>
    <row r="7739" spans="2:6" s="1" customFormat="1" ht="14">
      <c r="B7739" s="71"/>
      <c r="C7739" s="72"/>
      <c r="F7739" s="71"/>
    </row>
    <row r="7740" spans="2:6" s="1" customFormat="1" ht="14">
      <c r="B7740" s="71"/>
      <c r="C7740" s="72"/>
      <c r="F7740" s="71"/>
    </row>
    <row r="7741" spans="2:6" s="1" customFormat="1" ht="14">
      <c r="B7741" s="71"/>
      <c r="C7741" s="72"/>
      <c r="F7741" s="71"/>
    </row>
    <row r="7742" spans="2:6" s="1" customFormat="1" ht="14">
      <c r="B7742" s="71"/>
      <c r="C7742" s="72"/>
      <c r="F7742" s="71"/>
    </row>
    <row r="7743" spans="2:6" s="1" customFormat="1" ht="14">
      <c r="B7743" s="71"/>
      <c r="C7743" s="72"/>
      <c r="F7743" s="71"/>
    </row>
    <row r="7744" spans="2:6" s="1" customFormat="1" ht="14">
      <c r="B7744" s="71"/>
      <c r="C7744" s="72"/>
      <c r="F7744" s="71"/>
    </row>
    <row r="7745" spans="2:6" s="1" customFormat="1" ht="14">
      <c r="B7745" s="71"/>
      <c r="C7745" s="72"/>
      <c r="F7745" s="71"/>
    </row>
    <row r="7746" spans="2:6" s="1" customFormat="1" ht="14">
      <c r="B7746" s="71"/>
      <c r="C7746" s="72"/>
      <c r="F7746" s="71"/>
    </row>
    <row r="7747" spans="2:6" s="1" customFormat="1" ht="14">
      <c r="B7747" s="71"/>
      <c r="C7747" s="72"/>
      <c r="F7747" s="71"/>
    </row>
    <row r="7748" spans="2:6" s="1" customFormat="1" ht="14">
      <c r="B7748" s="71"/>
      <c r="C7748" s="72"/>
      <c r="F7748" s="71"/>
    </row>
    <row r="7749" spans="2:6" s="1" customFormat="1" ht="14">
      <c r="B7749" s="71"/>
      <c r="C7749" s="72"/>
      <c r="F7749" s="71"/>
    </row>
    <row r="7750" spans="2:6" s="1" customFormat="1" ht="14">
      <c r="B7750" s="71"/>
      <c r="C7750" s="72"/>
      <c r="F7750" s="71"/>
    </row>
    <row r="7751" spans="2:6" s="1" customFormat="1" ht="14">
      <c r="B7751" s="71"/>
      <c r="C7751" s="72"/>
      <c r="F7751" s="71"/>
    </row>
    <row r="7752" spans="2:6" s="1" customFormat="1" ht="14">
      <c r="B7752" s="71"/>
      <c r="C7752" s="72"/>
      <c r="F7752" s="71"/>
    </row>
    <row r="7753" spans="2:6" s="1" customFormat="1" ht="14">
      <c r="B7753" s="71"/>
      <c r="C7753" s="72"/>
      <c r="F7753" s="71"/>
    </row>
    <row r="7754" spans="2:6" s="1" customFormat="1" ht="14">
      <c r="B7754" s="71"/>
      <c r="C7754" s="72"/>
      <c r="F7754" s="71"/>
    </row>
    <row r="7755" spans="2:6" s="1" customFormat="1" ht="14">
      <c r="B7755" s="71"/>
      <c r="C7755" s="72"/>
      <c r="F7755" s="71"/>
    </row>
    <row r="7756" spans="2:6" s="1" customFormat="1" ht="14">
      <c r="B7756" s="71"/>
      <c r="C7756" s="72"/>
      <c r="F7756" s="71"/>
    </row>
    <row r="7757" spans="2:6" s="1" customFormat="1" ht="14">
      <c r="B7757" s="71"/>
      <c r="C7757" s="72"/>
      <c r="F7757" s="71"/>
    </row>
    <row r="7758" spans="2:6" s="1" customFormat="1" ht="14">
      <c r="B7758" s="71"/>
      <c r="C7758" s="72"/>
      <c r="F7758" s="71"/>
    </row>
    <row r="7759" spans="2:6" s="1" customFormat="1" ht="14">
      <c r="B7759" s="71"/>
      <c r="C7759" s="72"/>
      <c r="F7759" s="71"/>
    </row>
    <row r="7760" spans="2:6" s="1" customFormat="1" ht="14">
      <c r="B7760" s="71"/>
      <c r="C7760" s="72"/>
      <c r="F7760" s="71"/>
    </row>
    <row r="7761" spans="2:6" s="1" customFormat="1" ht="14">
      <c r="B7761" s="71"/>
      <c r="C7761" s="72"/>
      <c r="F7761" s="71"/>
    </row>
    <row r="7762" spans="2:6" s="1" customFormat="1" ht="14">
      <c r="B7762" s="71"/>
      <c r="C7762" s="72"/>
      <c r="F7762" s="71"/>
    </row>
    <row r="7763" spans="2:6" s="1" customFormat="1" ht="14">
      <c r="B7763" s="71"/>
      <c r="C7763" s="72"/>
      <c r="F7763" s="71"/>
    </row>
    <row r="7764" spans="2:6" s="1" customFormat="1" ht="14">
      <c r="B7764" s="71"/>
      <c r="C7764" s="72"/>
      <c r="F7764" s="71"/>
    </row>
    <row r="7765" spans="2:6" s="1" customFormat="1" ht="14">
      <c r="B7765" s="71"/>
      <c r="C7765" s="72"/>
      <c r="F7765" s="71"/>
    </row>
    <row r="7766" spans="2:6" s="1" customFormat="1" ht="14">
      <c r="B7766" s="71"/>
      <c r="C7766" s="72"/>
      <c r="F7766" s="71"/>
    </row>
    <row r="7767" spans="2:6" s="1" customFormat="1" ht="14">
      <c r="B7767" s="71"/>
      <c r="C7767" s="72"/>
      <c r="F7767" s="71"/>
    </row>
    <row r="7768" spans="2:6" s="1" customFormat="1" ht="14">
      <c r="B7768" s="71"/>
      <c r="C7768" s="72"/>
      <c r="F7768" s="71"/>
    </row>
    <row r="7769" spans="2:6" s="1" customFormat="1" ht="14">
      <c r="B7769" s="71"/>
      <c r="C7769" s="72"/>
      <c r="F7769" s="71"/>
    </row>
    <row r="7770" spans="2:6" s="1" customFormat="1" ht="14">
      <c r="B7770" s="71"/>
      <c r="C7770" s="72"/>
      <c r="F7770" s="71"/>
    </row>
    <row r="7771" spans="2:6" s="1" customFormat="1" ht="14">
      <c r="B7771" s="71"/>
      <c r="C7771" s="72"/>
      <c r="F7771" s="71"/>
    </row>
    <row r="7772" spans="2:6" s="1" customFormat="1" ht="14">
      <c r="B7772" s="71"/>
      <c r="C7772" s="72"/>
      <c r="F7772" s="71"/>
    </row>
    <row r="7773" spans="2:6" s="1" customFormat="1" ht="14">
      <c r="B7773" s="71"/>
      <c r="C7773" s="72"/>
      <c r="F7773" s="71"/>
    </row>
    <row r="7774" spans="2:6" s="1" customFormat="1" ht="14">
      <c r="B7774" s="71"/>
      <c r="C7774" s="72"/>
      <c r="F7774" s="71"/>
    </row>
    <row r="7775" spans="2:6" s="1" customFormat="1" ht="14">
      <c r="B7775" s="71"/>
      <c r="C7775" s="72"/>
      <c r="F7775" s="71"/>
    </row>
    <row r="7776" spans="2:6" s="1" customFormat="1" ht="14">
      <c r="B7776" s="71"/>
      <c r="C7776" s="72"/>
      <c r="F7776" s="71"/>
    </row>
    <row r="7777" spans="2:6" s="1" customFormat="1" ht="14">
      <c r="B7777" s="71"/>
      <c r="C7777" s="72"/>
      <c r="F7777" s="71"/>
    </row>
    <row r="7778" spans="2:6" s="1" customFormat="1" ht="14">
      <c r="B7778" s="71"/>
      <c r="C7778" s="72"/>
      <c r="F7778" s="71"/>
    </row>
    <row r="7779" spans="2:6" s="1" customFormat="1" ht="14">
      <c r="B7779" s="71"/>
      <c r="C7779" s="72"/>
      <c r="F7779" s="71"/>
    </row>
    <row r="7780" spans="2:6" s="1" customFormat="1" ht="14">
      <c r="B7780" s="71"/>
      <c r="C7780" s="72"/>
      <c r="F7780" s="71"/>
    </row>
    <row r="7781" spans="2:6" s="1" customFormat="1" ht="14">
      <c r="B7781" s="71"/>
      <c r="C7781" s="72"/>
      <c r="F7781" s="71"/>
    </row>
    <row r="7782" spans="2:6" s="1" customFormat="1" ht="14">
      <c r="B7782" s="71"/>
      <c r="C7782" s="72"/>
      <c r="F7782" s="71"/>
    </row>
    <row r="7783" spans="2:6" s="1" customFormat="1" ht="14">
      <c r="B7783" s="71"/>
      <c r="C7783" s="72"/>
      <c r="F7783" s="71"/>
    </row>
    <row r="7784" spans="2:6" s="1" customFormat="1" ht="14">
      <c r="B7784" s="71"/>
      <c r="C7784" s="72"/>
      <c r="F7784" s="71"/>
    </row>
    <row r="7785" spans="2:6" s="1" customFormat="1" ht="14">
      <c r="B7785" s="71"/>
      <c r="C7785" s="72"/>
      <c r="F7785" s="71"/>
    </row>
    <row r="7786" spans="2:6" s="1" customFormat="1" ht="14">
      <c r="B7786" s="71"/>
      <c r="C7786" s="72"/>
      <c r="F7786" s="71"/>
    </row>
    <row r="7787" spans="2:6" s="1" customFormat="1" ht="14">
      <c r="B7787" s="71"/>
      <c r="C7787" s="72"/>
      <c r="F7787" s="71"/>
    </row>
    <row r="7788" spans="2:6" s="1" customFormat="1" ht="14">
      <c r="B7788" s="71"/>
      <c r="C7788" s="72"/>
      <c r="F7788" s="71"/>
    </row>
    <row r="7789" spans="2:6" s="1" customFormat="1" ht="14">
      <c r="B7789" s="71"/>
      <c r="C7789" s="72"/>
      <c r="F7789" s="71"/>
    </row>
    <row r="7790" spans="2:6" s="1" customFormat="1" ht="14">
      <c r="B7790" s="71"/>
      <c r="C7790" s="72"/>
      <c r="F7790" s="71"/>
    </row>
    <row r="7791" spans="2:6" s="1" customFormat="1" ht="14">
      <c r="B7791" s="71"/>
      <c r="C7791" s="72"/>
      <c r="F7791" s="71"/>
    </row>
    <row r="7792" spans="2:6" s="1" customFormat="1" ht="14">
      <c r="B7792" s="71"/>
      <c r="C7792" s="72"/>
      <c r="F7792" s="71"/>
    </row>
    <row r="7793" spans="2:6" s="1" customFormat="1" ht="14">
      <c r="B7793" s="71"/>
      <c r="C7793" s="72"/>
      <c r="F7793" s="71"/>
    </row>
    <row r="7794" spans="2:6" s="1" customFormat="1" ht="14">
      <c r="B7794" s="71"/>
      <c r="C7794" s="72"/>
      <c r="F7794" s="71"/>
    </row>
    <row r="7795" spans="2:6" s="1" customFormat="1" ht="14">
      <c r="B7795" s="71"/>
      <c r="C7795" s="72"/>
      <c r="F7795" s="71"/>
    </row>
    <row r="7796" spans="2:6" s="1" customFormat="1" ht="14">
      <c r="B7796" s="71"/>
      <c r="C7796" s="72"/>
      <c r="F7796" s="71"/>
    </row>
    <row r="7797" spans="2:6" s="1" customFormat="1" ht="14">
      <c r="B7797" s="71"/>
      <c r="C7797" s="72"/>
      <c r="F7797" s="71"/>
    </row>
    <row r="7798" spans="2:6" s="1" customFormat="1" ht="14">
      <c r="B7798" s="71"/>
      <c r="C7798" s="72"/>
      <c r="F7798" s="71"/>
    </row>
    <row r="7799" spans="2:6" s="1" customFormat="1" ht="14">
      <c r="B7799" s="71"/>
      <c r="C7799" s="72"/>
      <c r="F7799" s="71"/>
    </row>
    <row r="7800" spans="2:6" s="1" customFormat="1" ht="14">
      <c r="B7800" s="71"/>
      <c r="C7800" s="72"/>
      <c r="F7800" s="71"/>
    </row>
    <row r="7801" spans="2:6" s="1" customFormat="1" ht="14">
      <c r="B7801" s="71"/>
      <c r="C7801" s="72"/>
      <c r="F7801" s="71"/>
    </row>
    <row r="7802" spans="2:6" s="1" customFormat="1" ht="14">
      <c r="B7802" s="71"/>
      <c r="C7802" s="72"/>
      <c r="F7802" s="71"/>
    </row>
    <row r="7803" spans="2:6" s="1" customFormat="1" ht="14">
      <c r="B7803" s="71"/>
      <c r="C7803" s="72"/>
      <c r="F7803" s="71"/>
    </row>
    <row r="7804" spans="2:6" s="1" customFormat="1" ht="14">
      <c r="B7804" s="71"/>
      <c r="C7804" s="72"/>
      <c r="F7804" s="71"/>
    </row>
    <row r="7805" spans="2:6" s="1" customFormat="1" ht="14">
      <c r="B7805" s="71"/>
      <c r="C7805" s="72"/>
      <c r="F7805" s="71"/>
    </row>
    <row r="7806" spans="2:6" s="1" customFormat="1" ht="14">
      <c r="B7806" s="71"/>
      <c r="C7806" s="72"/>
      <c r="F7806" s="71"/>
    </row>
    <row r="7807" spans="2:6" s="1" customFormat="1" ht="14">
      <c r="B7807" s="71"/>
      <c r="C7807" s="72"/>
      <c r="F7807" s="71"/>
    </row>
    <row r="7808" spans="2:6" s="1" customFormat="1" ht="14">
      <c r="B7808" s="71"/>
      <c r="C7808" s="72"/>
      <c r="F7808" s="71"/>
    </row>
    <row r="7809" spans="2:6" s="1" customFormat="1" ht="14">
      <c r="B7809" s="71"/>
      <c r="C7809" s="72"/>
      <c r="F7809" s="71"/>
    </row>
    <row r="7810" spans="2:6" s="1" customFormat="1" ht="14">
      <c r="B7810" s="71"/>
      <c r="C7810" s="72"/>
      <c r="F7810" s="71"/>
    </row>
    <row r="7811" spans="2:6" s="1" customFormat="1" ht="14">
      <c r="B7811" s="71"/>
      <c r="C7811" s="72"/>
      <c r="F7811" s="71"/>
    </row>
    <row r="7812" spans="2:6" s="1" customFormat="1" ht="14">
      <c r="B7812" s="71"/>
      <c r="C7812" s="72"/>
      <c r="F7812" s="71"/>
    </row>
    <row r="7813" spans="2:6" s="1" customFormat="1" ht="14">
      <c r="B7813" s="71"/>
      <c r="C7813" s="72"/>
      <c r="F7813" s="71"/>
    </row>
    <row r="7814" spans="2:6" s="1" customFormat="1" ht="14">
      <c r="B7814" s="71"/>
      <c r="C7814" s="72"/>
      <c r="F7814" s="71"/>
    </row>
    <row r="7815" spans="2:6" s="1" customFormat="1" ht="14">
      <c r="B7815" s="71"/>
      <c r="C7815" s="72"/>
      <c r="F7815" s="71"/>
    </row>
    <row r="7816" spans="2:6" s="1" customFormat="1" ht="14">
      <c r="B7816" s="71"/>
      <c r="C7816" s="72"/>
      <c r="F7816" s="71"/>
    </row>
    <row r="7817" spans="2:6" s="1" customFormat="1" ht="14">
      <c r="B7817" s="71"/>
      <c r="C7817" s="72"/>
      <c r="F7817" s="71"/>
    </row>
    <row r="7818" spans="2:6" s="1" customFormat="1" ht="14">
      <c r="B7818" s="71"/>
      <c r="C7818" s="72"/>
      <c r="F7818" s="71"/>
    </row>
    <row r="7819" spans="2:6" s="1" customFormat="1" ht="14">
      <c r="B7819" s="71"/>
      <c r="C7819" s="72"/>
      <c r="F7819" s="71"/>
    </row>
    <row r="7820" spans="2:6" s="1" customFormat="1" ht="14">
      <c r="B7820" s="71"/>
      <c r="C7820" s="72"/>
      <c r="F7820" s="71"/>
    </row>
    <row r="7821" spans="2:6" s="1" customFormat="1" ht="14">
      <c r="B7821" s="71"/>
      <c r="C7821" s="72"/>
      <c r="F7821" s="71"/>
    </row>
    <row r="7822" spans="2:6" s="1" customFormat="1" ht="14">
      <c r="B7822" s="71"/>
      <c r="C7822" s="72"/>
      <c r="F7822" s="71"/>
    </row>
    <row r="7823" spans="2:6" s="1" customFormat="1" ht="14">
      <c r="B7823" s="71"/>
      <c r="C7823" s="72"/>
      <c r="F7823" s="71"/>
    </row>
    <row r="7824" spans="2:6" s="1" customFormat="1" ht="14">
      <c r="B7824" s="71"/>
      <c r="C7824" s="72"/>
      <c r="F7824" s="71"/>
    </row>
    <row r="7825" spans="2:6" s="1" customFormat="1" ht="14">
      <c r="B7825" s="71"/>
      <c r="C7825" s="72"/>
      <c r="F7825" s="71"/>
    </row>
    <row r="7826" spans="2:6" s="1" customFormat="1" ht="14">
      <c r="B7826" s="71"/>
      <c r="C7826" s="72"/>
      <c r="F7826" s="71"/>
    </row>
    <row r="7827" spans="2:6" s="1" customFormat="1" ht="14">
      <c r="B7827" s="71"/>
      <c r="C7827" s="72"/>
      <c r="F7827" s="71"/>
    </row>
    <row r="7828" spans="2:6" s="1" customFormat="1" ht="14">
      <c r="B7828" s="71"/>
      <c r="C7828" s="72"/>
      <c r="F7828" s="71"/>
    </row>
    <row r="7829" spans="2:6" s="1" customFormat="1" ht="14">
      <c r="B7829" s="71"/>
      <c r="C7829" s="72"/>
      <c r="F7829" s="71"/>
    </row>
    <row r="7830" spans="2:6" s="1" customFormat="1" ht="14">
      <c r="B7830" s="71"/>
      <c r="C7830" s="72"/>
      <c r="F7830" s="71"/>
    </row>
    <row r="7831" spans="2:6" s="1" customFormat="1" ht="14">
      <c r="B7831" s="71"/>
      <c r="C7831" s="72"/>
      <c r="F7831" s="71"/>
    </row>
    <row r="7832" spans="2:6" s="1" customFormat="1" ht="14">
      <c r="B7832" s="71"/>
      <c r="C7832" s="72"/>
      <c r="F7832" s="71"/>
    </row>
    <row r="7833" spans="2:6" s="1" customFormat="1" ht="14">
      <c r="B7833" s="71"/>
      <c r="C7833" s="72"/>
      <c r="F7833" s="71"/>
    </row>
    <row r="7834" spans="2:6" s="1" customFormat="1" ht="14">
      <c r="B7834" s="71"/>
      <c r="C7834" s="72"/>
      <c r="F7834" s="71"/>
    </row>
    <row r="7835" spans="2:6" s="1" customFormat="1" ht="14">
      <c r="B7835" s="71"/>
      <c r="C7835" s="72"/>
      <c r="F7835" s="71"/>
    </row>
    <row r="7836" spans="2:6" s="1" customFormat="1" ht="14">
      <c r="B7836" s="71"/>
      <c r="C7836" s="72"/>
      <c r="F7836" s="71"/>
    </row>
    <row r="7837" spans="2:6" s="1" customFormat="1" ht="14">
      <c r="B7837" s="71"/>
      <c r="C7837" s="72"/>
      <c r="F7837" s="71"/>
    </row>
    <row r="7838" spans="2:6" s="1" customFormat="1" ht="14">
      <c r="B7838" s="71"/>
      <c r="C7838" s="72"/>
      <c r="F7838" s="71"/>
    </row>
    <row r="7839" spans="2:6" s="1" customFormat="1" ht="14">
      <c r="B7839" s="71"/>
      <c r="C7839" s="72"/>
      <c r="F7839" s="71"/>
    </row>
    <row r="7840" spans="2:6" s="1" customFormat="1" ht="14">
      <c r="B7840" s="71"/>
      <c r="C7840" s="72"/>
      <c r="F7840" s="71"/>
    </row>
    <row r="7841" spans="2:6" s="1" customFormat="1" ht="14">
      <c r="B7841" s="71"/>
      <c r="C7841" s="72"/>
      <c r="F7841" s="71"/>
    </row>
    <row r="7842" spans="2:6" s="1" customFormat="1" ht="14">
      <c r="B7842" s="71"/>
      <c r="C7842" s="72"/>
      <c r="F7842" s="71"/>
    </row>
    <row r="7843" spans="2:6" s="1" customFormat="1" ht="14">
      <c r="B7843" s="71"/>
      <c r="C7843" s="72"/>
      <c r="F7843" s="71"/>
    </row>
    <row r="7844" spans="2:6" s="1" customFormat="1" ht="14">
      <c r="B7844" s="71"/>
      <c r="C7844" s="72"/>
      <c r="F7844" s="71"/>
    </row>
    <row r="7845" spans="2:6" s="1" customFormat="1" ht="14">
      <c r="B7845" s="71"/>
      <c r="C7845" s="72"/>
      <c r="F7845" s="71"/>
    </row>
    <row r="7846" spans="2:6" s="1" customFormat="1" ht="14">
      <c r="B7846" s="71"/>
      <c r="C7846" s="72"/>
      <c r="F7846" s="71"/>
    </row>
    <row r="7847" spans="2:6" s="1" customFormat="1" ht="14">
      <c r="B7847" s="71"/>
      <c r="C7847" s="72"/>
      <c r="F7847" s="71"/>
    </row>
    <row r="7848" spans="2:6" s="1" customFormat="1" ht="14">
      <c r="B7848" s="71"/>
      <c r="C7848" s="72"/>
      <c r="F7848" s="71"/>
    </row>
    <row r="7849" spans="2:6" s="1" customFormat="1" ht="14">
      <c r="B7849" s="71"/>
      <c r="C7849" s="72"/>
      <c r="F7849" s="71"/>
    </row>
    <row r="7850" spans="2:6" s="1" customFormat="1" ht="14">
      <c r="B7850" s="71"/>
      <c r="C7850" s="72"/>
      <c r="F7850" s="71"/>
    </row>
    <row r="7851" spans="2:6" s="1" customFormat="1" ht="14">
      <c r="B7851" s="71"/>
      <c r="C7851" s="72"/>
      <c r="F7851" s="71"/>
    </row>
    <row r="7852" spans="2:6" s="1" customFormat="1" ht="14">
      <c r="B7852" s="71"/>
      <c r="C7852" s="72"/>
      <c r="F7852" s="71"/>
    </row>
    <row r="7853" spans="2:6" s="1" customFormat="1" ht="14">
      <c r="B7853" s="71"/>
      <c r="C7853" s="72"/>
      <c r="F7853" s="71"/>
    </row>
    <row r="7854" spans="2:6" s="1" customFormat="1" ht="14">
      <c r="B7854" s="71"/>
      <c r="C7854" s="72"/>
      <c r="F7854" s="71"/>
    </row>
    <row r="7855" spans="2:6" s="1" customFormat="1" ht="14">
      <c r="B7855" s="71"/>
      <c r="C7855" s="72"/>
      <c r="F7855" s="71"/>
    </row>
    <row r="7856" spans="2:6" s="1" customFormat="1" ht="14">
      <c r="B7856" s="71"/>
      <c r="C7856" s="72"/>
      <c r="F7856" s="71"/>
    </row>
    <row r="7857" spans="2:6" s="1" customFormat="1" ht="14">
      <c r="B7857" s="71"/>
      <c r="C7857" s="72"/>
      <c r="F7857" s="71"/>
    </row>
    <row r="7858" spans="2:6" s="1" customFormat="1" ht="14">
      <c r="B7858" s="71"/>
      <c r="C7858" s="72"/>
      <c r="F7858" s="71"/>
    </row>
    <row r="7859" spans="2:6" s="1" customFormat="1" ht="14">
      <c r="B7859" s="71"/>
      <c r="C7859" s="72"/>
      <c r="F7859" s="71"/>
    </row>
    <row r="7860" spans="2:6" s="1" customFormat="1" ht="14">
      <c r="B7860" s="71"/>
      <c r="C7860" s="72"/>
      <c r="F7860" s="71"/>
    </row>
    <row r="7861" spans="2:6" s="1" customFormat="1" ht="14">
      <c r="B7861" s="71"/>
      <c r="C7861" s="72"/>
      <c r="F7861" s="71"/>
    </row>
    <row r="7862" spans="2:6" s="1" customFormat="1" ht="14">
      <c r="B7862" s="71"/>
      <c r="C7862" s="72"/>
      <c r="F7862" s="71"/>
    </row>
    <row r="7863" spans="2:6" s="1" customFormat="1" ht="14">
      <c r="B7863" s="71"/>
      <c r="C7863" s="72"/>
      <c r="F7863" s="71"/>
    </row>
    <row r="7864" spans="2:6" s="1" customFormat="1" ht="14">
      <c r="B7864" s="71"/>
      <c r="C7864" s="72"/>
      <c r="F7864" s="71"/>
    </row>
    <row r="7865" spans="2:6" s="1" customFormat="1" ht="14">
      <c r="B7865" s="71"/>
      <c r="C7865" s="72"/>
      <c r="F7865" s="71"/>
    </row>
    <row r="7866" spans="2:6" s="1" customFormat="1" ht="14">
      <c r="B7866" s="71"/>
      <c r="C7866" s="72"/>
      <c r="F7866" s="71"/>
    </row>
    <row r="7867" spans="2:6" s="1" customFormat="1" ht="14">
      <c r="B7867" s="71"/>
      <c r="C7867" s="72"/>
      <c r="F7867" s="71"/>
    </row>
    <row r="7868" spans="2:6" s="1" customFormat="1" ht="14">
      <c r="B7868" s="71"/>
      <c r="C7868" s="72"/>
      <c r="F7868" s="71"/>
    </row>
    <row r="7869" spans="2:6" s="1" customFormat="1" ht="14">
      <c r="B7869" s="71"/>
      <c r="C7869" s="72"/>
      <c r="F7869" s="71"/>
    </row>
    <row r="7870" spans="2:6" s="1" customFormat="1" ht="14">
      <c r="B7870" s="71"/>
      <c r="C7870" s="72"/>
      <c r="F7870" s="71"/>
    </row>
    <row r="7871" spans="2:6" s="1" customFormat="1" ht="14">
      <c r="B7871" s="71"/>
      <c r="C7871" s="72"/>
      <c r="F7871" s="71"/>
    </row>
    <row r="7872" spans="2:6" s="1" customFormat="1" ht="14">
      <c r="B7872" s="71"/>
      <c r="C7872" s="72"/>
      <c r="F7872" s="71"/>
    </row>
    <row r="7873" spans="2:6" s="1" customFormat="1" ht="14">
      <c r="B7873" s="71"/>
      <c r="C7873" s="72"/>
      <c r="F7873" s="71"/>
    </row>
    <row r="7874" spans="2:6" s="1" customFormat="1" ht="14">
      <c r="B7874" s="71"/>
      <c r="C7874" s="72"/>
      <c r="F7874" s="71"/>
    </row>
    <row r="7875" spans="2:6" s="1" customFormat="1" ht="14">
      <c r="B7875" s="71"/>
      <c r="C7875" s="72"/>
      <c r="F7875" s="71"/>
    </row>
    <row r="7876" spans="2:6" s="1" customFormat="1" ht="14">
      <c r="B7876" s="71"/>
      <c r="C7876" s="72"/>
      <c r="F7876" s="71"/>
    </row>
    <row r="7877" spans="2:6" s="1" customFormat="1" ht="14">
      <c r="B7877" s="71"/>
      <c r="C7877" s="72"/>
      <c r="F7877" s="71"/>
    </row>
    <row r="7878" spans="2:6" s="1" customFormat="1" ht="14">
      <c r="B7878" s="71"/>
      <c r="C7878" s="72"/>
      <c r="F7878" s="71"/>
    </row>
    <row r="7879" spans="2:6" s="1" customFormat="1" ht="14">
      <c r="B7879" s="71"/>
      <c r="C7879" s="72"/>
      <c r="F7879" s="71"/>
    </row>
    <row r="7880" spans="2:6" s="1" customFormat="1" ht="14">
      <c r="B7880" s="71"/>
      <c r="C7880" s="72"/>
      <c r="F7880" s="71"/>
    </row>
    <row r="7881" spans="2:6" s="1" customFormat="1" ht="14">
      <c r="B7881" s="71"/>
      <c r="C7881" s="72"/>
      <c r="F7881" s="71"/>
    </row>
    <row r="7882" spans="2:6" s="1" customFormat="1" ht="14">
      <c r="B7882" s="71"/>
      <c r="C7882" s="72"/>
      <c r="F7882" s="71"/>
    </row>
    <row r="7883" spans="2:6" s="1" customFormat="1" ht="14">
      <c r="B7883" s="71"/>
      <c r="C7883" s="72"/>
      <c r="F7883" s="71"/>
    </row>
    <row r="7884" spans="2:6" s="1" customFormat="1" ht="14">
      <c r="B7884" s="71"/>
      <c r="C7884" s="72"/>
      <c r="F7884" s="71"/>
    </row>
    <row r="7885" spans="2:6" s="1" customFormat="1" ht="14">
      <c r="B7885" s="71"/>
      <c r="C7885" s="72"/>
      <c r="F7885" s="71"/>
    </row>
    <row r="7886" spans="2:6" s="1" customFormat="1" ht="14">
      <c r="B7886" s="71"/>
      <c r="C7886" s="72"/>
      <c r="F7886" s="71"/>
    </row>
    <row r="7887" spans="2:6" s="1" customFormat="1" ht="14">
      <c r="B7887" s="71"/>
      <c r="C7887" s="72"/>
      <c r="F7887" s="71"/>
    </row>
    <row r="7888" spans="2:6" s="1" customFormat="1" ht="14">
      <c r="B7888" s="71"/>
      <c r="C7888" s="72"/>
      <c r="F7888" s="71"/>
    </row>
    <row r="7889" spans="2:6" s="1" customFormat="1" ht="14">
      <c r="B7889" s="71"/>
      <c r="C7889" s="72"/>
      <c r="F7889" s="71"/>
    </row>
    <row r="7890" spans="2:6" s="1" customFormat="1" ht="14">
      <c r="B7890" s="71"/>
      <c r="C7890" s="72"/>
      <c r="F7890" s="71"/>
    </row>
    <row r="7891" spans="2:6" s="1" customFormat="1" ht="14">
      <c r="B7891" s="71"/>
      <c r="C7891" s="72"/>
      <c r="F7891" s="71"/>
    </row>
    <row r="7892" spans="2:6" s="1" customFormat="1" ht="14">
      <c r="B7892" s="71"/>
      <c r="C7892" s="72"/>
      <c r="F7892" s="71"/>
    </row>
    <row r="7893" spans="2:6" s="1" customFormat="1" ht="14">
      <c r="B7893" s="71"/>
      <c r="C7893" s="72"/>
      <c r="F7893" s="71"/>
    </row>
    <row r="7894" spans="2:6" s="1" customFormat="1" ht="14">
      <c r="B7894" s="71"/>
      <c r="C7894" s="72"/>
      <c r="F7894" s="71"/>
    </row>
    <row r="7895" spans="2:6" s="1" customFormat="1" ht="14">
      <c r="B7895" s="71"/>
      <c r="C7895" s="72"/>
      <c r="F7895" s="71"/>
    </row>
    <row r="7896" spans="2:6" s="1" customFormat="1" ht="14">
      <c r="B7896" s="71"/>
      <c r="C7896" s="72"/>
      <c r="F7896" s="71"/>
    </row>
    <row r="7897" spans="2:6" s="1" customFormat="1" ht="14">
      <c r="B7897" s="71"/>
      <c r="C7897" s="72"/>
      <c r="F7897" s="71"/>
    </row>
    <row r="7898" spans="2:6" s="1" customFormat="1" ht="14">
      <c r="B7898" s="71"/>
      <c r="C7898" s="72"/>
      <c r="F7898" s="71"/>
    </row>
    <row r="7899" spans="2:6" s="1" customFormat="1" ht="14">
      <c r="B7899" s="71"/>
      <c r="C7899" s="72"/>
      <c r="F7899" s="71"/>
    </row>
    <row r="7900" spans="2:6" s="1" customFormat="1" ht="14">
      <c r="B7900" s="71"/>
      <c r="C7900" s="72"/>
      <c r="F7900" s="71"/>
    </row>
    <row r="7901" spans="2:6" s="1" customFormat="1" ht="14">
      <c r="B7901" s="71"/>
      <c r="C7901" s="72"/>
      <c r="F7901" s="71"/>
    </row>
    <row r="7902" spans="2:6" s="1" customFormat="1" ht="14">
      <c r="B7902" s="71"/>
      <c r="C7902" s="72"/>
      <c r="F7902" s="71"/>
    </row>
    <row r="7903" spans="2:6" s="1" customFormat="1" ht="14">
      <c r="B7903" s="71"/>
      <c r="C7903" s="72"/>
      <c r="F7903" s="71"/>
    </row>
    <row r="7904" spans="2:6" s="1" customFormat="1" ht="14">
      <c r="B7904" s="71"/>
      <c r="C7904" s="72"/>
      <c r="F7904" s="71"/>
    </row>
    <row r="7905" spans="2:6" s="1" customFormat="1" ht="14">
      <c r="B7905" s="71"/>
      <c r="C7905" s="72"/>
      <c r="F7905" s="71"/>
    </row>
    <row r="7906" spans="2:6" s="1" customFormat="1" ht="14">
      <c r="B7906" s="71"/>
      <c r="C7906" s="72"/>
      <c r="F7906" s="71"/>
    </row>
    <row r="7907" spans="2:6" s="1" customFormat="1" ht="14">
      <c r="B7907" s="71"/>
      <c r="C7907" s="72"/>
      <c r="F7907" s="71"/>
    </row>
    <row r="7908" spans="2:6" s="1" customFormat="1" ht="14">
      <c r="B7908" s="71"/>
      <c r="C7908" s="72"/>
      <c r="F7908" s="71"/>
    </row>
    <row r="7909" spans="2:6" s="1" customFormat="1" ht="14">
      <c r="B7909" s="71"/>
      <c r="C7909" s="72"/>
      <c r="F7909" s="71"/>
    </row>
    <row r="7910" spans="2:6" s="1" customFormat="1" ht="14">
      <c r="B7910" s="71"/>
      <c r="C7910" s="72"/>
      <c r="F7910" s="71"/>
    </row>
    <row r="7911" spans="2:6" s="1" customFormat="1" ht="14">
      <c r="B7911" s="71"/>
      <c r="C7911" s="72"/>
      <c r="F7911" s="71"/>
    </row>
    <row r="7912" spans="2:6" s="1" customFormat="1" ht="14">
      <c r="B7912" s="71"/>
      <c r="C7912" s="72"/>
      <c r="F7912" s="71"/>
    </row>
    <row r="7913" spans="2:6" s="1" customFormat="1" ht="14">
      <c r="B7913" s="71"/>
      <c r="C7913" s="72"/>
      <c r="F7913" s="71"/>
    </row>
    <row r="7914" spans="2:6" s="1" customFormat="1" ht="14">
      <c r="B7914" s="71"/>
      <c r="C7914" s="72"/>
      <c r="F7914" s="71"/>
    </row>
    <row r="7915" spans="2:6" s="1" customFormat="1" ht="14">
      <c r="B7915" s="71"/>
      <c r="C7915" s="72"/>
      <c r="F7915" s="71"/>
    </row>
    <row r="7916" spans="2:6" s="1" customFormat="1" ht="14">
      <c r="B7916" s="71"/>
      <c r="C7916" s="72"/>
      <c r="F7916" s="71"/>
    </row>
    <row r="7917" spans="2:6" s="1" customFormat="1" ht="14">
      <c r="B7917" s="71"/>
      <c r="C7917" s="72"/>
      <c r="F7917" s="71"/>
    </row>
    <row r="7918" spans="2:6" s="1" customFormat="1" ht="14">
      <c r="B7918" s="71"/>
      <c r="C7918" s="72"/>
      <c r="F7918" s="71"/>
    </row>
    <row r="7919" spans="2:6" s="1" customFormat="1" ht="14">
      <c r="B7919" s="71"/>
      <c r="C7919" s="72"/>
      <c r="F7919" s="71"/>
    </row>
    <row r="7920" spans="2:6" s="1" customFormat="1" ht="14">
      <c r="B7920" s="71"/>
      <c r="C7920" s="72"/>
      <c r="F7920" s="71"/>
    </row>
    <row r="7921" spans="2:6" s="1" customFormat="1" ht="14">
      <c r="B7921" s="71"/>
      <c r="C7921" s="72"/>
      <c r="F7921" s="71"/>
    </row>
    <row r="7922" spans="2:6" s="1" customFormat="1" ht="14">
      <c r="B7922" s="71"/>
      <c r="C7922" s="72"/>
      <c r="F7922" s="71"/>
    </row>
    <row r="7923" spans="2:6" s="1" customFormat="1" ht="14">
      <c r="B7923" s="71"/>
      <c r="C7923" s="72"/>
      <c r="F7923" s="71"/>
    </row>
    <row r="7924" spans="2:6" s="1" customFormat="1" ht="14">
      <c r="B7924" s="71"/>
      <c r="C7924" s="72"/>
      <c r="F7924" s="71"/>
    </row>
    <row r="7925" spans="2:6" s="1" customFormat="1" ht="14">
      <c r="B7925" s="71"/>
      <c r="C7925" s="72"/>
      <c r="F7925" s="71"/>
    </row>
    <row r="7926" spans="2:6" s="1" customFormat="1" ht="14">
      <c r="B7926" s="71"/>
      <c r="C7926" s="72"/>
      <c r="F7926" s="71"/>
    </row>
    <row r="7927" spans="2:6" s="1" customFormat="1" ht="14">
      <c r="B7927" s="71"/>
      <c r="C7927" s="72"/>
      <c r="F7927" s="71"/>
    </row>
    <row r="7928" spans="2:6" s="1" customFormat="1" ht="14">
      <c r="B7928" s="71"/>
      <c r="C7928" s="72"/>
      <c r="F7928" s="71"/>
    </row>
    <row r="7929" spans="2:6" s="1" customFormat="1" ht="14">
      <c r="B7929" s="71"/>
      <c r="C7929" s="72"/>
      <c r="F7929" s="71"/>
    </row>
    <row r="7930" spans="2:6" s="1" customFormat="1" ht="14">
      <c r="B7930" s="71"/>
      <c r="C7930" s="72"/>
      <c r="F7930" s="71"/>
    </row>
    <row r="7931" spans="2:6" s="1" customFormat="1" ht="14">
      <c r="B7931" s="71"/>
      <c r="C7931" s="72"/>
      <c r="F7931" s="71"/>
    </row>
    <row r="7932" spans="2:6" s="1" customFormat="1" ht="14">
      <c r="B7932" s="71"/>
      <c r="C7932" s="72"/>
      <c r="F7932" s="71"/>
    </row>
    <row r="7933" spans="2:6" s="1" customFormat="1" ht="14">
      <c r="B7933" s="71"/>
      <c r="C7933" s="72"/>
      <c r="F7933" s="71"/>
    </row>
    <row r="7934" spans="2:6" s="1" customFormat="1" ht="14">
      <c r="B7934" s="71"/>
      <c r="C7934" s="72"/>
      <c r="F7934" s="71"/>
    </row>
    <row r="7935" spans="2:6" s="1" customFormat="1" ht="14">
      <c r="B7935" s="71"/>
      <c r="C7935" s="72"/>
      <c r="F7935" s="71"/>
    </row>
    <row r="7936" spans="2:6" s="1" customFormat="1" ht="14">
      <c r="B7936" s="71"/>
      <c r="C7936" s="72"/>
      <c r="F7936" s="71"/>
    </row>
    <row r="7937" spans="2:6" s="1" customFormat="1" ht="14">
      <c r="B7937" s="71"/>
      <c r="C7937" s="72"/>
      <c r="F7937" s="71"/>
    </row>
    <row r="7938" spans="2:6" s="1" customFormat="1" ht="14">
      <c r="B7938" s="71"/>
      <c r="C7938" s="72"/>
      <c r="F7938" s="71"/>
    </row>
    <row r="7939" spans="2:6" s="1" customFormat="1" ht="14">
      <c r="B7939" s="71"/>
      <c r="C7939" s="72"/>
      <c r="F7939" s="71"/>
    </row>
    <row r="7940" spans="2:6" s="1" customFormat="1" ht="14">
      <c r="B7940" s="71"/>
      <c r="C7940" s="72"/>
      <c r="F7940" s="71"/>
    </row>
    <row r="7941" spans="2:6" s="1" customFormat="1" ht="14">
      <c r="B7941" s="71"/>
      <c r="C7941" s="72"/>
      <c r="F7941" s="71"/>
    </row>
    <row r="7942" spans="2:6" s="1" customFormat="1" ht="14">
      <c r="B7942" s="71"/>
      <c r="C7942" s="72"/>
      <c r="F7942" s="71"/>
    </row>
    <row r="7943" spans="2:6" s="1" customFormat="1" ht="14">
      <c r="B7943" s="71"/>
      <c r="C7943" s="72"/>
      <c r="F7943" s="71"/>
    </row>
    <row r="7944" spans="2:6" s="1" customFormat="1" ht="14">
      <c r="B7944" s="71"/>
      <c r="C7944" s="72"/>
      <c r="F7944" s="71"/>
    </row>
    <row r="7945" spans="2:6" s="1" customFormat="1" ht="14">
      <c r="B7945" s="71"/>
      <c r="C7945" s="72"/>
      <c r="F7945" s="71"/>
    </row>
    <row r="7946" spans="2:6" s="1" customFormat="1" ht="14">
      <c r="B7946" s="71"/>
      <c r="C7946" s="72"/>
      <c r="F7946" s="71"/>
    </row>
    <row r="7947" spans="2:6" s="1" customFormat="1" ht="14">
      <c r="B7947" s="71"/>
      <c r="C7947" s="72"/>
      <c r="F7947" s="71"/>
    </row>
    <row r="7948" spans="2:6" s="1" customFormat="1" ht="14">
      <c r="B7948" s="71"/>
      <c r="C7948" s="72"/>
      <c r="F7948" s="71"/>
    </row>
    <row r="7949" spans="2:6" s="1" customFormat="1" ht="14">
      <c r="B7949" s="71"/>
      <c r="C7949" s="72"/>
      <c r="F7949" s="71"/>
    </row>
    <row r="7950" spans="2:6" s="1" customFormat="1" ht="14">
      <c r="B7950" s="71"/>
      <c r="C7950" s="72"/>
      <c r="F7950" s="71"/>
    </row>
    <row r="7951" spans="2:6" s="1" customFormat="1" ht="14">
      <c r="B7951" s="71"/>
      <c r="C7951" s="72"/>
      <c r="F7951" s="71"/>
    </row>
    <row r="7952" spans="2:6" s="1" customFormat="1" ht="14">
      <c r="B7952" s="71"/>
      <c r="C7952" s="72"/>
      <c r="F7952" s="71"/>
    </row>
    <row r="7953" spans="2:6" s="1" customFormat="1" ht="14">
      <c r="B7953" s="71"/>
      <c r="C7953" s="72"/>
      <c r="F7953" s="71"/>
    </row>
    <row r="7954" spans="2:6" s="1" customFormat="1" ht="14">
      <c r="B7954" s="71"/>
      <c r="C7954" s="72"/>
      <c r="F7954" s="71"/>
    </row>
    <row r="7955" spans="2:6" s="1" customFormat="1" ht="14">
      <c r="B7955" s="71"/>
      <c r="C7955" s="72"/>
      <c r="F7955" s="71"/>
    </row>
    <row r="7956" spans="2:6" s="1" customFormat="1" ht="14">
      <c r="B7956" s="71"/>
      <c r="C7956" s="72"/>
      <c r="F7956" s="71"/>
    </row>
    <row r="7957" spans="2:6" s="1" customFormat="1" ht="14">
      <c r="B7957" s="71"/>
      <c r="C7957" s="72"/>
      <c r="F7957" s="71"/>
    </row>
    <row r="7958" spans="2:6" s="1" customFormat="1" ht="14">
      <c r="B7958" s="71"/>
      <c r="C7958" s="72"/>
      <c r="F7958" s="71"/>
    </row>
    <row r="7959" spans="2:6" s="1" customFormat="1" ht="14">
      <c r="B7959" s="71"/>
      <c r="C7959" s="72"/>
      <c r="F7959" s="71"/>
    </row>
    <row r="7960" spans="2:6" s="1" customFormat="1" ht="14">
      <c r="B7960" s="71"/>
      <c r="C7960" s="72"/>
      <c r="F7960" s="71"/>
    </row>
    <row r="7961" spans="2:6" s="1" customFormat="1" ht="14">
      <c r="B7961" s="71"/>
      <c r="C7961" s="72"/>
      <c r="F7961" s="71"/>
    </row>
    <row r="7962" spans="2:6" s="1" customFormat="1" ht="14">
      <c r="B7962" s="71"/>
      <c r="C7962" s="72"/>
      <c r="F7962" s="71"/>
    </row>
    <row r="7963" spans="2:6" s="1" customFormat="1" ht="14">
      <c r="B7963" s="71"/>
      <c r="C7963" s="72"/>
      <c r="F7963" s="71"/>
    </row>
    <row r="7964" spans="2:6" s="1" customFormat="1" ht="14">
      <c r="B7964" s="71"/>
      <c r="C7964" s="72"/>
      <c r="F7964" s="71"/>
    </row>
    <row r="7965" spans="2:6" s="1" customFormat="1" ht="14">
      <c r="B7965" s="71"/>
      <c r="C7965" s="72"/>
      <c r="F7965" s="71"/>
    </row>
    <row r="7966" spans="2:6" s="1" customFormat="1" ht="14">
      <c r="B7966" s="71"/>
      <c r="C7966" s="72"/>
      <c r="F7966" s="71"/>
    </row>
    <row r="7967" spans="2:6" s="1" customFormat="1" ht="14">
      <c r="B7967" s="71"/>
      <c r="C7967" s="72"/>
      <c r="F7967" s="71"/>
    </row>
    <row r="7968" spans="2:6" s="1" customFormat="1" ht="14">
      <c r="B7968" s="71"/>
      <c r="C7968" s="72"/>
      <c r="F7968" s="71"/>
    </row>
    <row r="7969" spans="2:6" s="1" customFormat="1" ht="14">
      <c r="B7969" s="71"/>
      <c r="C7969" s="72"/>
      <c r="F7969" s="71"/>
    </row>
    <row r="7970" spans="2:6" s="1" customFormat="1" ht="14">
      <c r="B7970" s="71"/>
      <c r="C7970" s="72"/>
      <c r="F7970" s="71"/>
    </row>
    <row r="7971" spans="2:6" s="1" customFormat="1" ht="14">
      <c r="B7971" s="71"/>
      <c r="C7971" s="72"/>
      <c r="F7971" s="71"/>
    </row>
    <row r="7972" spans="2:6" s="1" customFormat="1" ht="14">
      <c r="B7972" s="71"/>
      <c r="C7972" s="72"/>
      <c r="F7972" s="71"/>
    </row>
    <row r="7973" spans="2:6" s="1" customFormat="1" ht="14">
      <c r="B7973" s="71"/>
      <c r="C7973" s="72"/>
      <c r="F7973" s="71"/>
    </row>
    <row r="7974" spans="2:6" s="1" customFormat="1" ht="14">
      <c r="B7974" s="71"/>
      <c r="C7974" s="72"/>
      <c r="F7974" s="71"/>
    </row>
    <row r="7975" spans="2:6" s="1" customFormat="1" ht="14">
      <c r="B7975" s="71"/>
      <c r="C7975" s="72"/>
      <c r="F7975" s="71"/>
    </row>
    <row r="7976" spans="2:6" s="1" customFormat="1" ht="14">
      <c r="B7976" s="71"/>
      <c r="C7976" s="72"/>
      <c r="F7976" s="71"/>
    </row>
    <row r="7977" spans="2:6" s="1" customFormat="1" ht="14">
      <c r="B7977" s="71"/>
      <c r="C7977" s="72"/>
      <c r="F7977" s="71"/>
    </row>
    <row r="7978" spans="2:6" s="1" customFormat="1" ht="14">
      <c r="B7978" s="71"/>
      <c r="C7978" s="72"/>
      <c r="F7978" s="71"/>
    </row>
    <row r="7979" spans="2:6" s="1" customFormat="1" ht="14">
      <c r="B7979" s="71"/>
      <c r="C7979" s="72"/>
      <c r="F7979" s="71"/>
    </row>
    <row r="7980" spans="2:6" s="1" customFormat="1" ht="14">
      <c r="B7980" s="71"/>
      <c r="C7980" s="72"/>
      <c r="F7980" s="71"/>
    </row>
    <row r="7981" spans="2:6" s="1" customFormat="1" ht="14">
      <c r="B7981" s="71"/>
      <c r="C7981" s="72"/>
      <c r="F7981" s="71"/>
    </row>
    <row r="7982" spans="2:6" s="1" customFormat="1" ht="14">
      <c r="B7982" s="71"/>
      <c r="C7982" s="72"/>
      <c r="F7982" s="71"/>
    </row>
    <row r="7983" spans="2:6" s="1" customFormat="1" ht="14">
      <c r="B7983" s="71"/>
      <c r="C7983" s="72"/>
      <c r="F7983" s="71"/>
    </row>
    <row r="7984" spans="2:6" s="1" customFormat="1" ht="14">
      <c r="B7984" s="71"/>
      <c r="C7984" s="72"/>
      <c r="F7984" s="71"/>
    </row>
    <row r="7985" spans="2:6" s="1" customFormat="1" ht="14">
      <c r="B7985" s="71"/>
      <c r="C7985" s="72"/>
      <c r="F7985" s="71"/>
    </row>
    <row r="7986" spans="2:6" s="1" customFormat="1" ht="14">
      <c r="B7986" s="71"/>
      <c r="C7986" s="72"/>
      <c r="F7986" s="71"/>
    </row>
    <row r="7987" spans="2:6" s="1" customFormat="1" ht="14">
      <c r="B7987" s="71"/>
      <c r="C7987" s="72"/>
      <c r="F7987" s="71"/>
    </row>
    <row r="7988" spans="2:6" s="1" customFormat="1" ht="14">
      <c r="B7988" s="71"/>
      <c r="C7988" s="72"/>
      <c r="F7988" s="71"/>
    </row>
    <row r="7989" spans="2:6" s="1" customFormat="1" ht="14">
      <c r="B7989" s="71"/>
      <c r="C7989" s="72"/>
      <c r="F7989" s="71"/>
    </row>
    <row r="7990" spans="2:6" s="1" customFormat="1" ht="14">
      <c r="B7990" s="71"/>
      <c r="C7990" s="72"/>
      <c r="F7990" s="71"/>
    </row>
    <row r="7991" spans="2:6" s="1" customFormat="1" ht="14">
      <c r="B7991" s="71"/>
      <c r="C7991" s="72"/>
      <c r="F7991" s="71"/>
    </row>
    <row r="7992" spans="2:6" s="1" customFormat="1" ht="14">
      <c r="B7992" s="71"/>
      <c r="C7992" s="72"/>
      <c r="F7992" s="71"/>
    </row>
    <row r="7993" spans="2:6" s="1" customFormat="1" ht="14">
      <c r="B7993" s="71"/>
      <c r="C7993" s="72"/>
      <c r="F7993" s="71"/>
    </row>
    <row r="7994" spans="2:6" s="1" customFormat="1" ht="14">
      <c r="B7994" s="71"/>
      <c r="C7994" s="72"/>
      <c r="F7994" s="71"/>
    </row>
    <row r="7995" spans="2:6" s="1" customFormat="1" ht="14">
      <c r="B7995" s="71"/>
      <c r="C7995" s="72"/>
      <c r="F7995" s="71"/>
    </row>
    <row r="7996" spans="2:6" s="1" customFormat="1" ht="14">
      <c r="B7996" s="71"/>
      <c r="C7996" s="72"/>
      <c r="F7996" s="71"/>
    </row>
    <row r="7997" spans="2:6" s="1" customFormat="1" ht="14">
      <c r="B7997" s="71"/>
      <c r="C7997" s="72"/>
      <c r="F7997" s="71"/>
    </row>
    <row r="7998" spans="2:6" s="1" customFormat="1" ht="14">
      <c r="B7998" s="71"/>
      <c r="C7998" s="72"/>
      <c r="F7998" s="71"/>
    </row>
    <row r="7999" spans="2:6" s="1" customFormat="1" ht="14">
      <c r="B7999" s="71"/>
      <c r="C7999" s="72"/>
      <c r="F7999" s="71"/>
    </row>
    <row r="8000" spans="2:6" s="1" customFormat="1" ht="14">
      <c r="B8000" s="71"/>
      <c r="C8000" s="72"/>
      <c r="F8000" s="71"/>
    </row>
    <row r="8001" spans="2:6" s="1" customFormat="1" ht="14">
      <c r="B8001" s="71"/>
      <c r="C8001" s="72"/>
      <c r="F8001" s="71"/>
    </row>
    <row r="8002" spans="2:6" s="1" customFormat="1" ht="14">
      <c r="B8002" s="71"/>
      <c r="C8002" s="72"/>
      <c r="F8002" s="71"/>
    </row>
    <row r="8003" spans="2:6" s="1" customFormat="1" ht="14">
      <c r="B8003" s="71"/>
      <c r="C8003" s="72"/>
      <c r="F8003" s="71"/>
    </row>
    <row r="8004" spans="2:6" s="1" customFormat="1" ht="14">
      <c r="B8004" s="71"/>
      <c r="C8004" s="72"/>
      <c r="F8004" s="71"/>
    </row>
    <row r="8005" spans="2:6" s="1" customFormat="1" ht="14">
      <c r="B8005" s="71"/>
      <c r="C8005" s="72"/>
      <c r="F8005" s="71"/>
    </row>
    <row r="8006" spans="2:6" s="1" customFormat="1" ht="14">
      <c r="B8006" s="71"/>
      <c r="C8006" s="72"/>
      <c r="F8006" s="71"/>
    </row>
    <row r="8007" spans="2:6" s="1" customFormat="1" ht="14">
      <c r="B8007" s="71"/>
      <c r="C8007" s="72"/>
      <c r="F8007" s="71"/>
    </row>
    <row r="8008" spans="2:6" s="1" customFormat="1" ht="14">
      <c r="B8008" s="71"/>
      <c r="C8008" s="72"/>
      <c r="F8008" s="71"/>
    </row>
    <row r="8009" spans="2:6" s="1" customFormat="1" ht="14">
      <c r="B8009" s="71"/>
      <c r="C8009" s="72"/>
      <c r="F8009" s="71"/>
    </row>
    <row r="8010" spans="2:6" s="1" customFormat="1" ht="14">
      <c r="B8010" s="71"/>
      <c r="C8010" s="72"/>
      <c r="F8010" s="71"/>
    </row>
    <row r="8011" spans="2:6" s="1" customFormat="1" ht="14">
      <c r="B8011" s="71"/>
      <c r="C8011" s="72"/>
      <c r="F8011" s="71"/>
    </row>
    <row r="8012" spans="2:6" s="1" customFormat="1" ht="14">
      <c r="B8012" s="71"/>
      <c r="C8012" s="72"/>
      <c r="F8012" s="71"/>
    </row>
    <row r="8013" spans="2:6" s="1" customFormat="1" ht="14">
      <c r="B8013" s="71"/>
      <c r="C8013" s="72"/>
      <c r="F8013" s="71"/>
    </row>
    <row r="8014" spans="2:6" s="1" customFormat="1" ht="14">
      <c r="B8014" s="71"/>
      <c r="C8014" s="72"/>
      <c r="F8014" s="71"/>
    </row>
    <row r="8015" spans="2:6" s="1" customFormat="1" ht="14">
      <c r="B8015" s="71"/>
      <c r="C8015" s="72"/>
      <c r="F8015" s="71"/>
    </row>
    <row r="8016" spans="2:6" s="1" customFormat="1" ht="14">
      <c r="B8016" s="71"/>
      <c r="C8016" s="72"/>
      <c r="F8016" s="71"/>
    </row>
    <row r="8017" spans="2:6" s="1" customFormat="1" ht="14">
      <c r="B8017" s="71"/>
      <c r="C8017" s="72"/>
      <c r="F8017" s="71"/>
    </row>
    <row r="8018" spans="2:6" s="1" customFormat="1" ht="14">
      <c r="B8018" s="71"/>
      <c r="C8018" s="72"/>
      <c r="F8018" s="71"/>
    </row>
    <row r="8019" spans="2:6" s="1" customFormat="1" ht="14">
      <c r="B8019" s="71"/>
      <c r="C8019" s="72"/>
      <c r="F8019" s="71"/>
    </row>
    <row r="8020" spans="2:6" s="1" customFormat="1" ht="14">
      <c r="B8020" s="71"/>
      <c r="C8020" s="72"/>
      <c r="F8020" s="71"/>
    </row>
    <row r="8021" spans="2:6" s="1" customFormat="1" ht="14">
      <c r="B8021" s="71"/>
      <c r="C8021" s="72"/>
      <c r="F8021" s="71"/>
    </row>
    <row r="8022" spans="2:6" s="1" customFormat="1" ht="14">
      <c r="B8022" s="71"/>
      <c r="C8022" s="72"/>
      <c r="F8022" s="71"/>
    </row>
    <row r="8023" spans="2:6" s="1" customFormat="1" ht="14">
      <c r="B8023" s="71"/>
      <c r="C8023" s="72"/>
      <c r="F8023" s="71"/>
    </row>
    <row r="8024" spans="2:6" s="1" customFormat="1" ht="14">
      <c r="B8024" s="71"/>
      <c r="C8024" s="72"/>
      <c r="F8024" s="71"/>
    </row>
    <row r="8025" spans="2:6" s="1" customFormat="1" ht="14">
      <c r="B8025" s="71"/>
      <c r="C8025" s="72"/>
      <c r="F8025" s="71"/>
    </row>
    <row r="8026" spans="2:6" s="1" customFormat="1" ht="14">
      <c r="B8026" s="71"/>
      <c r="C8026" s="72"/>
      <c r="F8026" s="71"/>
    </row>
    <row r="8027" spans="2:6" s="1" customFormat="1" ht="14">
      <c r="B8027" s="71"/>
      <c r="C8027" s="72"/>
      <c r="F8027" s="71"/>
    </row>
    <row r="8028" spans="2:6" s="1" customFormat="1" ht="14">
      <c r="B8028" s="71"/>
      <c r="C8028" s="72"/>
      <c r="F8028" s="71"/>
    </row>
    <row r="8029" spans="2:6" s="1" customFormat="1" ht="14">
      <c r="B8029" s="71"/>
      <c r="C8029" s="72"/>
      <c r="F8029" s="71"/>
    </row>
    <row r="8030" spans="2:6" s="1" customFormat="1" ht="14">
      <c r="B8030" s="71"/>
      <c r="C8030" s="72"/>
      <c r="F8030" s="71"/>
    </row>
    <row r="8031" spans="2:6" s="1" customFormat="1" ht="14">
      <c r="B8031" s="71"/>
      <c r="C8031" s="72"/>
      <c r="F8031" s="71"/>
    </row>
    <row r="8032" spans="2:6" s="1" customFormat="1" ht="14">
      <c r="B8032" s="71"/>
      <c r="C8032" s="72"/>
      <c r="F8032" s="71"/>
    </row>
    <row r="8033" spans="2:6" s="1" customFormat="1" ht="14">
      <c r="B8033" s="71"/>
      <c r="C8033" s="72"/>
      <c r="F8033" s="71"/>
    </row>
    <row r="8034" spans="2:6" s="1" customFormat="1" ht="14">
      <c r="B8034" s="71"/>
      <c r="C8034" s="72"/>
      <c r="F8034" s="71"/>
    </row>
    <row r="8035" spans="2:6" s="1" customFormat="1" ht="14">
      <c r="B8035" s="71"/>
      <c r="C8035" s="72"/>
      <c r="F8035" s="71"/>
    </row>
    <row r="8036" spans="2:6" s="1" customFormat="1" ht="14">
      <c r="B8036" s="71"/>
      <c r="C8036" s="72"/>
      <c r="F8036" s="71"/>
    </row>
    <row r="8037" spans="2:6" s="1" customFormat="1" ht="14">
      <c r="B8037" s="71"/>
      <c r="C8037" s="72"/>
      <c r="F8037" s="71"/>
    </row>
    <row r="8038" spans="2:6" s="1" customFormat="1" ht="14">
      <c r="B8038" s="71"/>
      <c r="C8038" s="72"/>
      <c r="F8038" s="71"/>
    </row>
    <row r="8039" spans="2:6" s="1" customFormat="1" ht="14">
      <c r="B8039" s="71"/>
      <c r="C8039" s="72"/>
      <c r="F8039" s="71"/>
    </row>
    <row r="8040" spans="2:6" s="1" customFormat="1" ht="14">
      <c r="B8040" s="71"/>
      <c r="C8040" s="72"/>
      <c r="F8040" s="71"/>
    </row>
    <row r="8041" spans="2:6" s="1" customFormat="1" ht="14">
      <c r="B8041" s="71"/>
      <c r="C8041" s="72"/>
      <c r="F8041" s="71"/>
    </row>
    <row r="8042" spans="2:6" s="1" customFormat="1" ht="14">
      <c r="B8042" s="71"/>
      <c r="C8042" s="72"/>
      <c r="F8042" s="71"/>
    </row>
    <row r="8043" spans="2:6" s="1" customFormat="1" ht="14">
      <c r="B8043" s="71"/>
      <c r="C8043" s="72"/>
      <c r="F8043" s="71"/>
    </row>
    <row r="8044" spans="2:6" s="1" customFormat="1" ht="14">
      <c r="B8044" s="71"/>
      <c r="C8044" s="72"/>
      <c r="F8044" s="71"/>
    </row>
    <row r="8045" spans="2:6" s="1" customFormat="1" ht="14">
      <c r="B8045" s="71"/>
      <c r="C8045" s="72"/>
      <c r="F8045" s="71"/>
    </row>
    <row r="8046" spans="2:6" s="1" customFormat="1" ht="14">
      <c r="B8046" s="71"/>
      <c r="C8046" s="72"/>
      <c r="F8046" s="71"/>
    </row>
    <row r="8047" spans="2:6" s="1" customFormat="1" ht="14">
      <c r="B8047" s="71"/>
      <c r="C8047" s="72"/>
      <c r="F8047" s="71"/>
    </row>
    <row r="8048" spans="2:6" s="1" customFormat="1" ht="14">
      <c r="B8048" s="71"/>
      <c r="C8048" s="72"/>
      <c r="F8048" s="71"/>
    </row>
    <row r="8049" spans="2:6" s="1" customFormat="1" ht="14">
      <c r="B8049" s="71"/>
      <c r="C8049" s="72"/>
      <c r="F8049" s="71"/>
    </row>
    <row r="8050" spans="2:6" s="1" customFormat="1" ht="14">
      <c r="B8050" s="71"/>
      <c r="C8050" s="72"/>
      <c r="F8050" s="71"/>
    </row>
    <row r="8051" spans="2:6" s="1" customFormat="1" ht="14">
      <c r="B8051" s="71"/>
      <c r="C8051" s="72"/>
      <c r="F8051" s="71"/>
    </row>
    <row r="8052" spans="2:6" s="1" customFormat="1" ht="14">
      <c r="B8052" s="71"/>
      <c r="C8052" s="72"/>
      <c r="F8052" s="71"/>
    </row>
    <row r="8053" spans="2:6" s="1" customFormat="1" ht="14">
      <c r="B8053" s="71"/>
      <c r="C8053" s="72"/>
      <c r="F8053" s="71"/>
    </row>
    <row r="8054" spans="2:6" s="1" customFormat="1" ht="14">
      <c r="B8054" s="71"/>
      <c r="C8054" s="72"/>
      <c r="F8054" s="71"/>
    </row>
    <row r="8055" spans="2:6" s="1" customFormat="1" ht="14">
      <c r="B8055" s="71"/>
      <c r="C8055" s="72"/>
      <c r="F8055" s="71"/>
    </row>
    <row r="8056" spans="2:6" s="1" customFormat="1" ht="14">
      <c r="B8056" s="71"/>
      <c r="C8056" s="72"/>
      <c r="F8056" s="71"/>
    </row>
    <row r="8057" spans="2:6" s="1" customFormat="1" ht="14">
      <c r="B8057" s="71"/>
      <c r="C8057" s="72"/>
      <c r="F8057" s="71"/>
    </row>
    <row r="8058" spans="2:6" s="1" customFormat="1" ht="14">
      <c r="B8058" s="71"/>
      <c r="C8058" s="72"/>
      <c r="F8058" s="71"/>
    </row>
    <row r="8059" spans="2:6" s="1" customFormat="1" ht="14">
      <c r="B8059" s="71"/>
      <c r="C8059" s="72"/>
      <c r="F8059" s="71"/>
    </row>
    <row r="8060" spans="2:6" s="1" customFormat="1" ht="14">
      <c r="B8060" s="71"/>
      <c r="C8060" s="72"/>
      <c r="F8060" s="71"/>
    </row>
    <row r="8061" spans="2:6" s="1" customFormat="1" ht="14">
      <c r="B8061" s="71"/>
      <c r="C8061" s="72"/>
      <c r="F8061" s="71"/>
    </row>
    <row r="8062" spans="2:6" s="1" customFormat="1" ht="14">
      <c r="B8062" s="71"/>
      <c r="C8062" s="72"/>
      <c r="F8062" s="71"/>
    </row>
    <row r="8063" spans="2:6" s="1" customFormat="1" ht="14">
      <c r="B8063" s="71"/>
      <c r="C8063" s="72"/>
      <c r="F8063" s="71"/>
    </row>
    <row r="8064" spans="2:6" s="1" customFormat="1" ht="14">
      <c r="B8064" s="71"/>
      <c r="C8064" s="72"/>
      <c r="F8064" s="71"/>
    </row>
    <row r="8065" spans="2:6" s="1" customFormat="1" ht="14">
      <c r="B8065" s="71"/>
      <c r="C8065" s="72"/>
      <c r="F8065" s="71"/>
    </row>
    <row r="8066" spans="2:6" s="1" customFormat="1" ht="14">
      <c r="B8066" s="71"/>
      <c r="C8066" s="72"/>
      <c r="F8066" s="71"/>
    </row>
    <row r="8067" spans="2:6" s="1" customFormat="1" ht="14">
      <c r="B8067" s="71"/>
      <c r="C8067" s="72"/>
      <c r="F8067" s="71"/>
    </row>
    <row r="8068" spans="2:6" s="1" customFormat="1" ht="14">
      <c r="B8068" s="71"/>
      <c r="C8068" s="72"/>
      <c r="F8068" s="71"/>
    </row>
    <row r="8069" spans="2:6" s="1" customFormat="1" ht="14">
      <c r="B8069" s="71"/>
      <c r="C8069" s="72"/>
      <c r="F8069" s="71"/>
    </row>
    <row r="8070" spans="2:6" s="1" customFormat="1" ht="14">
      <c r="B8070" s="71"/>
      <c r="C8070" s="72"/>
      <c r="F8070" s="71"/>
    </row>
    <row r="8071" spans="2:6" s="1" customFormat="1" ht="14">
      <c r="B8071" s="71"/>
      <c r="C8071" s="72"/>
      <c r="F8071" s="71"/>
    </row>
    <row r="8072" spans="2:6" s="1" customFormat="1" ht="14">
      <c r="B8072" s="71"/>
      <c r="C8072" s="72"/>
      <c r="F8072" s="71"/>
    </row>
    <row r="8073" spans="2:6" s="1" customFormat="1" ht="14">
      <c r="B8073" s="71"/>
      <c r="C8073" s="72"/>
      <c r="F8073" s="71"/>
    </row>
    <row r="8074" spans="2:6" s="1" customFormat="1" ht="14">
      <c r="B8074" s="71"/>
      <c r="C8074" s="72"/>
      <c r="F8074" s="71"/>
    </row>
    <row r="8075" spans="2:6" s="1" customFormat="1" ht="14">
      <c r="B8075" s="71"/>
      <c r="C8075" s="72"/>
      <c r="F8075" s="71"/>
    </row>
    <row r="8076" spans="2:6" s="1" customFormat="1" ht="14">
      <c r="B8076" s="71"/>
      <c r="C8076" s="72"/>
      <c r="F8076" s="71"/>
    </row>
    <row r="8077" spans="2:6" s="1" customFormat="1" ht="14">
      <c r="B8077" s="71"/>
      <c r="C8077" s="72"/>
      <c r="F8077" s="71"/>
    </row>
    <row r="8078" spans="2:6" s="1" customFormat="1" ht="14">
      <c r="B8078" s="71"/>
      <c r="C8078" s="72"/>
      <c r="F8078" s="71"/>
    </row>
    <row r="8079" spans="2:6" s="1" customFormat="1" ht="14">
      <c r="B8079" s="71"/>
      <c r="C8079" s="72"/>
      <c r="F8079" s="71"/>
    </row>
    <row r="8080" spans="2:6" s="1" customFormat="1" ht="14">
      <c r="B8080" s="71"/>
      <c r="C8080" s="72"/>
      <c r="F8080" s="71"/>
    </row>
    <row r="8081" spans="2:6" s="1" customFormat="1" ht="14">
      <c r="B8081" s="71"/>
      <c r="C8081" s="72"/>
      <c r="F8081" s="71"/>
    </row>
    <row r="8082" spans="2:6" s="1" customFormat="1" ht="14">
      <c r="B8082" s="71"/>
      <c r="C8082" s="72"/>
      <c r="F8082" s="71"/>
    </row>
    <row r="8083" spans="2:6" s="1" customFormat="1" ht="14">
      <c r="B8083" s="71"/>
      <c r="C8083" s="72"/>
      <c r="F8083" s="71"/>
    </row>
    <row r="8084" spans="2:6" s="1" customFormat="1" ht="14">
      <c r="B8084" s="71"/>
      <c r="C8084" s="72"/>
      <c r="F8084" s="71"/>
    </row>
    <row r="8085" spans="2:6" s="1" customFormat="1" ht="14">
      <c r="B8085" s="71"/>
      <c r="C8085" s="72"/>
      <c r="F8085" s="71"/>
    </row>
    <row r="8086" spans="2:6" s="1" customFormat="1" ht="14">
      <c r="B8086" s="71"/>
      <c r="C8086" s="72"/>
      <c r="F8086" s="71"/>
    </row>
    <row r="8087" spans="2:6" s="1" customFormat="1" ht="14">
      <c r="B8087" s="71"/>
      <c r="C8087" s="72"/>
      <c r="F8087" s="71"/>
    </row>
    <row r="8088" spans="2:6" s="1" customFormat="1" ht="14">
      <c r="B8088" s="71"/>
      <c r="C8088" s="72"/>
      <c r="F8088" s="71"/>
    </row>
    <row r="8089" spans="2:6" s="1" customFormat="1" ht="14">
      <c r="B8089" s="71"/>
      <c r="C8089" s="72"/>
      <c r="F8089" s="71"/>
    </row>
    <row r="8090" spans="2:6" s="1" customFormat="1" ht="14">
      <c r="B8090" s="71"/>
      <c r="C8090" s="72"/>
      <c r="F8090" s="71"/>
    </row>
    <row r="8091" spans="2:6" s="1" customFormat="1" ht="14">
      <c r="B8091" s="71"/>
      <c r="C8091" s="72"/>
      <c r="F8091" s="71"/>
    </row>
    <row r="8092" spans="2:6" s="1" customFormat="1" ht="14">
      <c r="B8092" s="71"/>
      <c r="C8092" s="72"/>
      <c r="F8092" s="71"/>
    </row>
    <row r="8093" spans="2:6" s="1" customFormat="1" ht="14">
      <c r="B8093" s="71"/>
      <c r="C8093" s="72"/>
      <c r="F8093" s="71"/>
    </row>
    <row r="8094" spans="2:6" s="1" customFormat="1" ht="14">
      <c r="B8094" s="71"/>
      <c r="C8094" s="72"/>
      <c r="F8094" s="71"/>
    </row>
    <row r="8095" spans="2:6" s="1" customFormat="1" ht="14">
      <c r="B8095" s="71"/>
      <c r="C8095" s="72"/>
      <c r="F8095" s="71"/>
    </row>
    <row r="8096" spans="2:6" s="1" customFormat="1" ht="14">
      <c r="B8096" s="71"/>
      <c r="C8096" s="72"/>
      <c r="F8096" s="71"/>
    </row>
    <row r="8097" spans="2:6" s="1" customFormat="1" ht="14">
      <c r="B8097" s="71"/>
      <c r="C8097" s="72"/>
      <c r="F8097" s="71"/>
    </row>
    <row r="8098" spans="2:6" s="1" customFormat="1" ht="14">
      <c r="B8098" s="71"/>
      <c r="C8098" s="72"/>
      <c r="F8098" s="71"/>
    </row>
    <row r="8099" spans="2:6" s="1" customFormat="1" ht="14">
      <c r="B8099" s="71"/>
      <c r="C8099" s="72"/>
      <c r="F8099" s="71"/>
    </row>
    <row r="8100" spans="2:6" s="1" customFormat="1" ht="14">
      <c r="B8100" s="71"/>
      <c r="C8100" s="72"/>
      <c r="F8100" s="71"/>
    </row>
    <row r="8101" spans="2:6" s="1" customFormat="1" ht="14">
      <c r="B8101" s="71"/>
      <c r="C8101" s="72"/>
      <c r="F8101" s="71"/>
    </row>
    <row r="8102" spans="2:6" s="1" customFormat="1" ht="14">
      <c r="B8102" s="71"/>
      <c r="C8102" s="72"/>
      <c r="F8102" s="71"/>
    </row>
    <row r="8103" spans="2:6" s="1" customFormat="1" ht="14">
      <c r="B8103" s="71"/>
      <c r="C8103" s="72"/>
      <c r="F8103" s="71"/>
    </row>
    <row r="8104" spans="2:6" s="1" customFormat="1" ht="14">
      <c r="B8104" s="71"/>
      <c r="C8104" s="72"/>
      <c r="F8104" s="71"/>
    </row>
    <row r="8105" spans="2:6" s="1" customFormat="1" ht="14">
      <c r="B8105" s="71"/>
      <c r="C8105" s="72"/>
      <c r="F8105" s="71"/>
    </row>
    <row r="8106" spans="2:6" s="1" customFormat="1" ht="14">
      <c r="B8106" s="71"/>
      <c r="C8106" s="72"/>
      <c r="F8106" s="71"/>
    </row>
    <row r="8107" spans="2:6" s="1" customFormat="1" ht="14">
      <c r="B8107" s="71"/>
      <c r="C8107" s="72"/>
      <c r="F8107" s="71"/>
    </row>
    <row r="8108" spans="2:6" s="1" customFormat="1" ht="14">
      <c r="B8108" s="71"/>
      <c r="C8108" s="72"/>
      <c r="F8108" s="71"/>
    </row>
    <row r="8109" spans="2:6" s="1" customFormat="1" ht="14">
      <c r="B8109" s="71"/>
      <c r="C8109" s="72"/>
      <c r="F8109" s="71"/>
    </row>
    <row r="8110" spans="2:6" s="1" customFormat="1" ht="14">
      <c r="B8110" s="71"/>
      <c r="C8110" s="72"/>
      <c r="F8110" s="71"/>
    </row>
    <row r="8111" spans="2:6" s="1" customFormat="1" ht="14">
      <c r="B8111" s="71"/>
      <c r="C8111" s="72"/>
      <c r="F8111" s="71"/>
    </row>
    <row r="8112" spans="2:6" s="1" customFormat="1" ht="14">
      <c r="B8112" s="71"/>
      <c r="C8112" s="72"/>
      <c r="F8112" s="71"/>
    </row>
    <row r="8113" spans="2:6" s="1" customFormat="1" ht="14">
      <c r="B8113" s="71"/>
      <c r="C8113" s="72"/>
      <c r="F8113" s="71"/>
    </row>
    <row r="8114" spans="2:6" s="1" customFormat="1" ht="14">
      <c r="B8114" s="71"/>
      <c r="C8114" s="72"/>
      <c r="F8114" s="71"/>
    </row>
    <row r="8115" spans="2:6" s="1" customFormat="1" ht="14">
      <c r="B8115" s="71"/>
      <c r="C8115" s="72"/>
      <c r="F8115" s="71"/>
    </row>
    <row r="8116" spans="2:6" s="1" customFormat="1" ht="14">
      <c r="B8116" s="71"/>
      <c r="C8116" s="72"/>
      <c r="F8116" s="71"/>
    </row>
    <row r="8117" spans="2:6" s="1" customFormat="1" ht="14">
      <c r="B8117" s="71"/>
      <c r="C8117" s="72"/>
      <c r="F8117" s="71"/>
    </row>
    <row r="8118" spans="2:6" s="1" customFormat="1" ht="14">
      <c r="B8118" s="71"/>
      <c r="C8118" s="72"/>
      <c r="F8118" s="71"/>
    </row>
    <row r="8119" spans="2:6" s="1" customFormat="1" ht="14">
      <c r="B8119" s="71"/>
      <c r="C8119" s="72"/>
      <c r="F8119" s="71"/>
    </row>
    <row r="8120" spans="2:6" s="1" customFormat="1" ht="14">
      <c r="B8120" s="71"/>
      <c r="C8120" s="72"/>
      <c r="F8120" s="71"/>
    </row>
    <row r="8121" spans="2:6" s="1" customFormat="1" ht="14">
      <c r="B8121" s="71"/>
      <c r="C8121" s="72"/>
      <c r="F8121" s="71"/>
    </row>
    <row r="8122" spans="2:6" s="1" customFormat="1" ht="14">
      <c r="B8122" s="71"/>
      <c r="C8122" s="72"/>
      <c r="F8122" s="71"/>
    </row>
    <row r="8123" spans="2:6" s="1" customFormat="1" ht="14">
      <c r="B8123" s="71"/>
      <c r="C8123" s="72"/>
      <c r="F8123" s="71"/>
    </row>
    <row r="8124" spans="2:6" s="1" customFormat="1" ht="14">
      <c r="B8124" s="71"/>
      <c r="C8124" s="72"/>
      <c r="F8124" s="71"/>
    </row>
    <row r="8125" spans="2:6" s="1" customFormat="1" ht="14">
      <c r="B8125" s="71"/>
      <c r="C8125" s="72"/>
      <c r="F8125" s="71"/>
    </row>
    <row r="8126" spans="2:6" s="1" customFormat="1" ht="14">
      <c r="B8126" s="71"/>
      <c r="C8126" s="72"/>
      <c r="F8126" s="71"/>
    </row>
    <row r="8127" spans="2:6" s="1" customFormat="1" ht="14">
      <c r="B8127" s="71"/>
      <c r="C8127" s="72"/>
      <c r="F8127" s="71"/>
    </row>
    <row r="8128" spans="2:6" s="1" customFormat="1" ht="14">
      <c r="B8128" s="71"/>
      <c r="C8128" s="72"/>
      <c r="F8128" s="71"/>
    </row>
    <row r="8129" spans="2:6" s="1" customFormat="1" ht="14">
      <c r="B8129" s="71"/>
      <c r="C8129" s="72"/>
      <c r="F8129" s="71"/>
    </row>
    <row r="8130" spans="2:6" s="1" customFormat="1" ht="14">
      <c r="B8130" s="71"/>
      <c r="C8130" s="72"/>
      <c r="F8130" s="71"/>
    </row>
    <row r="8131" spans="2:6" s="1" customFormat="1" ht="14">
      <c r="B8131" s="71"/>
      <c r="C8131" s="72"/>
      <c r="F8131" s="71"/>
    </row>
    <row r="8132" spans="2:6" s="1" customFormat="1" ht="14">
      <c r="B8132" s="71"/>
      <c r="C8132" s="72"/>
      <c r="F8132" s="71"/>
    </row>
    <row r="8133" spans="2:6" s="1" customFormat="1" ht="14">
      <c r="B8133" s="71"/>
      <c r="C8133" s="72"/>
      <c r="F8133" s="71"/>
    </row>
    <row r="8134" spans="2:6" s="1" customFormat="1" ht="14">
      <c r="B8134" s="71"/>
      <c r="C8134" s="72"/>
      <c r="F8134" s="71"/>
    </row>
    <row r="8135" spans="2:6" s="1" customFormat="1" ht="14">
      <c r="B8135" s="71"/>
      <c r="C8135" s="72"/>
      <c r="F8135" s="71"/>
    </row>
    <row r="8136" spans="2:6" s="1" customFormat="1" ht="14">
      <c r="B8136" s="71"/>
      <c r="C8136" s="72"/>
      <c r="F8136" s="71"/>
    </row>
    <row r="8137" spans="2:6" s="1" customFormat="1" ht="14">
      <c r="B8137" s="71"/>
      <c r="C8137" s="72"/>
      <c r="F8137" s="71"/>
    </row>
    <row r="8138" spans="2:6" s="1" customFormat="1" ht="14">
      <c r="B8138" s="71"/>
      <c r="C8138" s="72"/>
      <c r="F8138" s="71"/>
    </row>
    <row r="8139" spans="2:6" s="1" customFormat="1" ht="14">
      <c r="B8139" s="71"/>
      <c r="C8139" s="72"/>
      <c r="F8139" s="71"/>
    </row>
    <row r="8140" spans="2:6" s="1" customFormat="1" ht="14">
      <c r="B8140" s="71"/>
      <c r="C8140" s="72"/>
      <c r="F8140" s="71"/>
    </row>
    <row r="8141" spans="2:6" s="1" customFormat="1" ht="14">
      <c r="B8141" s="71"/>
      <c r="C8141" s="72"/>
      <c r="F8141" s="71"/>
    </row>
    <row r="8142" spans="2:6" s="1" customFormat="1" ht="14">
      <c r="B8142" s="71"/>
      <c r="C8142" s="72"/>
      <c r="F8142" s="71"/>
    </row>
    <row r="8143" spans="2:6" s="1" customFormat="1" ht="14">
      <c r="B8143" s="71"/>
      <c r="C8143" s="72"/>
      <c r="F8143" s="71"/>
    </row>
    <row r="8144" spans="2:6" s="1" customFormat="1" ht="14">
      <c r="B8144" s="71"/>
      <c r="C8144" s="72"/>
      <c r="F8144" s="71"/>
    </row>
    <row r="8145" spans="2:6" s="1" customFormat="1" ht="14">
      <c r="B8145" s="71"/>
      <c r="C8145" s="72"/>
      <c r="F8145" s="71"/>
    </row>
    <row r="8146" spans="2:6" s="1" customFormat="1" ht="14">
      <c r="B8146" s="71"/>
      <c r="C8146" s="72"/>
      <c r="F8146" s="71"/>
    </row>
    <row r="8147" spans="2:6" s="1" customFormat="1" ht="14">
      <c r="B8147" s="71"/>
      <c r="C8147" s="72"/>
      <c r="F8147" s="71"/>
    </row>
    <row r="8148" spans="2:6" s="1" customFormat="1" ht="14">
      <c r="B8148" s="71"/>
      <c r="C8148" s="72"/>
      <c r="F8148" s="71"/>
    </row>
    <row r="8149" spans="2:6" s="1" customFormat="1" ht="14">
      <c r="B8149" s="71"/>
      <c r="C8149" s="72"/>
      <c r="F8149" s="71"/>
    </row>
    <row r="8150" spans="2:6" s="1" customFormat="1" ht="14">
      <c r="B8150" s="71"/>
      <c r="C8150" s="72"/>
      <c r="F8150" s="71"/>
    </row>
    <row r="8151" spans="2:6" s="1" customFormat="1" ht="14">
      <c r="B8151" s="71"/>
      <c r="C8151" s="72"/>
      <c r="F8151" s="71"/>
    </row>
    <row r="8152" spans="2:6" s="1" customFormat="1" ht="14">
      <c r="B8152" s="71"/>
      <c r="C8152" s="72"/>
      <c r="F8152" s="71"/>
    </row>
    <row r="8153" spans="2:6" s="1" customFormat="1" ht="14">
      <c r="B8153" s="71"/>
      <c r="C8153" s="72"/>
      <c r="F8153" s="71"/>
    </row>
    <row r="8154" spans="2:6" s="1" customFormat="1" ht="14">
      <c r="B8154" s="71"/>
      <c r="C8154" s="72"/>
      <c r="F8154" s="71"/>
    </row>
    <row r="8155" spans="2:6" s="1" customFormat="1" ht="14">
      <c r="B8155" s="71"/>
      <c r="C8155" s="72"/>
      <c r="F8155" s="71"/>
    </row>
    <row r="8156" spans="2:6" s="1" customFormat="1" ht="14">
      <c r="B8156" s="71"/>
      <c r="C8156" s="72"/>
      <c r="F8156" s="71"/>
    </row>
    <row r="8157" spans="2:6" s="1" customFormat="1" ht="14">
      <c r="B8157" s="71"/>
      <c r="C8157" s="72"/>
      <c r="F8157" s="71"/>
    </row>
    <row r="8158" spans="2:6" s="1" customFormat="1" ht="14">
      <c r="B8158" s="71"/>
      <c r="C8158" s="72"/>
      <c r="F8158" s="71"/>
    </row>
    <row r="8159" spans="2:6" s="1" customFormat="1" ht="14">
      <c r="B8159" s="71"/>
      <c r="C8159" s="72"/>
      <c r="F8159" s="71"/>
    </row>
    <row r="8160" spans="2:6" s="1" customFormat="1" ht="14">
      <c r="B8160" s="71"/>
      <c r="C8160" s="72"/>
      <c r="F8160" s="71"/>
    </row>
    <row r="8161" spans="2:6" s="1" customFormat="1" ht="14">
      <c r="B8161" s="71"/>
      <c r="C8161" s="72"/>
      <c r="F8161" s="71"/>
    </row>
    <row r="8162" spans="2:6" s="1" customFormat="1" ht="14">
      <c r="B8162" s="71"/>
      <c r="C8162" s="72"/>
      <c r="F8162" s="71"/>
    </row>
    <row r="8163" spans="2:6" s="1" customFormat="1" ht="14">
      <c r="B8163" s="71"/>
      <c r="C8163" s="72"/>
      <c r="F8163" s="71"/>
    </row>
    <row r="8164" spans="2:6" s="1" customFormat="1" ht="14">
      <c r="B8164" s="71"/>
      <c r="C8164" s="72"/>
      <c r="F8164" s="71"/>
    </row>
    <row r="8165" spans="2:6" s="1" customFormat="1" ht="14">
      <c r="B8165" s="71"/>
      <c r="C8165" s="72"/>
      <c r="F8165" s="71"/>
    </row>
    <row r="8166" spans="2:6" s="1" customFormat="1" ht="14">
      <c r="B8166" s="71"/>
      <c r="C8166" s="72"/>
      <c r="F8166" s="71"/>
    </row>
    <row r="8167" spans="2:6" s="1" customFormat="1" ht="14">
      <c r="B8167" s="71"/>
      <c r="C8167" s="72"/>
      <c r="F8167" s="71"/>
    </row>
    <row r="8168" spans="2:6" s="1" customFormat="1" ht="14">
      <c r="B8168" s="71"/>
      <c r="C8168" s="72"/>
      <c r="F8168" s="71"/>
    </row>
    <row r="8169" spans="2:6" s="1" customFormat="1" ht="14">
      <c r="B8169" s="71"/>
      <c r="C8169" s="72"/>
      <c r="F8169" s="71"/>
    </row>
    <row r="8170" spans="2:6" s="1" customFormat="1" ht="14">
      <c r="B8170" s="71"/>
      <c r="C8170" s="72"/>
      <c r="F8170" s="71"/>
    </row>
    <row r="8171" spans="2:6" s="1" customFormat="1" ht="14">
      <c r="B8171" s="71"/>
      <c r="C8171" s="72"/>
      <c r="F8171" s="71"/>
    </row>
    <row r="8172" spans="2:6" s="1" customFormat="1" ht="14">
      <c r="B8172" s="71"/>
      <c r="C8172" s="72"/>
      <c r="F8172" s="71"/>
    </row>
    <row r="8173" spans="2:6" s="1" customFormat="1" ht="14">
      <c r="B8173" s="71"/>
      <c r="C8173" s="72"/>
      <c r="F8173" s="71"/>
    </row>
    <row r="8174" spans="2:6" s="1" customFormat="1" ht="14">
      <c r="B8174" s="71"/>
      <c r="C8174" s="72"/>
      <c r="F8174" s="71"/>
    </row>
    <row r="8175" spans="2:6" s="1" customFormat="1" ht="14">
      <c r="B8175" s="71"/>
      <c r="C8175" s="72"/>
      <c r="F8175" s="71"/>
    </row>
    <row r="8176" spans="2:6" s="1" customFormat="1" ht="14">
      <c r="B8176" s="71"/>
      <c r="C8176" s="72"/>
      <c r="F8176" s="71"/>
    </row>
    <row r="8177" spans="2:6" s="1" customFormat="1" ht="14">
      <c r="B8177" s="71"/>
      <c r="C8177" s="72"/>
      <c r="F8177" s="71"/>
    </row>
    <row r="8178" spans="2:6" s="1" customFormat="1" ht="14">
      <c r="B8178" s="71"/>
      <c r="C8178" s="72"/>
      <c r="F8178" s="71"/>
    </row>
    <row r="8179" spans="2:6" s="1" customFormat="1" ht="14">
      <c r="B8179" s="71"/>
      <c r="C8179" s="72"/>
      <c r="F8179" s="71"/>
    </row>
    <row r="8180" spans="2:6" s="1" customFormat="1" ht="14">
      <c r="B8180" s="71"/>
      <c r="C8180" s="72"/>
      <c r="F8180" s="71"/>
    </row>
    <row r="8181" spans="2:6" s="1" customFormat="1" ht="14">
      <c r="B8181" s="71"/>
      <c r="C8181" s="72"/>
      <c r="F8181" s="71"/>
    </row>
    <row r="8182" spans="2:6" s="1" customFormat="1" ht="14">
      <c r="B8182" s="71"/>
      <c r="C8182" s="72"/>
      <c r="F8182" s="71"/>
    </row>
    <row r="8183" spans="2:6" s="1" customFormat="1" ht="14">
      <c r="B8183" s="71"/>
      <c r="C8183" s="72"/>
      <c r="F8183" s="71"/>
    </row>
    <row r="8184" spans="2:6" s="1" customFormat="1" ht="14">
      <c r="B8184" s="71"/>
      <c r="C8184" s="72"/>
      <c r="F8184" s="71"/>
    </row>
    <row r="8185" spans="2:6" s="1" customFormat="1" ht="14">
      <c r="B8185" s="71"/>
      <c r="C8185" s="72"/>
      <c r="F8185" s="71"/>
    </row>
    <row r="8186" spans="2:6" s="1" customFormat="1" ht="14">
      <c r="B8186" s="71"/>
      <c r="C8186" s="72"/>
      <c r="F8186" s="71"/>
    </row>
    <row r="8187" spans="2:6" s="1" customFormat="1" ht="14">
      <c r="B8187" s="71"/>
      <c r="C8187" s="72"/>
      <c r="F8187" s="71"/>
    </row>
    <row r="8188" spans="2:6" s="1" customFormat="1" ht="14">
      <c r="B8188" s="71"/>
      <c r="C8188" s="72"/>
      <c r="F8188" s="71"/>
    </row>
    <row r="8189" spans="2:6" s="1" customFormat="1" ht="14">
      <c r="B8189" s="71"/>
      <c r="C8189" s="72"/>
      <c r="F8189" s="71"/>
    </row>
    <row r="8190" spans="2:6" s="1" customFormat="1" ht="14">
      <c r="B8190" s="71"/>
      <c r="C8190" s="72"/>
      <c r="F8190" s="71"/>
    </row>
    <row r="8191" spans="2:6" s="1" customFormat="1" ht="14">
      <c r="B8191" s="71"/>
      <c r="C8191" s="72"/>
      <c r="F8191" s="71"/>
    </row>
    <row r="8192" spans="2:6" s="1" customFormat="1" ht="14">
      <c r="B8192" s="71"/>
      <c r="C8192" s="72"/>
      <c r="F8192" s="71"/>
    </row>
    <row r="8193" spans="2:6" s="1" customFormat="1" ht="14">
      <c r="B8193" s="71"/>
      <c r="C8193" s="72"/>
      <c r="F8193" s="71"/>
    </row>
    <row r="8194" spans="2:6" s="1" customFormat="1" ht="14">
      <c r="B8194" s="71"/>
      <c r="C8194" s="72"/>
      <c r="F8194" s="71"/>
    </row>
    <row r="8195" spans="2:6" s="1" customFormat="1" ht="14">
      <c r="B8195" s="71"/>
      <c r="C8195" s="72"/>
      <c r="F8195" s="71"/>
    </row>
    <row r="8196" spans="2:6" s="1" customFormat="1" ht="14">
      <c r="B8196" s="71"/>
      <c r="C8196" s="72"/>
      <c r="F8196" s="71"/>
    </row>
    <row r="8197" spans="2:6" s="1" customFormat="1" ht="14">
      <c r="B8197" s="71"/>
      <c r="C8197" s="72"/>
      <c r="F8197" s="71"/>
    </row>
    <row r="8198" spans="2:6" s="1" customFormat="1" ht="14">
      <c r="B8198" s="71"/>
      <c r="C8198" s="72"/>
      <c r="F8198" s="71"/>
    </row>
    <row r="8199" spans="2:6" s="1" customFormat="1" ht="14">
      <c r="B8199" s="71"/>
      <c r="C8199" s="72"/>
      <c r="F8199" s="71"/>
    </row>
    <row r="8200" spans="2:6" s="1" customFormat="1" ht="14">
      <c r="B8200" s="71"/>
      <c r="C8200" s="72"/>
      <c r="F8200" s="71"/>
    </row>
    <row r="8201" spans="2:6" s="1" customFormat="1" ht="14">
      <c r="B8201" s="71"/>
      <c r="C8201" s="72"/>
      <c r="F8201" s="71"/>
    </row>
    <row r="8202" spans="2:6" s="1" customFormat="1" ht="14">
      <c r="B8202" s="71"/>
      <c r="C8202" s="72"/>
      <c r="F8202" s="71"/>
    </row>
    <row r="8203" spans="2:6" s="1" customFormat="1" ht="14">
      <c r="B8203" s="71"/>
      <c r="C8203" s="72"/>
      <c r="F8203" s="71"/>
    </row>
    <row r="8204" spans="2:6" s="1" customFormat="1" ht="14">
      <c r="B8204" s="71"/>
      <c r="C8204" s="72"/>
      <c r="F8204" s="71"/>
    </row>
    <row r="8205" spans="2:6" s="1" customFormat="1" ht="14">
      <c r="B8205" s="71"/>
      <c r="C8205" s="72"/>
      <c r="F8205" s="71"/>
    </row>
    <row r="8206" spans="2:6" s="1" customFormat="1" ht="14">
      <c r="B8206" s="71"/>
      <c r="C8206" s="72"/>
      <c r="F8206" s="71"/>
    </row>
    <row r="8207" spans="2:6" s="1" customFormat="1" ht="14">
      <c r="B8207" s="71"/>
      <c r="C8207" s="72"/>
      <c r="F8207" s="71"/>
    </row>
    <row r="8208" spans="2:6" s="1" customFormat="1" ht="14">
      <c r="B8208" s="71"/>
      <c r="C8208" s="72"/>
      <c r="F8208" s="71"/>
    </row>
    <row r="8209" spans="2:6" s="1" customFormat="1" ht="14">
      <c r="B8209" s="71"/>
      <c r="C8209" s="72"/>
      <c r="F8209" s="71"/>
    </row>
    <row r="8210" spans="2:6" s="1" customFormat="1" ht="14">
      <c r="B8210" s="71"/>
      <c r="C8210" s="72"/>
      <c r="F8210" s="71"/>
    </row>
    <row r="8211" spans="2:6" s="1" customFormat="1" ht="14">
      <c r="B8211" s="71"/>
      <c r="C8211" s="72"/>
      <c r="F8211" s="71"/>
    </row>
    <row r="8212" spans="2:6" s="1" customFormat="1" ht="14">
      <c r="B8212" s="71"/>
      <c r="C8212" s="72"/>
      <c r="F8212" s="71"/>
    </row>
    <row r="8213" spans="2:6" s="1" customFormat="1" ht="14">
      <c r="B8213" s="71"/>
      <c r="C8213" s="72"/>
      <c r="F8213" s="71"/>
    </row>
    <row r="8214" spans="2:6" s="1" customFormat="1" ht="14">
      <c r="B8214" s="71"/>
      <c r="C8214" s="72"/>
      <c r="F8214" s="71"/>
    </row>
    <row r="8215" spans="2:6" s="1" customFormat="1" ht="14">
      <c r="B8215" s="71"/>
      <c r="C8215" s="72"/>
      <c r="F8215" s="71"/>
    </row>
    <row r="8216" spans="2:6" s="1" customFormat="1" ht="14">
      <c r="B8216" s="71"/>
      <c r="C8216" s="72"/>
      <c r="F8216" s="71"/>
    </row>
    <row r="8217" spans="2:6" s="1" customFormat="1" ht="14">
      <c r="B8217" s="71"/>
      <c r="C8217" s="72"/>
      <c r="F8217" s="71"/>
    </row>
    <row r="8218" spans="2:6" s="1" customFormat="1" ht="14">
      <c r="B8218" s="71"/>
      <c r="C8218" s="72"/>
      <c r="F8218" s="71"/>
    </row>
    <row r="8219" spans="2:6" s="1" customFormat="1" ht="14">
      <c r="B8219" s="71"/>
      <c r="C8219" s="72"/>
      <c r="F8219" s="71"/>
    </row>
    <row r="8220" spans="2:6" s="1" customFormat="1" ht="14">
      <c r="B8220" s="71"/>
      <c r="C8220" s="72"/>
      <c r="F8220" s="71"/>
    </row>
    <row r="8221" spans="2:6" s="1" customFormat="1" ht="14">
      <c r="B8221" s="71"/>
      <c r="C8221" s="72"/>
      <c r="F8221" s="71"/>
    </row>
    <row r="8222" spans="2:6" s="1" customFormat="1" ht="14">
      <c r="B8222" s="71"/>
      <c r="C8222" s="72"/>
      <c r="F8222" s="71"/>
    </row>
    <row r="8223" spans="2:6" s="1" customFormat="1" ht="14">
      <c r="B8223" s="71"/>
      <c r="C8223" s="72"/>
      <c r="F8223" s="71"/>
    </row>
    <row r="8224" spans="2:6" s="1" customFormat="1" ht="14">
      <c r="B8224" s="71"/>
      <c r="C8224" s="72"/>
      <c r="F8224" s="71"/>
    </row>
    <row r="8225" spans="2:6" s="1" customFormat="1" ht="14">
      <c r="B8225" s="71"/>
      <c r="C8225" s="72"/>
      <c r="F8225" s="71"/>
    </row>
    <row r="8226" spans="2:6" s="1" customFormat="1" ht="14">
      <c r="B8226" s="71"/>
      <c r="C8226" s="72"/>
      <c r="F8226" s="71"/>
    </row>
    <row r="8227" spans="2:6" s="1" customFormat="1" ht="14">
      <c r="B8227" s="71"/>
      <c r="C8227" s="72"/>
      <c r="F8227" s="71"/>
    </row>
    <row r="8228" spans="2:6" s="1" customFormat="1" ht="14">
      <c r="B8228" s="71"/>
      <c r="C8228" s="72"/>
      <c r="F8228" s="71"/>
    </row>
    <row r="8229" spans="2:6" s="1" customFormat="1" ht="14">
      <c r="B8229" s="71"/>
      <c r="C8229" s="72"/>
      <c r="F8229" s="71"/>
    </row>
    <row r="8230" spans="2:6" s="1" customFormat="1" ht="14">
      <c r="B8230" s="71"/>
      <c r="C8230" s="72"/>
      <c r="F8230" s="71"/>
    </row>
    <row r="8231" spans="2:6" s="1" customFormat="1" ht="14">
      <c r="B8231" s="71"/>
      <c r="C8231" s="72"/>
      <c r="F8231" s="71"/>
    </row>
    <row r="8232" spans="2:6" s="1" customFormat="1" ht="14">
      <c r="B8232" s="71"/>
      <c r="C8232" s="72"/>
      <c r="F8232" s="71"/>
    </row>
    <row r="8233" spans="2:6" s="1" customFormat="1" ht="14">
      <c r="B8233" s="71"/>
      <c r="C8233" s="72"/>
      <c r="F8233" s="71"/>
    </row>
    <row r="8234" spans="2:6" s="1" customFormat="1" ht="14">
      <c r="B8234" s="71"/>
      <c r="C8234" s="72"/>
      <c r="F8234" s="71"/>
    </row>
    <row r="8235" spans="2:6" s="1" customFormat="1" ht="14">
      <c r="B8235" s="71"/>
      <c r="C8235" s="72"/>
      <c r="F8235" s="71"/>
    </row>
    <row r="8236" spans="2:6" s="1" customFormat="1" ht="14">
      <c r="B8236" s="71"/>
      <c r="C8236" s="72"/>
      <c r="F8236" s="71"/>
    </row>
    <row r="8237" spans="2:6" s="1" customFormat="1" ht="14">
      <c r="B8237" s="71"/>
      <c r="C8237" s="72"/>
      <c r="F8237" s="71"/>
    </row>
    <row r="8238" spans="2:6" s="1" customFormat="1" ht="14">
      <c r="B8238" s="71"/>
      <c r="C8238" s="72"/>
      <c r="F8238" s="71"/>
    </row>
    <row r="8239" spans="2:6" s="1" customFormat="1" ht="14">
      <c r="B8239" s="71"/>
      <c r="C8239" s="72"/>
      <c r="F8239" s="71"/>
    </row>
    <row r="8240" spans="2:6" s="1" customFormat="1" ht="14">
      <c r="B8240" s="71"/>
      <c r="C8240" s="72"/>
      <c r="F8240" s="71"/>
    </row>
    <row r="8241" spans="2:6" s="1" customFormat="1" ht="14">
      <c r="B8241" s="71"/>
      <c r="C8241" s="72"/>
      <c r="F8241" s="71"/>
    </row>
    <row r="8242" spans="2:6" s="1" customFormat="1" ht="14">
      <c r="B8242" s="71"/>
      <c r="C8242" s="72"/>
      <c r="F8242" s="71"/>
    </row>
    <row r="8243" spans="2:6" s="1" customFormat="1" ht="14">
      <c r="B8243" s="71"/>
      <c r="C8243" s="72"/>
      <c r="F8243" s="71"/>
    </row>
    <row r="8244" spans="2:6" s="1" customFormat="1" ht="14">
      <c r="B8244" s="71"/>
      <c r="C8244" s="72"/>
      <c r="F8244" s="71"/>
    </row>
    <row r="8245" spans="2:6" s="1" customFormat="1" ht="14">
      <c r="B8245" s="71"/>
      <c r="C8245" s="72"/>
      <c r="F8245" s="71"/>
    </row>
    <row r="8246" spans="2:6" s="1" customFormat="1" ht="14">
      <c r="B8246" s="71"/>
      <c r="C8246" s="72"/>
      <c r="F8246" s="71"/>
    </row>
    <row r="8247" spans="2:6" s="1" customFormat="1" ht="14">
      <c r="B8247" s="71"/>
      <c r="C8247" s="72"/>
      <c r="F8247" s="71"/>
    </row>
    <row r="8248" spans="2:6" s="1" customFormat="1" ht="14">
      <c r="B8248" s="71"/>
      <c r="C8248" s="72"/>
      <c r="F8248" s="71"/>
    </row>
    <row r="8249" spans="2:6" s="1" customFormat="1" ht="14">
      <c r="B8249" s="71"/>
      <c r="C8249" s="72"/>
      <c r="F8249" s="71"/>
    </row>
    <row r="8250" spans="2:6" s="1" customFormat="1" ht="14">
      <c r="B8250" s="71"/>
      <c r="C8250" s="72"/>
      <c r="F8250" s="71"/>
    </row>
    <row r="8251" spans="2:6" s="1" customFormat="1" ht="14">
      <c r="B8251" s="71"/>
      <c r="C8251" s="72"/>
      <c r="F8251" s="71"/>
    </row>
    <row r="8252" spans="2:6" s="1" customFormat="1" ht="14">
      <c r="B8252" s="71"/>
      <c r="C8252" s="72"/>
      <c r="F8252" s="71"/>
    </row>
    <row r="8253" spans="2:6" s="1" customFormat="1" ht="14">
      <c r="B8253" s="71"/>
      <c r="C8253" s="72"/>
      <c r="F8253" s="71"/>
    </row>
    <row r="8254" spans="2:6" s="1" customFormat="1" ht="14">
      <c r="B8254" s="71"/>
      <c r="C8254" s="72"/>
      <c r="F8254" s="71"/>
    </row>
    <row r="8255" spans="2:6" s="1" customFormat="1" ht="14">
      <c r="B8255" s="71"/>
      <c r="C8255" s="72"/>
      <c r="F8255" s="71"/>
    </row>
    <row r="8256" spans="2:6" s="1" customFormat="1" ht="14">
      <c r="B8256" s="71"/>
      <c r="C8256" s="72"/>
      <c r="F8256" s="71"/>
    </row>
    <row r="8257" spans="2:6" s="1" customFormat="1" ht="14">
      <c r="B8257" s="71"/>
      <c r="C8257" s="72"/>
      <c r="F8257" s="71"/>
    </row>
    <row r="8258" spans="2:6" s="1" customFormat="1" ht="14">
      <c r="B8258" s="71"/>
      <c r="C8258" s="72"/>
      <c r="F8258" s="71"/>
    </row>
    <row r="8259" spans="2:6" s="1" customFormat="1" ht="14">
      <c r="B8259" s="71"/>
      <c r="C8259" s="72"/>
      <c r="F8259" s="71"/>
    </row>
    <row r="8260" spans="2:6" s="1" customFormat="1" ht="14">
      <c r="B8260" s="71"/>
      <c r="C8260" s="72"/>
      <c r="F8260" s="71"/>
    </row>
    <row r="8261" spans="2:6" s="1" customFormat="1" ht="14">
      <c r="B8261" s="71"/>
      <c r="C8261" s="72"/>
      <c r="F8261" s="71"/>
    </row>
    <row r="8262" spans="2:6" s="1" customFormat="1" ht="14">
      <c r="B8262" s="71"/>
      <c r="C8262" s="72"/>
      <c r="F8262" s="71"/>
    </row>
    <row r="8263" spans="2:6" s="1" customFormat="1" ht="14">
      <c r="B8263" s="71"/>
      <c r="C8263" s="72"/>
      <c r="F8263" s="71"/>
    </row>
    <row r="8264" spans="2:6" s="1" customFormat="1" ht="14">
      <c r="B8264" s="71"/>
      <c r="C8264" s="72"/>
      <c r="F8264" s="71"/>
    </row>
    <row r="8265" spans="2:6" s="1" customFormat="1" ht="14">
      <c r="B8265" s="71"/>
      <c r="C8265" s="72"/>
      <c r="F8265" s="71"/>
    </row>
    <row r="8266" spans="2:6" s="1" customFormat="1" ht="14">
      <c r="B8266" s="71"/>
      <c r="C8266" s="72"/>
      <c r="F8266" s="71"/>
    </row>
    <row r="8267" spans="2:6" s="1" customFormat="1" ht="14">
      <c r="B8267" s="71"/>
      <c r="C8267" s="72"/>
      <c r="F8267" s="71"/>
    </row>
    <row r="8268" spans="2:6" s="1" customFormat="1" ht="14">
      <c r="B8268" s="71"/>
      <c r="C8268" s="72"/>
      <c r="F8268" s="71"/>
    </row>
    <row r="8269" spans="2:6" s="1" customFormat="1" ht="14">
      <c r="B8269" s="71"/>
      <c r="C8269" s="72"/>
      <c r="F8269" s="71"/>
    </row>
    <row r="8270" spans="2:6" s="1" customFormat="1" ht="14">
      <c r="B8270" s="71"/>
      <c r="C8270" s="72"/>
      <c r="F8270" s="71"/>
    </row>
    <row r="8271" spans="2:6" s="1" customFormat="1" ht="14">
      <c r="B8271" s="71"/>
      <c r="C8271" s="72"/>
      <c r="F8271" s="71"/>
    </row>
    <row r="8272" spans="2:6" s="1" customFormat="1" ht="14">
      <c r="B8272" s="71"/>
      <c r="C8272" s="72"/>
      <c r="F8272" s="71"/>
    </row>
    <row r="8273" spans="2:6" s="1" customFormat="1" ht="14">
      <c r="B8273" s="71"/>
      <c r="C8273" s="72"/>
      <c r="F8273" s="71"/>
    </row>
    <row r="8274" spans="2:6" s="1" customFormat="1" ht="14">
      <c r="B8274" s="71"/>
      <c r="C8274" s="72"/>
      <c r="F8274" s="71"/>
    </row>
    <row r="8275" spans="2:6" s="1" customFormat="1" ht="14">
      <c r="B8275" s="71"/>
      <c r="C8275" s="72"/>
      <c r="F8275" s="71"/>
    </row>
    <row r="8276" spans="2:6" s="1" customFormat="1" ht="14">
      <c r="B8276" s="71"/>
      <c r="C8276" s="72"/>
      <c r="F8276" s="71"/>
    </row>
    <row r="8277" spans="2:6" s="1" customFormat="1" ht="14">
      <c r="B8277" s="71"/>
      <c r="C8277" s="72"/>
      <c r="F8277" s="71"/>
    </row>
    <row r="8278" spans="2:6" s="1" customFormat="1" ht="14">
      <c r="B8278" s="71"/>
      <c r="C8278" s="72"/>
      <c r="F8278" s="71"/>
    </row>
    <row r="8279" spans="2:6" s="1" customFormat="1" ht="14">
      <c r="B8279" s="71"/>
      <c r="C8279" s="72"/>
      <c r="F8279" s="71"/>
    </row>
    <row r="8280" spans="2:6" s="1" customFormat="1" ht="14">
      <c r="B8280" s="71"/>
      <c r="C8280" s="72"/>
      <c r="F8280" s="71"/>
    </row>
    <row r="8281" spans="2:6" s="1" customFormat="1" ht="14">
      <c r="B8281" s="71"/>
      <c r="C8281" s="72"/>
      <c r="F8281" s="71"/>
    </row>
    <row r="8282" spans="2:6" s="1" customFormat="1" ht="14">
      <c r="B8282" s="71"/>
      <c r="C8282" s="72"/>
      <c r="F8282" s="71"/>
    </row>
    <row r="8283" spans="2:6" s="1" customFormat="1" ht="14">
      <c r="B8283" s="71"/>
      <c r="C8283" s="72"/>
      <c r="F8283" s="71"/>
    </row>
    <row r="8284" spans="2:6" s="1" customFormat="1" ht="14">
      <c r="B8284" s="71"/>
      <c r="C8284" s="72"/>
      <c r="F8284" s="71"/>
    </row>
    <row r="8285" spans="2:6" s="1" customFormat="1" ht="14">
      <c r="B8285" s="71"/>
      <c r="C8285" s="72"/>
      <c r="F8285" s="71"/>
    </row>
    <row r="8286" spans="2:6" s="1" customFormat="1" ht="14">
      <c r="B8286" s="71"/>
      <c r="C8286" s="72"/>
      <c r="F8286" s="71"/>
    </row>
    <row r="8287" spans="2:6" s="1" customFormat="1" ht="14">
      <c r="B8287" s="71"/>
      <c r="C8287" s="72"/>
      <c r="F8287" s="71"/>
    </row>
    <row r="8288" spans="2:6" s="1" customFormat="1" ht="14">
      <c r="B8288" s="71"/>
      <c r="C8288" s="72"/>
      <c r="F8288" s="71"/>
    </row>
    <row r="8289" spans="2:6" s="1" customFormat="1" ht="14">
      <c r="B8289" s="71"/>
      <c r="C8289" s="72"/>
      <c r="F8289" s="71"/>
    </row>
    <row r="8290" spans="2:6" s="1" customFormat="1" ht="14">
      <c r="B8290" s="71"/>
      <c r="C8290" s="72"/>
      <c r="F8290" s="71"/>
    </row>
    <row r="8291" spans="2:6" s="1" customFormat="1" ht="14">
      <c r="B8291" s="71"/>
      <c r="C8291" s="72"/>
      <c r="F8291" s="71"/>
    </row>
    <row r="8292" spans="2:6" s="1" customFormat="1" ht="14">
      <c r="B8292" s="71"/>
      <c r="C8292" s="72"/>
      <c r="F8292" s="71"/>
    </row>
    <row r="8293" spans="2:6" s="1" customFormat="1" ht="14">
      <c r="B8293" s="71"/>
      <c r="C8293" s="72"/>
      <c r="F8293" s="71"/>
    </row>
    <row r="8294" spans="2:6" s="1" customFormat="1" ht="14">
      <c r="B8294" s="71"/>
      <c r="C8294" s="72"/>
      <c r="F8294" s="71"/>
    </row>
    <row r="8295" spans="2:6" s="1" customFormat="1" ht="14">
      <c r="B8295" s="71"/>
      <c r="C8295" s="72"/>
      <c r="F8295" s="71"/>
    </row>
    <row r="8296" spans="2:6" s="1" customFormat="1" ht="14">
      <c r="B8296" s="71"/>
      <c r="C8296" s="72"/>
      <c r="F8296" s="71"/>
    </row>
    <row r="8297" spans="2:6" s="1" customFormat="1" ht="14">
      <c r="B8297" s="71"/>
      <c r="C8297" s="72"/>
      <c r="F8297" s="71"/>
    </row>
    <row r="8298" spans="2:6" s="1" customFormat="1" ht="14">
      <c r="B8298" s="71"/>
      <c r="C8298" s="72"/>
      <c r="F8298" s="71"/>
    </row>
    <row r="8299" spans="2:6" s="1" customFormat="1" ht="14">
      <c r="B8299" s="71"/>
      <c r="C8299" s="72"/>
      <c r="F8299" s="71"/>
    </row>
    <row r="8300" spans="2:6" s="1" customFormat="1" ht="14">
      <c r="B8300" s="71"/>
      <c r="C8300" s="72"/>
      <c r="F8300" s="71"/>
    </row>
    <row r="8301" spans="2:6" s="1" customFormat="1" ht="14">
      <c r="B8301" s="71"/>
      <c r="C8301" s="72"/>
      <c r="F8301" s="71"/>
    </row>
    <row r="8302" spans="2:6" s="1" customFormat="1" ht="14">
      <c r="B8302" s="71"/>
      <c r="C8302" s="72"/>
      <c r="F8302" s="71"/>
    </row>
    <row r="8303" spans="2:6" s="1" customFormat="1" ht="14">
      <c r="B8303" s="71"/>
      <c r="C8303" s="72"/>
      <c r="F8303" s="71"/>
    </row>
    <row r="8304" spans="2:6" s="1" customFormat="1" ht="14">
      <c r="B8304" s="71"/>
      <c r="C8304" s="72"/>
      <c r="F8304" s="71"/>
    </row>
    <row r="8305" spans="2:6" s="1" customFormat="1" ht="14">
      <c r="B8305" s="71"/>
      <c r="C8305" s="72"/>
      <c r="F8305" s="71"/>
    </row>
    <row r="8306" spans="2:6" s="1" customFormat="1" ht="14">
      <c r="B8306" s="71"/>
      <c r="C8306" s="72"/>
      <c r="F8306" s="71"/>
    </row>
    <row r="8307" spans="2:6" s="1" customFormat="1" ht="14">
      <c r="B8307" s="71"/>
      <c r="C8307" s="72"/>
      <c r="F8307" s="71"/>
    </row>
    <row r="8308" spans="2:6" s="1" customFormat="1" ht="14">
      <c r="B8308" s="71"/>
      <c r="C8308" s="72"/>
      <c r="F8308" s="71"/>
    </row>
    <row r="8309" spans="2:6" s="1" customFormat="1" ht="14">
      <c r="B8309" s="71"/>
      <c r="C8309" s="72"/>
      <c r="F8309" s="71"/>
    </row>
    <row r="8310" spans="2:6" s="1" customFormat="1" ht="14">
      <c r="B8310" s="71"/>
      <c r="C8310" s="72"/>
      <c r="F8310" s="71"/>
    </row>
    <row r="8311" spans="2:6" s="1" customFormat="1" ht="14">
      <c r="B8311" s="71"/>
      <c r="C8311" s="72"/>
      <c r="F8311" s="71"/>
    </row>
    <row r="8312" spans="2:6" s="1" customFormat="1" ht="14">
      <c r="B8312" s="71"/>
      <c r="C8312" s="72"/>
      <c r="F8312" s="71"/>
    </row>
    <row r="8313" spans="2:6" s="1" customFormat="1" ht="14">
      <c r="B8313" s="71"/>
      <c r="C8313" s="72"/>
      <c r="F8313" s="71"/>
    </row>
    <row r="8314" spans="2:6" s="1" customFormat="1" ht="14">
      <c r="B8314" s="71"/>
      <c r="C8314" s="72"/>
      <c r="F8314" s="71"/>
    </row>
    <row r="8315" spans="2:6" s="1" customFormat="1" ht="14">
      <c r="B8315" s="71"/>
      <c r="C8315" s="72"/>
      <c r="F8315" s="71"/>
    </row>
    <row r="8316" spans="2:6" s="1" customFormat="1" ht="14">
      <c r="B8316" s="71"/>
      <c r="C8316" s="72"/>
      <c r="F8316" s="71"/>
    </row>
    <row r="8317" spans="2:6" s="1" customFormat="1" ht="14">
      <c r="B8317" s="71"/>
      <c r="C8317" s="72"/>
      <c r="F8317" s="71"/>
    </row>
    <row r="8318" spans="2:6" s="1" customFormat="1" ht="14">
      <c r="B8318" s="71"/>
      <c r="C8318" s="72"/>
      <c r="F8318" s="71"/>
    </row>
    <row r="8319" spans="2:6" s="1" customFormat="1" ht="14">
      <c r="B8319" s="71"/>
      <c r="C8319" s="72"/>
      <c r="F8319" s="71"/>
    </row>
    <row r="8320" spans="2:6" s="1" customFormat="1" ht="14">
      <c r="B8320" s="71"/>
      <c r="C8320" s="72"/>
      <c r="F8320" s="71"/>
    </row>
    <row r="8321" spans="2:6" s="1" customFormat="1" ht="14">
      <c r="B8321" s="71"/>
      <c r="C8321" s="72"/>
      <c r="F8321" s="71"/>
    </row>
    <row r="8322" spans="2:6" s="1" customFormat="1" ht="14">
      <c r="B8322" s="71"/>
      <c r="C8322" s="72"/>
      <c r="F8322" s="71"/>
    </row>
    <row r="8323" spans="2:6" s="1" customFormat="1" ht="14">
      <c r="B8323" s="71"/>
      <c r="C8323" s="72"/>
      <c r="F8323" s="71"/>
    </row>
    <row r="8324" spans="2:6" s="1" customFormat="1" ht="14">
      <c r="B8324" s="71"/>
      <c r="C8324" s="72"/>
      <c r="F8324" s="71"/>
    </row>
    <row r="8325" spans="2:6" s="1" customFormat="1" ht="14">
      <c r="B8325" s="71"/>
      <c r="C8325" s="72"/>
      <c r="F8325" s="71"/>
    </row>
    <row r="8326" spans="2:6" s="1" customFormat="1" ht="14">
      <c r="B8326" s="71"/>
      <c r="C8326" s="72"/>
      <c r="F8326" s="71"/>
    </row>
    <row r="8327" spans="2:6" s="1" customFormat="1" ht="14">
      <c r="B8327" s="71"/>
      <c r="C8327" s="72"/>
      <c r="F8327" s="71"/>
    </row>
    <row r="8328" spans="2:6" s="1" customFormat="1" ht="14">
      <c r="B8328" s="71"/>
      <c r="C8328" s="72"/>
      <c r="F8328" s="71"/>
    </row>
    <row r="8329" spans="2:6" s="1" customFormat="1" ht="14">
      <c r="B8329" s="71"/>
      <c r="C8329" s="72"/>
      <c r="F8329" s="71"/>
    </row>
    <row r="8330" spans="2:6" s="1" customFormat="1" ht="14">
      <c r="B8330" s="71"/>
      <c r="C8330" s="72"/>
      <c r="F8330" s="71"/>
    </row>
    <row r="8331" spans="2:6" s="1" customFormat="1" ht="14">
      <c r="B8331" s="71"/>
      <c r="C8331" s="72"/>
      <c r="F8331" s="71"/>
    </row>
    <row r="8332" spans="2:6" s="1" customFormat="1" ht="14">
      <c r="B8332" s="71"/>
      <c r="C8332" s="72"/>
      <c r="F8332" s="71"/>
    </row>
    <row r="8333" spans="2:6" s="1" customFormat="1" ht="14">
      <c r="B8333" s="71"/>
      <c r="C8333" s="72"/>
      <c r="F8333" s="71"/>
    </row>
    <row r="8334" spans="2:6" s="1" customFormat="1" ht="14">
      <c r="B8334" s="71"/>
      <c r="C8334" s="72"/>
      <c r="F8334" s="71"/>
    </row>
    <row r="8335" spans="2:6" s="1" customFormat="1" ht="14">
      <c r="B8335" s="71"/>
      <c r="C8335" s="72"/>
      <c r="F8335" s="71"/>
    </row>
    <row r="8336" spans="2:6" s="1" customFormat="1" ht="14">
      <c r="B8336" s="71"/>
      <c r="C8336" s="72"/>
      <c r="F8336" s="71"/>
    </row>
    <row r="8337" spans="2:6" s="1" customFormat="1" ht="14">
      <c r="B8337" s="71"/>
      <c r="C8337" s="72"/>
      <c r="F8337" s="71"/>
    </row>
    <row r="8338" spans="2:6" s="1" customFormat="1" ht="14">
      <c r="B8338" s="71"/>
      <c r="C8338" s="72"/>
      <c r="F8338" s="71"/>
    </row>
    <row r="8339" spans="2:6" s="1" customFormat="1" ht="14">
      <c r="B8339" s="71"/>
      <c r="C8339" s="72"/>
      <c r="F8339" s="71"/>
    </row>
    <row r="8340" spans="2:6" s="1" customFormat="1" ht="14">
      <c r="B8340" s="71"/>
      <c r="C8340" s="72"/>
      <c r="F8340" s="71"/>
    </row>
    <row r="8341" spans="2:6" s="1" customFormat="1" ht="14">
      <c r="B8341" s="71"/>
      <c r="C8341" s="72"/>
      <c r="F8341" s="71"/>
    </row>
    <row r="8342" spans="2:6" s="1" customFormat="1" ht="14">
      <c r="B8342" s="71"/>
      <c r="C8342" s="72"/>
      <c r="F8342" s="71"/>
    </row>
    <row r="8343" spans="2:6" s="1" customFormat="1" ht="14">
      <c r="B8343" s="71"/>
      <c r="C8343" s="72"/>
      <c r="F8343" s="71"/>
    </row>
    <row r="8344" spans="2:6" s="1" customFormat="1" ht="14">
      <c r="B8344" s="71"/>
      <c r="C8344" s="72"/>
      <c r="F8344" s="71"/>
    </row>
    <row r="8345" spans="2:6" s="1" customFormat="1" ht="14">
      <c r="B8345" s="71"/>
      <c r="C8345" s="72"/>
      <c r="F8345" s="71"/>
    </row>
    <row r="8346" spans="2:6" s="1" customFormat="1" ht="14">
      <c r="B8346" s="71"/>
      <c r="C8346" s="72"/>
      <c r="F8346" s="71"/>
    </row>
    <row r="8347" spans="2:6" s="1" customFormat="1" ht="14">
      <c r="B8347" s="71"/>
      <c r="C8347" s="72"/>
      <c r="F8347" s="71"/>
    </row>
    <row r="8348" spans="2:6" s="1" customFormat="1" ht="14">
      <c r="B8348" s="71"/>
      <c r="C8348" s="72"/>
      <c r="F8348" s="71"/>
    </row>
    <row r="8349" spans="2:6" s="1" customFormat="1" ht="14">
      <c r="B8349" s="71"/>
      <c r="C8349" s="72"/>
      <c r="F8349" s="71"/>
    </row>
    <row r="8350" spans="2:6" s="1" customFormat="1" ht="14">
      <c r="B8350" s="71"/>
      <c r="C8350" s="72"/>
      <c r="F8350" s="71"/>
    </row>
    <row r="8351" spans="2:6" s="1" customFormat="1" ht="14">
      <c r="B8351" s="71"/>
      <c r="C8351" s="72"/>
      <c r="F8351" s="71"/>
    </row>
    <row r="8352" spans="2:6" s="1" customFormat="1" ht="14">
      <c r="B8352" s="71"/>
      <c r="C8352" s="72"/>
      <c r="F8352" s="71"/>
    </row>
    <row r="8353" spans="2:6" s="1" customFormat="1" ht="14">
      <c r="B8353" s="71"/>
      <c r="C8353" s="72"/>
      <c r="F8353" s="71"/>
    </row>
    <row r="8354" spans="2:6" s="1" customFormat="1" ht="14">
      <c r="B8354" s="71"/>
      <c r="C8354" s="72"/>
      <c r="F8354" s="71"/>
    </row>
    <row r="8355" spans="2:6" s="1" customFormat="1" ht="14">
      <c r="B8355" s="71"/>
      <c r="C8355" s="72"/>
      <c r="F8355" s="71"/>
    </row>
    <row r="8356" spans="2:6" s="1" customFormat="1" ht="14">
      <c r="B8356" s="71"/>
      <c r="C8356" s="72"/>
      <c r="F8356" s="71"/>
    </row>
    <row r="8357" spans="2:6" s="1" customFormat="1" ht="14">
      <c r="B8357" s="71"/>
      <c r="C8357" s="72"/>
      <c r="F8357" s="71"/>
    </row>
    <row r="8358" spans="2:6" s="1" customFormat="1" ht="14">
      <c r="B8358" s="71"/>
      <c r="C8358" s="72"/>
      <c r="F8358" s="71"/>
    </row>
    <row r="8359" spans="2:6" s="1" customFormat="1" ht="14">
      <c r="B8359" s="71"/>
      <c r="C8359" s="72"/>
      <c r="F8359" s="71"/>
    </row>
    <row r="8360" spans="2:6" s="1" customFormat="1" ht="14">
      <c r="B8360" s="71"/>
      <c r="C8360" s="72"/>
      <c r="F8360" s="71"/>
    </row>
    <row r="8361" spans="2:6" s="1" customFormat="1" ht="14">
      <c r="B8361" s="71"/>
      <c r="C8361" s="72"/>
      <c r="F8361" s="71"/>
    </row>
    <row r="8362" spans="2:6" s="1" customFormat="1" ht="14">
      <c r="B8362" s="71"/>
      <c r="C8362" s="72"/>
      <c r="F8362" s="71"/>
    </row>
    <row r="8363" spans="2:6" s="1" customFormat="1" ht="14">
      <c r="B8363" s="71"/>
      <c r="C8363" s="72"/>
      <c r="F8363" s="71"/>
    </row>
    <row r="8364" spans="2:6" s="1" customFormat="1" ht="14">
      <c r="B8364" s="71"/>
      <c r="C8364" s="72"/>
      <c r="F8364" s="71"/>
    </row>
    <row r="8365" spans="2:6" s="1" customFormat="1" ht="14">
      <c r="B8365" s="71"/>
      <c r="C8365" s="72"/>
      <c r="F8365" s="71"/>
    </row>
    <row r="8366" spans="2:6" s="1" customFormat="1" ht="14">
      <c r="B8366" s="71"/>
      <c r="C8366" s="72"/>
      <c r="F8366" s="71"/>
    </row>
    <row r="8367" spans="2:6" s="1" customFormat="1" ht="14">
      <c r="B8367" s="71"/>
      <c r="C8367" s="72"/>
      <c r="F8367" s="71"/>
    </row>
    <row r="8368" spans="2:6" s="1" customFormat="1" ht="14">
      <c r="B8368" s="71"/>
      <c r="C8368" s="72"/>
      <c r="F8368" s="71"/>
    </row>
    <row r="8369" spans="2:6" s="1" customFormat="1" ht="14">
      <c r="B8369" s="71"/>
      <c r="C8369" s="72"/>
      <c r="F8369" s="71"/>
    </row>
    <row r="8370" spans="2:6" s="1" customFormat="1" ht="14">
      <c r="B8370" s="71"/>
      <c r="C8370" s="72"/>
      <c r="F8370" s="71"/>
    </row>
    <row r="8371" spans="2:6" s="1" customFormat="1" ht="14">
      <c r="B8371" s="71"/>
      <c r="C8371" s="72"/>
      <c r="F8371" s="71"/>
    </row>
    <row r="8372" spans="2:6" s="1" customFormat="1" ht="14">
      <c r="B8372" s="71"/>
      <c r="C8372" s="72"/>
      <c r="F8372" s="71"/>
    </row>
    <row r="8373" spans="2:6" s="1" customFormat="1" ht="14">
      <c r="B8373" s="71"/>
      <c r="C8373" s="72"/>
      <c r="F8373" s="71"/>
    </row>
    <row r="8374" spans="2:6" s="1" customFormat="1" ht="14">
      <c r="B8374" s="71"/>
      <c r="C8374" s="72"/>
      <c r="F8374" s="71"/>
    </row>
    <row r="8375" spans="2:6" s="1" customFormat="1" ht="14">
      <c r="B8375" s="71"/>
      <c r="C8375" s="72"/>
      <c r="F8375" s="71"/>
    </row>
    <row r="8376" spans="2:6" s="1" customFormat="1" ht="14">
      <c r="B8376" s="71"/>
      <c r="C8376" s="72"/>
      <c r="F8376" s="71"/>
    </row>
    <row r="8377" spans="2:6" s="1" customFormat="1" ht="14">
      <c r="B8377" s="71"/>
      <c r="C8377" s="72"/>
      <c r="F8377" s="71"/>
    </row>
    <row r="8378" spans="2:6" s="1" customFormat="1" ht="14">
      <c r="B8378" s="71"/>
      <c r="C8378" s="72"/>
      <c r="F8378" s="71"/>
    </row>
    <row r="8379" spans="2:6" s="1" customFormat="1" ht="14">
      <c r="B8379" s="71"/>
      <c r="C8379" s="72"/>
      <c r="F8379" s="71"/>
    </row>
    <row r="8380" spans="2:6" s="1" customFormat="1" ht="14">
      <c r="B8380" s="71"/>
      <c r="C8380" s="72"/>
      <c r="F8380" s="71"/>
    </row>
    <row r="8381" spans="2:6" s="1" customFormat="1" ht="14">
      <c r="B8381" s="71"/>
      <c r="C8381" s="72"/>
      <c r="F8381" s="71"/>
    </row>
    <row r="8382" spans="2:6" s="1" customFormat="1" ht="14">
      <c r="B8382" s="71"/>
      <c r="C8382" s="72"/>
      <c r="F8382" s="71"/>
    </row>
    <row r="8383" spans="2:6" s="1" customFormat="1" ht="14">
      <c r="B8383" s="71"/>
      <c r="C8383" s="72"/>
      <c r="F8383" s="71"/>
    </row>
    <row r="8384" spans="2:6" s="1" customFormat="1" ht="14">
      <c r="B8384" s="71"/>
      <c r="C8384" s="72"/>
      <c r="F8384" s="71"/>
    </row>
    <row r="8385" spans="2:6" s="1" customFormat="1" ht="14">
      <c r="B8385" s="71"/>
      <c r="C8385" s="72"/>
      <c r="F8385" s="71"/>
    </row>
    <row r="8386" spans="2:6" s="1" customFormat="1" ht="14">
      <c r="B8386" s="71"/>
      <c r="C8386" s="72"/>
      <c r="F8386" s="71"/>
    </row>
    <row r="8387" spans="2:6" s="1" customFormat="1" ht="14">
      <c r="B8387" s="71"/>
      <c r="C8387" s="72"/>
      <c r="F8387" s="71"/>
    </row>
    <row r="8388" spans="2:6" s="1" customFormat="1" ht="14">
      <c r="B8388" s="71"/>
      <c r="C8388" s="72"/>
      <c r="F8388" s="71"/>
    </row>
    <row r="8389" spans="2:6" s="1" customFormat="1" ht="14">
      <c r="B8389" s="71"/>
      <c r="C8389" s="72"/>
      <c r="F8389" s="71"/>
    </row>
    <row r="8390" spans="2:6" s="1" customFormat="1" ht="14">
      <c r="B8390" s="71"/>
      <c r="C8390" s="72"/>
      <c r="F8390" s="71"/>
    </row>
    <row r="8391" spans="2:6" s="1" customFormat="1" ht="14">
      <c r="B8391" s="71"/>
      <c r="C8391" s="72"/>
      <c r="F8391" s="71"/>
    </row>
    <row r="8392" spans="2:6" s="1" customFormat="1" ht="14">
      <c r="B8392" s="71"/>
      <c r="C8392" s="72"/>
      <c r="F8392" s="71"/>
    </row>
    <row r="8393" spans="2:6" s="1" customFormat="1" ht="14">
      <c r="B8393" s="71"/>
      <c r="C8393" s="72"/>
      <c r="F8393" s="71"/>
    </row>
    <row r="8394" spans="2:6" s="1" customFormat="1" ht="14">
      <c r="B8394" s="71"/>
      <c r="C8394" s="72"/>
      <c r="F8394" s="71"/>
    </row>
    <row r="8395" spans="2:6" s="1" customFormat="1" ht="14">
      <c r="B8395" s="71"/>
      <c r="C8395" s="72"/>
      <c r="F8395" s="71"/>
    </row>
    <row r="8396" spans="2:6" s="1" customFormat="1" ht="14">
      <c r="B8396" s="71"/>
      <c r="C8396" s="72"/>
      <c r="F8396" s="71"/>
    </row>
    <row r="8397" spans="2:6" s="1" customFormat="1" ht="14">
      <c r="B8397" s="71"/>
      <c r="C8397" s="72"/>
      <c r="F8397" s="71"/>
    </row>
    <row r="8398" spans="2:6" s="1" customFormat="1" ht="14">
      <c r="B8398" s="71"/>
      <c r="C8398" s="72"/>
      <c r="F8398" s="71"/>
    </row>
    <row r="8399" spans="2:6" s="1" customFormat="1" ht="14">
      <c r="B8399" s="71"/>
      <c r="C8399" s="72"/>
      <c r="F8399" s="71"/>
    </row>
    <row r="8400" spans="2:6" s="1" customFormat="1" ht="14">
      <c r="B8400" s="71"/>
      <c r="C8400" s="72"/>
      <c r="F8400" s="71"/>
    </row>
    <row r="8401" spans="2:6" s="1" customFormat="1" ht="14">
      <c r="B8401" s="71"/>
      <c r="C8401" s="72"/>
      <c r="F8401" s="71"/>
    </row>
    <row r="8402" spans="2:6" s="1" customFormat="1" ht="14">
      <c r="B8402" s="71"/>
      <c r="C8402" s="72"/>
      <c r="F8402" s="71"/>
    </row>
    <row r="8403" spans="2:6" s="1" customFormat="1" ht="14">
      <c r="B8403" s="71"/>
      <c r="C8403" s="72"/>
      <c r="F8403" s="71"/>
    </row>
    <row r="8404" spans="2:6" s="1" customFormat="1" ht="14">
      <c r="B8404" s="71"/>
      <c r="C8404" s="72"/>
      <c r="F8404" s="71"/>
    </row>
    <row r="8405" spans="2:6" s="1" customFormat="1" ht="14">
      <c r="B8405" s="71"/>
      <c r="C8405" s="72"/>
      <c r="F8405" s="71"/>
    </row>
    <row r="8406" spans="2:6" s="1" customFormat="1" ht="14">
      <c r="B8406" s="71"/>
      <c r="C8406" s="72"/>
      <c r="F8406" s="71"/>
    </row>
    <row r="8407" spans="2:6" s="1" customFormat="1" ht="14">
      <c r="B8407" s="71"/>
      <c r="C8407" s="72"/>
      <c r="F8407" s="71"/>
    </row>
    <row r="8408" spans="2:6" s="1" customFormat="1" ht="14">
      <c r="B8408" s="71"/>
      <c r="C8408" s="72"/>
      <c r="F8408" s="71"/>
    </row>
    <row r="8409" spans="2:6" s="1" customFormat="1" ht="14">
      <c r="B8409" s="71"/>
      <c r="C8409" s="72"/>
      <c r="F8409" s="71"/>
    </row>
    <row r="8410" spans="2:6" s="1" customFormat="1" ht="14">
      <c r="B8410" s="71"/>
      <c r="C8410" s="72"/>
      <c r="F8410" s="71"/>
    </row>
    <row r="8411" spans="2:6" s="1" customFormat="1" ht="14">
      <c r="B8411" s="71"/>
      <c r="C8411" s="72"/>
      <c r="F8411" s="71"/>
    </row>
    <row r="8412" spans="2:6" s="1" customFormat="1" ht="14">
      <c r="B8412" s="71"/>
      <c r="C8412" s="72"/>
      <c r="F8412" s="71"/>
    </row>
    <row r="8413" spans="2:6" s="1" customFormat="1" ht="14">
      <c r="B8413" s="71"/>
      <c r="C8413" s="72"/>
      <c r="F8413" s="71"/>
    </row>
    <row r="8414" spans="2:6" s="1" customFormat="1" ht="14">
      <c r="B8414" s="71"/>
      <c r="C8414" s="72"/>
      <c r="F8414" s="71"/>
    </row>
    <row r="8415" spans="2:6" s="1" customFormat="1" ht="14">
      <c r="B8415" s="71"/>
      <c r="C8415" s="72"/>
      <c r="F8415" s="71"/>
    </row>
    <row r="8416" spans="2:6" s="1" customFormat="1" ht="14">
      <c r="B8416" s="71"/>
      <c r="C8416" s="72"/>
      <c r="F8416" s="71"/>
    </row>
    <row r="8417" spans="2:6" s="1" customFormat="1" ht="14">
      <c r="B8417" s="71"/>
      <c r="C8417" s="72"/>
      <c r="F8417" s="71"/>
    </row>
    <row r="8418" spans="2:6" s="1" customFormat="1" ht="14">
      <c r="B8418" s="71"/>
      <c r="C8418" s="72"/>
      <c r="F8418" s="71"/>
    </row>
    <row r="8419" spans="2:6" s="1" customFormat="1" ht="14">
      <c r="B8419" s="71"/>
      <c r="C8419" s="72"/>
      <c r="F8419" s="71"/>
    </row>
    <row r="8420" spans="2:6" s="1" customFormat="1" ht="14">
      <c r="B8420" s="71"/>
      <c r="C8420" s="72"/>
      <c r="F8420" s="71"/>
    </row>
    <row r="8421" spans="2:6" s="1" customFormat="1" ht="14">
      <c r="B8421" s="71"/>
      <c r="C8421" s="72"/>
      <c r="F8421" s="71"/>
    </row>
    <row r="8422" spans="2:6" s="1" customFormat="1" ht="14">
      <c r="B8422" s="71"/>
      <c r="C8422" s="72"/>
      <c r="F8422" s="71"/>
    </row>
    <row r="8423" spans="2:6" s="1" customFormat="1" ht="14">
      <c r="B8423" s="71"/>
      <c r="C8423" s="72"/>
      <c r="F8423" s="71"/>
    </row>
    <row r="8424" spans="2:6" s="1" customFormat="1" ht="14">
      <c r="B8424" s="71"/>
      <c r="C8424" s="72"/>
      <c r="F8424" s="71"/>
    </row>
    <row r="8425" spans="2:6" s="1" customFormat="1" ht="14">
      <c r="B8425" s="71"/>
      <c r="C8425" s="72"/>
      <c r="F8425" s="71"/>
    </row>
    <row r="8426" spans="2:6" s="1" customFormat="1" ht="14">
      <c r="B8426" s="71"/>
      <c r="C8426" s="72"/>
      <c r="F8426" s="71"/>
    </row>
    <row r="8427" spans="2:6" s="1" customFormat="1" ht="14">
      <c r="B8427" s="71"/>
      <c r="C8427" s="72"/>
      <c r="F8427" s="71"/>
    </row>
    <row r="8428" spans="2:6" s="1" customFormat="1" ht="14">
      <c r="B8428" s="71"/>
      <c r="C8428" s="72"/>
      <c r="F8428" s="71"/>
    </row>
    <row r="8429" spans="2:6" s="1" customFormat="1" ht="14">
      <c r="B8429" s="71"/>
      <c r="C8429" s="72"/>
      <c r="F8429" s="71"/>
    </row>
    <row r="8430" spans="2:6" s="1" customFormat="1" ht="14">
      <c r="B8430" s="71"/>
      <c r="C8430" s="72"/>
      <c r="F8430" s="71"/>
    </row>
    <row r="8431" spans="2:6" s="1" customFormat="1" ht="14">
      <c r="B8431" s="71"/>
      <c r="C8431" s="72"/>
      <c r="F8431" s="71"/>
    </row>
    <row r="8432" spans="2:6" s="1" customFormat="1" ht="14">
      <c r="B8432" s="71"/>
      <c r="C8432" s="72"/>
      <c r="F8432" s="71"/>
    </row>
    <row r="8433" spans="2:6" s="1" customFormat="1" ht="14">
      <c r="B8433" s="71"/>
      <c r="C8433" s="72"/>
      <c r="F8433" s="71"/>
    </row>
    <row r="8434" spans="2:6" s="1" customFormat="1" ht="14">
      <c r="B8434" s="71"/>
      <c r="C8434" s="72"/>
      <c r="F8434" s="71"/>
    </row>
    <row r="8435" spans="2:6" s="1" customFormat="1" ht="14">
      <c r="B8435" s="71"/>
      <c r="C8435" s="72"/>
      <c r="F8435" s="71"/>
    </row>
    <row r="8436" spans="2:6" s="1" customFormat="1" ht="14">
      <c r="B8436" s="71"/>
      <c r="C8436" s="72"/>
      <c r="F8436" s="71"/>
    </row>
    <row r="8437" spans="2:6" s="1" customFormat="1" ht="14">
      <c r="B8437" s="71"/>
      <c r="C8437" s="72"/>
      <c r="F8437" s="71"/>
    </row>
    <row r="8438" spans="2:6" s="1" customFormat="1" ht="14">
      <c r="B8438" s="71"/>
      <c r="C8438" s="72"/>
      <c r="F8438" s="71"/>
    </row>
    <row r="8439" spans="2:6" s="1" customFormat="1" ht="14">
      <c r="B8439" s="71"/>
      <c r="C8439" s="72"/>
      <c r="F8439" s="71"/>
    </row>
    <row r="8440" spans="2:6" s="1" customFormat="1" ht="14">
      <c r="B8440" s="71"/>
      <c r="C8440" s="72"/>
      <c r="F8440" s="71"/>
    </row>
    <row r="8441" spans="2:6" s="1" customFormat="1" ht="14">
      <c r="B8441" s="71"/>
      <c r="C8441" s="72"/>
      <c r="F8441" s="71"/>
    </row>
    <row r="8442" spans="2:6" s="1" customFormat="1" ht="14">
      <c r="B8442" s="71"/>
      <c r="C8442" s="72"/>
      <c r="F8442" s="71"/>
    </row>
    <row r="8443" spans="2:6" s="1" customFormat="1" ht="14">
      <c r="B8443" s="71"/>
      <c r="C8443" s="72"/>
      <c r="F8443" s="71"/>
    </row>
    <row r="8444" spans="2:6" s="1" customFormat="1" ht="14">
      <c r="B8444" s="71"/>
      <c r="C8444" s="72"/>
      <c r="F8444" s="71"/>
    </row>
    <row r="8445" spans="2:6" s="1" customFormat="1" ht="14">
      <c r="B8445" s="71"/>
      <c r="C8445" s="72"/>
      <c r="F8445" s="71"/>
    </row>
    <row r="8446" spans="2:6" s="1" customFormat="1" ht="14">
      <c r="B8446" s="71"/>
      <c r="C8446" s="72"/>
      <c r="F8446" s="71"/>
    </row>
    <row r="8447" spans="2:6" s="1" customFormat="1" ht="14">
      <c r="B8447" s="71"/>
      <c r="C8447" s="72"/>
      <c r="F8447" s="71"/>
    </row>
    <row r="8448" spans="2:6" s="1" customFormat="1" ht="14">
      <c r="B8448" s="71"/>
      <c r="C8448" s="72"/>
      <c r="F8448" s="71"/>
    </row>
    <row r="8449" spans="2:6" s="1" customFormat="1" ht="14">
      <c r="B8449" s="71"/>
      <c r="C8449" s="72"/>
      <c r="F8449" s="71"/>
    </row>
    <row r="8450" spans="2:6" s="1" customFormat="1" ht="14">
      <c r="B8450" s="71"/>
      <c r="C8450" s="72"/>
      <c r="F8450" s="71"/>
    </row>
    <row r="8451" spans="2:6" s="1" customFormat="1" ht="14">
      <c r="B8451" s="71"/>
      <c r="C8451" s="72"/>
      <c r="F8451" s="71"/>
    </row>
    <row r="8452" spans="2:6" s="1" customFormat="1" ht="14">
      <c r="B8452" s="71"/>
      <c r="C8452" s="72"/>
      <c r="F8452" s="71"/>
    </row>
    <row r="8453" spans="2:6" s="1" customFormat="1" ht="14">
      <c r="B8453" s="71"/>
      <c r="C8453" s="72"/>
      <c r="F8453" s="71"/>
    </row>
    <row r="8454" spans="2:6" s="1" customFormat="1" ht="14">
      <c r="B8454" s="71"/>
      <c r="C8454" s="72"/>
      <c r="F8454" s="71"/>
    </row>
    <row r="8455" spans="2:6" s="1" customFormat="1" ht="14">
      <c r="B8455" s="71"/>
      <c r="C8455" s="72"/>
      <c r="F8455" s="71"/>
    </row>
    <row r="8456" spans="2:6" s="1" customFormat="1" ht="14">
      <c r="B8456" s="71"/>
      <c r="C8456" s="72"/>
      <c r="F8456" s="71"/>
    </row>
    <row r="8457" spans="2:6" s="1" customFormat="1" ht="14">
      <c r="B8457" s="71"/>
      <c r="C8457" s="72"/>
      <c r="F8457" s="71"/>
    </row>
    <row r="8458" spans="2:6" s="1" customFormat="1" ht="14">
      <c r="B8458" s="71"/>
      <c r="C8458" s="72"/>
      <c r="F8458" s="71"/>
    </row>
    <row r="8459" spans="2:6" s="1" customFormat="1" ht="14">
      <c r="B8459" s="71"/>
      <c r="C8459" s="72"/>
      <c r="F8459" s="71"/>
    </row>
    <row r="8460" spans="2:6" s="1" customFormat="1" ht="14">
      <c r="B8460" s="71"/>
      <c r="C8460" s="72"/>
      <c r="F8460" s="71"/>
    </row>
    <row r="8461" spans="2:6" s="1" customFormat="1" ht="14">
      <c r="B8461" s="71"/>
      <c r="C8461" s="72"/>
      <c r="F8461" s="71"/>
    </row>
    <row r="8462" spans="2:6" s="1" customFormat="1" ht="14">
      <c r="B8462" s="71"/>
      <c r="C8462" s="72"/>
      <c r="F8462" s="71"/>
    </row>
    <row r="8463" spans="2:6" s="1" customFormat="1" ht="14">
      <c r="B8463" s="71"/>
      <c r="C8463" s="72"/>
      <c r="F8463" s="71"/>
    </row>
    <row r="8464" spans="2:6" s="1" customFormat="1" ht="14">
      <c r="B8464" s="71"/>
      <c r="C8464" s="72"/>
      <c r="F8464" s="71"/>
    </row>
    <row r="8465" spans="2:6" s="1" customFormat="1" ht="14">
      <c r="B8465" s="71"/>
      <c r="C8465" s="72"/>
      <c r="F8465" s="71"/>
    </row>
    <row r="8466" spans="2:6" s="1" customFormat="1" ht="14">
      <c r="B8466" s="71"/>
      <c r="C8466" s="72"/>
      <c r="F8466" s="71"/>
    </row>
    <row r="8467" spans="2:6" s="1" customFormat="1" ht="14">
      <c r="B8467" s="71"/>
      <c r="C8467" s="72"/>
      <c r="F8467" s="71"/>
    </row>
    <row r="8468" spans="2:6" s="1" customFormat="1" ht="14">
      <c r="B8468" s="71"/>
      <c r="C8468" s="72"/>
      <c r="F8468" s="71"/>
    </row>
    <row r="8469" spans="2:6" s="1" customFormat="1" ht="14">
      <c r="B8469" s="71"/>
      <c r="C8469" s="72"/>
      <c r="F8469" s="71"/>
    </row>
    <row r="8470" spans="2:6" s="1" customFormat="1" ht="14">
      <c r="B8470" s="71"/>
      <c r="C8470" s="72"/>
      <c r="F8470" s="71"/>
    </row>
    <row r="8471" spans="2:6" s="1" customFormat="1" ht="14">
      <c r="B8471" s="71"/>
      <c r="C8471" s="72"/>
      <c r="F8471" s="71"/>
    </row>
    <row r="8472" spans="2:6" s="1" customFormat="1" ht="14">
      <c r="B8472" s="71"/>
      <c r="C8472" s="72"/>
      <c r="F8472" s="71"/>
    </row>
    <row r="8473" spans="2:6" s="1" customFormat="1" ht="14">
      <c r="B8473" s="71"/>
      <c r="C8473" s="72"/>
      <c r="F8473" s="71"/>
    </row>
    <row r="8474" spans="2:6" s="1" customFormat="1" ht="14">
      <c r="B8474" s="71"/>
      <c r="C8474" s="72"/>
      <c r="F8474" s="71"/>
    </row>
    <row r="8475" spans="2:6" s="1" customFormat="1" ht="14">
      <c r="B8475" s="71"/>
      <c r="C8475" s="72"/>
      <c r="F8475" s="71"/>
    </row>
    <row r="8476" spans="2:6" s="1" customFormat="1" ht="14">
      <c r="B8476" s="71"/>
      <c r="C8476" s="72"/>
      <c r="F8476" s="71"/>
    </row>
    <row r="8477" spans="2:6" s="1" customFormat="1" ht="14">
      <c r="B8477" s="71"/>
      <c r="C8477" s="72"/>
      <c r="F8477" s="71"/>
    </row>
    <row r="8478" spans="2:6" s="1" customFormat="1" ht="14">
      <c r="B8478" s="71"/>
      <c r="C8478" s="72"/>
      <c r="F8478" s="71"/>
    </row>
    <row r="8479" spans="2:6" s="1" customFormat="1" ht="14">
      <c r="B8479" s="71"/>
      <c r="C8479" s="72"/>
      <c r="F8479" s="71"/>
    </row>
    <row r="8480" spans="2:6" s="1" customFormat="1" ht="14">
      <c r="B8480" s="71"/>
      <c r="C8480" s="72"/>
      <c r="F8480" s="71"/>
    </row>
    <row r="8481" spans="2:6" s="1" customFormat="1" ht="14">
      <c r="B8481" s="71"/>
      <c r="C8481" s="72"/>
      <c r="F8481" s="71"/>
    </row>
    <row r="8482" spans="2:6" s="1" customFormat="1" ht="14">
      <c r="B8482" s="71"/>
      <c r="C8482" s="72"/>
      <c r="F8482" s="71"/>
    </row>
    <row r="8483" spans="2:6" s="1" customFormat="1" ht="14">
      <c r="B8483" s="71"/>
      <c r="C8483" s="72"/>
      <c r="F8483" s="71"/>
    </row>
    <row r="8484" spans="2:6" s="1" customFormat="1" ht="14">
      <c r="B8484" s="71"/>
      <c r="C8484" s="72"/>
      <c r="F8484" s="71"/>
    </row>
    <row r="8485" spans="2:6" s="1" customFormat="1" ht="14">
      <c r="B8485" s="71"/>
      <c r="C8485" s="72"/>
      <c r="F8485" s="71"/>
    </row>
    <row r="8486" spans="2:6" s="1" customFormat="1" ht="14">
      <c r="B8486" s="71"/>
      <c r="C8486" s="72"/>
      <c r="F8486" s="71"/>
    </row>
    <row r="8487" spans="2:6" s="1" customFormat="1" ht="14">
      <c r="B8487" s="71"/>
      <c r="C8487" s="72"/>
      <c r="F8487" s="71"/>
    </row>
    <row r="8488" spans="2:6" s="1" customFormat="1" ht="14">
      <c r="B8488" s="71"/>
      <c r="C8488" s="72"/>
      <c r="F8488" s="71"/>
    </row>
    <row r="8489" spans="2:6" s="1" customFormat="1" ht="14">
      <c r="B8489" s="71"/>
      <c r="C8489" s="72"/>
      <c r="F8489" s="71"/>
    </row>
    <row r="8490" spans="2:6" s="1" customFormat="1" ht="14">
      <c r="B8490" s="71"/>
      <c r="C8490" s="72"/>
      <c r="F8490" s="71"/>
    </row>
    <row r="8491" spans="2:6" s="1" customFormat="1" ht="14">
      <c r="B8491" s="71"/>
      <c r="C8491" s="72"/>
      <c r="F8491" s="71"/>
    </row>
    <row r="8492" spans="2:6" s="1" customFormat="1" ht="14">
      <c r="B8492" s="71"/>
      <c r="C8492" s="72"/>
      <c r="F8492" s="71"/>
    </row>
    <row r="8493" spans="2:6" s="1" customFormat="1" ht="14">
      <c r="B8493" s="71"/>
      <c r="C8493" s="72"/>
      <c r="F8493" s="71"/>
    </row>
    <row r="8494" spans="2:6" s="1" customFormat="1" ht="14">
      <c r="B8494" s="71"/>
      <c r="C8494" s="72"/>
      <c r="F8494" s="71"/>
    </row>
    <row r="8495" spans="2:6" s="1" customFormat="1" ht="14">
      <c r="B8495" s="71"/>
      <c r="C8495" s="72"/>
      <c r="F8495" s="71"/>
    </row>
    <row r="8496" spans="2:6" s="1" customFormat="1" ht="14">
      <c r="B8496" s="71"/>
      <c r="C8496" s="72"/>
      <c r="F8496" s="71"/>
    </row>
    <row r="8497" spans="2:6" s="1" customFormat="1" ht="14">
      <c r="B8497" s="71"/>
      <c r="C8497" s="72"/>
      <c r="F8497" s="71"/>
    </row>
    <row r="8498" spans="2:6" s="1" customFormat="1" ht="14">
      <c r="B8498" s="71"/>
      <c r="C8498" s="72"/>
      <c r="F8498" s="71"/>
    </row>
    <row r="8499" spans="2:6" s="1" customFormat="1" ht="14">
      <c r="B8499" s="71"/>
      <c r="C8499" s="72"/>
      <c r="F8499" s="71"/>
    </row>
    <row r="8500" spans="2:6" s="1" customFormat="1" ht="14">
      <c r="B8500" s="71"/>
      <c r="C8500" s="72"/>
      <c r="F8500" s="71"/>
    </row>
    <row r="8501" spans="2:6" s="1" customFormat="1" ht="14">
      <c r="B8501" s="71"/>
      <c r="C8501" s="72"/>
      <c r="F8501" s="71"/>
    </row>
    <row r="8502" spans="2:6" s="1" customFormat="1" ht="14">
      <c r="B8502" s="71"/>
      <c r="C8502" s="72"/>
      <c r="F8502" s="71"/>
    </row>
    <row r="8503" spans="2:6" s="1" customFormat="1" ht="14">
      <c r="B8503" s="71"/>
      <c r="C8503" s="72"/>
      <c r="F8503" s="71"/>
    </row>
    <row r="8504" spans="2:6" s="1" customFormat="1" ht="14">
      <c r="B8504" s="71"/>
      <c r="C8504" s="72"/>
      <c r="F8504" s="71"/>
    </row>
    <row r="8505" spans="2:6" s="1" customFormat="1" ht="14">
      <c r="B8505" s="71"/>
      <c r="C8505" s="72"/>
      <c r="F8505" s="71"/>
    </row>
    <row r="8506" spans="2:6" s="1" customFormat="1" ht="14">
      <c r="B8506" s="71"/>
      <c r="C8506" s="72"/>
      <c r="F8506" s="71"/>
    </row>
    <row r="8507" spans="2:6" s="1" customFormat="1" ht="14">
      <c r="B8507" s="71"/>
      <c r="C8507" s="72"/>
      <c r="F8507" s="71"/>
    </row>
    <row r="8508" spans="2:6" s="1" customFormat="1" ht="14">
      <c r="B8508" s="71"/>
      <c r="C8508" s="72"/>
      <c r="F8508" s="71"/>
    </row>
    <row r="8509" spans="2:6" s="1" customFormat="1" ht="14">
      <c r="B8509" s="71"/>
      <c r="C8509" s="72"/>
      <c r="F8509" s="71"/>
    </row>
    <row r="8510" spans="2:6" s="1" customFormat="1" ht="14">
      <c r="B8510" s="71"/>
      <c r="C8510" s="72"/>
      <c r="F8510" s="71"/>
    </row>
    <row r="8511" spans="2:6" s="1" customFormat="1" ht="14">
      <c r="B8511" s="71"/>
      <c r="C8511" s="72"/>
      <c r="F8511" s="71"/>
    </row>
    <row r="8512" spans="2:6" s="1" customFormat="1" ht="14">
      <c r="B8512" s="71"/>
      <c r="C8512" s="72"/>
      <c r="F8512" s="71"/>
    </row>
    <row r="8513" spans="2:6" s="1" customFormat="1" ht="14">
      <c r="B8513" s="71"/>
      <c r="C8513" s="72"/>
      <c r="F8513" s="71"/>
    </row>
    <row r="8514" spans="2:6" s="1" customFormat="1" ht="14">
      <c r="B8514" s="71"/>
      <c r="C8514" s="72"/>
      <c r="F8514" s="71"/>
    </row>
    <row r="8515" spans="2:6" s="1" customFormat="1" ht="14">
      <c r="B8515" s="71"/>
      <c r="C8515" s="72"/>
      <c r="F8515" s="71"/>
    </row>
    <row r="8516" spans="2:6" s="1" customFormat="1" ht="14">
      <c r="B8516" s="71"/>
      <c r="C8516" s="72"/>
      <c r="F8516" s="71"/>
    </row>
    <row r="8517" spans="2:6" s="1" customFormat="1" ht="14">
      <c r="B8517" s="71"/>
      <c r="C8517" s="72"/>
      <c r="F8517" s="71"/>
    </row>
    <row r="8518" spans="2:6" s="1" customFormat="1" ht="14">
      <c r="B8518" s="71"/>
      <c r="C8518" s="72"/>
      <c r="F8518" s="71"/>
    </row>
    <row r="8519" spans="2:6" s="1" customFormat="1" ht="14">
      <c r="B8519" s="71"/>
      <c r="C8519" s="72"/>
      <c r="F8519" s="71"/>
    </row>
    <row r="8520" spans="2:6" s="1" customFormat="1" ht="14">
      <c r="B8520" s="71"/>
      <c r="C8520" s="72"/>
      <c r="F8520" s="71"/>
    </row>
    <row r="8521" spans="2:6" s="1" customFormat="1" ht="14">
      <c r="B8521" s="71"/>
      <c r="C8521" s="72"/>
      <c r="F8521" s="71"/>
    </row>
    <row r="8522" spans="2:6" s="1" customFormat="1" ht="14">
      <c r="B8522" s="71"/>
      <c r="C8522" s="72"/>
      <c r="F8522" s="71"/>
    </row>
    <row r="8523" spans="2:6" s="1" customFormat="1" ht="14">
      <c r="B8523" s="71"/>
      <c r="C8523" s="72"/>
      <c r="F8523" s="71"/>
    </row>
    <row r="8524" spans="2:6" s="1" customFormat="1" ht="14">
      <c r="B8524" s="71"/>
      <c r="C8524" s="72"/>
      <c r="F8524" s="71"/>
    </row>
    <row r="8525" spans="2:6" s="1" customFormat="1" ht="14">
      <c r="B8525" s="71"/>
      <c r="C8525" s="72"/>
      <c r="F8525" s="71"/>
    </row>
    <row r="8526" spans="2:6" s="1" customFormat="1" ht="14">
      <c r="B8526" s="71"/>
      <c r="C8526" s="72"/>
      <c r="F8526" s="71"/>
    </row>
    <row r="8527" spans="2:6" s="1" customFormat="1" ht="14">
      <c r="B8527" s="71"/>
      <c r="C8527" s="72"/>
      <c r="F8527" s="71"/>
    </row>
    <row r="8528" spans="2:6" s="1" customFormat="1" ht="14">
      <c r="B8528" s="71"/>
      <c r="C8528" s="72"/>
      <c r="F8528" s="71"/>
    </row>
    <row r="8529" spans="2:6" s="1" customFormat="1" ht="14">
      <c r="B8529" s="71"/>
      <c r="C8529" s="72"/>
      <c r="F8529" s="71"/>
    </row>
    <row r="8530" spans="2:6" s="1" customFormat="1" ht="14">
      <c r="B8530" s="71"/>
      <c r="C8530" s="72"/>
      <c r="F8530" s="71"/>
    </row>
    <row r="8531" spans="2:6" s="1" customFormat="1" ht="14">
      <c r="B8531" s="71"/>
      <c r="C8531" s="72"/>
      <c r="F8531" s="71"/>
    </row>
    <row r="8532" spans="2:6" s="1" customFormat="1" ht="14">
      <c r="B8532" s="71"/>
      <c r="C8532" s="72"/>
      <c r="F8532" s="71"/>
    </row>
    <row r="8533" spans="2:6" s="1" customFormat="1" ht="14">
      <c r="B8533" s="71"/>
      <c r="C8533" s="72"/>
      <c r="F8533" s="71"/>
    </row>
    <row r="8534" spans="2:6" s="1" customFormat="1" ht="14">
      <c r="B8534" s="71"/>
      <c r="C8534" s="72"/>
      <c r="F8534" s="71"/>
    </row>
    <row r="8535" spans="2:6" s="1" customFormat="1" ht="14">
      <c r="B8535" s="71"/>
      <c r="C8535" s="72"/>
      <c r="F8535" s="71"/>
    </row>
    <row r="8536" spans="2:6" s="1" customFormat="1" ht="14">
      <c r="B8536" s="71"/>
      <c r="C8536" s="72"/>
      <c r="F8536" s="71"/>
    </row>
    <row r="8537" spans="2:6" s="1" customFormat="1" ht="14">
      <c r="B8537" s="71"/>
      <c r="C8537" s="72"/>
      <c r="F8537" s="71"/>
    </row>
    <row r="8538" spans="2:6" s="1" customFormat="1" ht="14">
      <c r="B8538" s="71"/>
      <c r="C8538" s="72"/>
      <c r="F8538" s="71"/>
    </row>
    <row r="8539" spans="2:6" s="1" customFormat="1" ht="14">
      <c r="B8539" s="71"/>
      <c r="C8539" s="72"/>
      <c r="F8539" s="71"/>
    </row>
    <row r="8540" spans="2:6" s="1" customFormat="1" ht="14">
      <c r="B8540" s="71"/>
      <c r="C8540" s="72"/>
      <c r="F8540" s="71"/>
    </row>
    <row r="8541" spans="2:6" s="1" customFormat="1" ht="14">
      <c r="B8541" s="71"/>
      <c r="C8541" s="72"/>
      <c r="F8541" s="71"/>
    </row>
    <row r="8542" spans="2:6" s="1" customFormat="1" ht="14">
      <c r="B8542" s="71"/>
      <c r="C8542" s="72"/>
      <c r="F8542" s="71"/>
    </row>
    <row r="8543" spans="2:6" s="1" customFormat="1" ht="14">
      <c r="B8543" s="71"/>
      <c r="C8543" s="72"/>
      <c r="F8543" s="71"/>
    </row>
    <row r="8544" spans="2:6" s="1" customFormat="1" ht="14">
      <c r="B8544" s="71"/>
      <c r="C8544" s="72"/>
      <c r="F8544" s="71"/>
    </row>
    <row r="8545" spans="2:6" s="1" customFormat="1" ht="14">
      <c r="B8545" s="71"/>
      <c r="C8545" s="72"/>
      <c r="F8545" s="71"/>
    </row>
    <row r="8546" spans="2:6" s="1" customFormat="1" ht="14">
      <c r="B8546" s="71"/>
      <c r="C8546" s="72"/>
      <c r="F8546" s="71"/>
    </row>
    <row r="8547" spans="2:6" s="1" customFormat="1" ht="14">
      <c r="B8547" s="71"/>
      <c r="C8547" s="72"/>
      <c r="F8547" s="71"/>
    </row>
    <row r="8548" spans="2:6" s="1" customFormat="1" ht="14">
      <c r="B8548" s="71"/>
      <c r="C8548" s="72"/>
      <c r="F8548" s="71"/>
    </row>
    <row r="8549" spans="2:6" s="1" customFormat="1" ht="14">
      <c r="B8549" s="71"/>
      <c r="C8549" s="72"/>
      <c r="F8549" s="71"/>
    </row>
    <row r="8550" spans="2:6" s="1" customFormat="1" ht="14">
      <c r="B8550" s="71"/>
      <c r="C8550" s="72"/>
      <c r="F8550" s="71"/>
    </row>
    <row r="8551" spans="2:6" s="1" customFormat="1" ht="14">
      <c r="B8551" s="71"/>
      <c r="C8551" s="72"/>
      <c r="F8551" s="71"/>
    </row>
    <row r="8552" spans="2:6" s="1" customFormat="1" ht="14">
      <c r="B8552" s="71"/>
      <c r="C8552" s="72"/>
      <c r="F8552" s="71"/>
    </row>
    <row r="8553" spans="2:6" s="1" customFormat="1" ht="14">
      <c r="B8553" s="71"/>
      <c r="C8553" s="72"/>
      <c r="F8553" s="71"/>
    </row>
    <row r="8554" spans="2:6" s="1" customFormat="1" ht="14">
      <c r="B8554" s="71"/>
      <c r="C8554" s="72"/>
      <c r="F8554" s="71"/>
    </row>
    <row r="8555" spans="2:6" s="1" customFormat="1" ht="14">
      <c r="B8555" s="71"/>
      <c r="C8555" s="72"/>
      <c r="F8555" s="71"/>
    </row>
    <row r="8556" spans="2:6" s="1" customFormat="1" ht="14">
      <c r="B8556" s="71"/>
      <c r="C8556" s="72"/>
      <c r="F8556" s="71"/>
    </row>
    <row r="8557" spans="2:6" s="1" customFormat="1" ht="14">
      <c r="B8557" s="71"/>
      <c r="C8557" s="72"/>
      <c r="F8557" s="71"/>
    </row>
    <row r="8558" spans="2:6" s="1" customFormat="1" ht="14">
      <c r="B8558" s="71"/>
      <c r="C8558" s="72"/>
      <c r="F8558" s="71"/>
    </row>
    <row r="8559" spans="2:6" s="1" customFormat="1" ht="14">
      <c r="B8559" s="71"/>
      <c r="C8559" s="72"/>
      <c r="F8559" s="71"/>
    </row>
    <row r="8560" spans="2:6" s="1" customFormat="1" ht="14">
      <c r="B8560" s="71"/>
      <c r="C8560" s="72"/>
      <c r="F8560" s="71"/>
    </row>
    <row r="8561" spans="2:6" s="1" customFormat="1" ht="14">
      <c r="B8561" s="71"/>
      <c r="C8561" s="72"/>
      <c r="F8561" s="71"/>
    </row>
    <row r="8562" spans="2:6" s="1" customFormat="1" ht="14">
      <c r="B8562" s="71"/>
      <c r="C8562" s="72"/>
      <c r="F8562" s="71"/>
    </row>
    <row r="8563" spans="2:6" s="1" customFormat="1" ht="14">
      <c r="B8563" s="71"/>
      <c r="C8563" s="72"/>
      <c r="F8563" s="71"/>
    </row>
    <row r="8564" spans="2:6" s="1" customFormat="1" ht="14">
      <c r="B8564" s="71"/>
      <c r="C8564" s="72"/>
      <c r="F8564" s="71"/>
    </row>
    <row r="8565" spans="2:6" s="1" customFormat="1" ht="14">
      <c r="B8565" s="71"/>
      <c r="C8565" s="72"/>
      <c r="F8565" s="71"/>
    </row>
    <row r="8566" spans="2:6" s="1" customFormat="1" ht="14">
      <c r="B8566" s="71"/>
      <c r="C8566" s="72"/>
      <c r="F8566" s="71"/>
    </row>
    <row r="8567" spans="2:6" s="1" customFormat="1" ht="14">
      <c r="B8567" s="71"/>
      <c r="C8567" s="72"/>
      <c r="F8567" s="71"/>
    </row>
    <row r="8568" spans="2:6" s="1" customFormat="1" ht="14">
      <c r="B8568" s="71"/>
      <c r="C8568" s="72"/>
      <c r="F8568" s="71"/>
    </row>
    <row r="8569" spans="2:6" s="1" customFormat="1" ht="14">
      <c r="B8569" s="71"/>
      <c r="C8569" s="72"/>
      <c r="F8569" s="71"/>
    </row>
    <row r="8570" spans="2:6" s="1" customFormat="1" ht="14">
      <c r="B8570" s="71"/>
      <c r="C8570" s="72"/>
      <c r="F8570" s="71"/>
    </row>
    <row r="8571" spans="2:6" s="1" customFormat="1" ht="14">
      <c r="B8571" s="71"/>
      <c r="C8571" s="72"/>
      <c r="F8571" s="71"/>
    </row>
    <row r="8572" spans="2:6" s="1" customFormat="1" ht="14">
      <c r="B8572" s="71"/>
      <c r="C8572" s="72"/>
      <c r="F8572" s="71"/>
    </row>
    <row r="8573" spans="2:6" s="1" customFormat="1" ht="14">
      <c r="B8573" s="71"/>
      <c r="C8573" s="72"/>
      <c r="F8573" s="71"/>
    </row>
    <row r="8574" spans="2:6" s="1" customFormat="1" ht="14">
      <c r="B8574" s="71"/>
      <c r="C8574" s="72"/>
      <c r="F8574" s="71"/>
    </row>
    <row r="8575" spans="2:6" s="1" customFormat="1" ht="14">
      <c r="B8575" s="71"/>
      <c r="C8575" s="72"/>
      <c r="F8575" s="71"/>
    </row>
    <row r="8576" spans="2:6" s="1" customFormat="1" ht="14">
      <c r="B8576" s="71"/>
      <c r="C8576" s="72"/>
      <c r="F8576" s="71"/>
    </row>
    <row r="8577" spans="2:6" s="1" customFormat="1" ht="14">
      <c r="B8577" s="71"/>
      <c r="C8577" s="72"/>
      <c r="F8577" s="71"/>
    </row>
    <row r="8578" spans="2:6" s="1" customFormat="1" ht="14">
      <c r="B8578" s="71"/>
      <c r="C8578" s="72"/>
      <c r="F8578" s="71"/>
    </row>
    <row r="8579" spans="2:6" s="1" customFormat="1" ht="14">
      <c r="B8579" s="71"/>
      <c r="C8579" s="72"/>
      <c r="F8579" s="71"/>
    </row>
    <row r="8580" spans="2:6" s="1" customFormat="1" ht="14">
      <c r="B8580" s="71"/>
      <c r="C8580" s="72"/>
      <c r="F8580" s="71"/>
    </row>
    <row r="8581" spans="2:6" s="1" customFormat="1" ht="14">
      <c r="B8581" s="71"/>
      <c r="C8581" s="72"/>
      <c r="F8581" s="71"/>
    </row>
    <row r="8582" spans="2:6" s="1" customFormat="1" ht="14">
      <c r="B8582" s="71"/>
      <c r="C8582" s="72"/>
      <c r="F8582" s="71"/>
    </row>
    <row r="8583" spans="2:6" s="1" customFormat="1" ht="14">
      <c r="B8583" s="71"/>
      <c r="C8583" s="72"/>
      <c r="F8583" s="71"/>
    </row>
    <row r="8584" spans="2:6" s="1" customFormat="1" ht="14">
      <c r="B8584" s="71"/>
      <c r="C8584" s="72"/>
      <c r="F8584" s="71"/>
    </row>
    <row r="8585" spans="2:6" s="1" customFormat="1" ht="14">
      <c r="B8585" s="71"/>
      <c r="C8585" s="72"/>
      <c r="F8585" s="71"/>
    </row>
    <row r="8586" spans="2:6" s="1" customFormat="1" ht="14">
      <c r="B8586" s="71"/>
      <c r="C8586" s="72"/>
      <c r="F8586" s="71"/>
    </row>
    <row r="8587" spans="2:6" s="1" customFormat="1" ht="14">
      <c r="B8587" s="71"/>
      <c r="C8587" s="72"/>
      <c r="F8587" s="71"/>
    </row>
    <row r="8588" spans="2:6" s="1" customFormat="1" ht="14">
      <c r="B8588" s="71"/>
      <c r="C8588" s="72"/>
      <c r="F8588" s="71"/>
    </row>
    <row r="8589" spans="2:6" s="1" customFormat="1" ht="14">
      <c r="B8589" s="71"/>
      <c r="C8589" s="72"/>
      <c r="F8589" s="71"/>
    </row>
    <row r="8590" spans="2:6" s="1" customFormat="1" ht="14">
      <c r="B8590" s="71"/>
      <c r="C8590" s="72"/>
      <c r="F8590" s="71"/>
    </row>
    <row r="8591" spans="2:6" s="1" customFormat="1" ht="14">
      <c r="B8591" s="71"/>
      <c r="C8591" s="72"/>
      <c r="F8591" s="71"/>
    </row>
    <row r="8592" spans="2:6" s="1" customFormat="1" ht="14">
      <c r="B8592" s="71"/>
      <c r="C8592" s="72"/>
      <c r="F8592" s="71"/>
    </row>
    <row r="8593" spans="2:6" s="1" customFormat="1" ht="14">
      <c r="B8593" s="71"/>
      <c r="C8593" s="72"/>
      <c r="F8593" s="71"/>
    </row>
    <row r="8594" spans="2:6" s="1" customFormat="1" ht="14">
      <c r="B8594" s="71"/>
      <c r="C8594" s="72"/>
      <c r="F8594" s="71"/>
    </row>
    <row r="8595" spans="2:6" s="1" customFormat="1" ht="14">
      <c r="B8595" s="71"/>
      <c r="C8595" s="72"/>
      <c r="F8595" s="71"/>
    </row>
    <row r="8596" spans="2:6" s="1" customFormat="1" ht="14">
      <c r="B8596" s="71"/>
      <c r="C8596" s="72"/>
      <c r="F8596" s="71"/>
    </row>
    <row r="8597" spans="2:6" s="1" customFormat="1" ht="14">
      <c r="B8597" s="71"/>
      <c r="C8597" s="72"/>
      <c r="F8597" s="71"/>
    </row>
    <row r="8598" spans="2:6" s="1" customFormat="1" ht="14">
      <c r="B8598" s="71"/>
      <c r="C8598" s="72"/>
      <c r="F8598" s="71"/>
    </row>
    <row r="8599" spans="2:6" s="1" customFormat="1" ht="14">
      <c r="B8599" s="71"/>
      <c r="C8599" s="72"/>
      <c r="F8599" s="71"/>
    </row>
    <row r="8600" spans="2:6" s="1" customFormat="1" ht="14">
      <c r="B8600" s="71"/>
      <c r="C8600" s="72"/>
      <c r="F8600" s="71"/>
    </row>
    <row r="8601" spans="2:6" s="1" customFormat="1" ht="14">
      <c r="B8601" s="71"/>
      <c r="C8601" s="72"/>
      <c r="F8601" s="71"/>
    </row>
    <row r="8602" spans="2:6" s="1" customFormat="1" ht="14">
      <c r="B8602" s="71"/>
      <c r="C8602" s="72"/>
      <c r="F8602" s="71"/>
    </row>
    <row r="8603" spans="2:6" s="1" customFormat="1" ht="14">
      <c r="B8603" s="71"/>
      <c r="C8603" s="72"/>
      <c r="F8603" s="71"/>
    </row>
    <row r="8604" spans="2:6" s="1" customFormat="1" ht="14">
      <c r="B8604" s="71"/>
      <c r="C8604" s="72"/>
      <c r="F8604" s="71"/>
    </row>
    <row r="8605" spans="2:6" s="1" customFormat="1" ht="14">
      <c r="B8605" s="71"/>
      <c r="C8605" s="72"/>
      <c r="F8605" s="71"/>
    </row>
    <row r="8606" spans="2:6" s="1" customFormat="1" ht="14">
      <c r="B8606" s="71"/>
      <c r="C8606" s="72"/>
      <c r="F8606" s="71"/>
    </row>
    <row r="8607" spans="2:6" s="1" customFormat="1" ht="14">
      <c r="B8607" s="71"/>
      <c r="C8607" s="72"/>
      <c r="F8607" s="71"/>
    </row>
    <row r="8608" spans="2:6" s="1" customFormat="1" ht="14">
      <c r="B8608" s="71"/>
      <c r="C8608" s="72"/>
      <c r="F8608" s="71"/>
    </row>
    <row r="8609" spans="2:6" s="1" customFormat="1" ht="14">
      <c r="B8609" s="71"/>
      <c r="C8609" s="72"/>
      <c r="F8609" s="71"/>
    </row>
    <row r="8610" spans="2:6" s="1" customFormat="1" ht="14">
      <c r="B8610" s="71"/>
      <c r="C8610" s="72"/>
      <c r="F8610" s="71"/>
    </row>
    <row r="8611" spans="2:6" s="1" customFormat="1" ht="14">
      <c r="B8611" s="71"/>
      <c r="C8611" s="72"/>
      <c r="F8611" s="71"/>
    </row>
    <row r="8612" spans="2:6" s="1" customFormat="1" ht="14">
      <c r="B8612" s="71"/>
      <c r="C8612" s="72"/>
      <c r="F8612" s="71"/>
    </row>
    <row r="8613" spans="2:6" s="1" customFormat="1" ht="14">
      <c r="B8613" s="71"/>
      <c r="C8613" s="72"/>
      <c r="F8613" s="71"/>
    </row>
    <row r="8614" spans="2:6" s="1" customFormat="1" ht="14">
      <c r="B8614" s="71"/>
      <c r="C8614" s="72"/>
      <c r="F8614" s="71"/>
    </row>
    <row r="8615" spans="2:6" s="1" customFormat="1" ht="14">
      <c r="B8615" s="71"/>
      <c r="C8615" s="72"/>
      <c r="F8615" s="71"/>
    </row>
    <row r="8616" spans="2:6" s="1" customFormat="1" ht="14">
      <c r="B8616" s="71"/>
      <c r="C8616" s="72"/>
      <c r="F8616" s="71"/>
    </row>
    <row r="8617" spans="2:6" s="1" customFormat="1" ht="14">
      <c r="B8617" s="71"/>
      <c r="C8617" s="72"/>
      <c r="F8617" s="71"/>
    </row>
    <row r="8618" spans="2:6" s="1" customFormat="1" ht="14">
      <c r="B8618" s="71"/>
      <c r="C8618" s="72"/>
      <c r="F8618" s="71"/>
    </row>
    <row r="8619" spans="2:6" s="1" customFormat="1" ht="14">
      <c r="B8619" s="71"/>
      <c r="C8619" s="72"/>
      <c r="F8619" s="71"/>
    </row>
    <row r="8620" spans="2:6" s="1" customFormat="1" ht="14">
      <c r="B8620" s="71"/>
      <c r="C8620" s="72"/>
      <c r="F8620" s="71"/>
    </row>
    <row r="8621" spans="2:6" s="1" customFormat="1" ht="14">
      <c r="B8621" s="71"/>
      <c r="C8621" s="72"/>
      <c r="F8621" s="71"/>
    </row>
    <row r="8622" spans="2:6" s="1" customFormat="1" ht="14">
      <c r="B8622" s="71"/>
      <c r="C8622" s="72"/>
      <c r="F8622" s="71"/>
    </row>
    <row r="8623" spans="2:6" s="1" customFormat="1" ht="14">
      <c r="B8623" s="71"/>
      <c r="C8623" s="72"/>
      <c r="F8623" s="71"/>
    </row>
    <row r="8624" spans="2:6" s="1" customFormat="1" ht="14">
      <c r="B8624" s="71"/>
      <c r="C8624" s="72"/>
      <c r="F8624" s="71"/>
    </row>
    <row r="8625" spans="2:6" s="1" customFormat="1" ht="14">
      <c r="B8625" s="71"/>
      <c r="C8625" s="72"/>
      <c r="F8625" s="71"/>
    </row>
    <row r="8626" spans="2:6" s="1" customFormat="1" ht="14">
      <c r="B8626" s="71"/>
      <c r="C8626" s="72"/>
      <c r="F8626" s="71"/>
    </row>
    <row r="8627" spans="2:6" s="1" customFormat="1" ht="14">
      <c r="B8627" s="71"/>
      <c r="C8627" s="72"/>
      <c r="F8627" s="71"/>
    </row>
    <row r="8628" spans="2:6" s="1" customFormat="1" ht="14">
      <c r="B8628" s="71"/>
      <c r="C8628" s="72"/>
      <c r="F8628" s="71"/>
    </row>
    <row r="8629" spans="2:6" s="1" customFormat="1" ht="14">
      <c r="B8629" s="71"/>
      <c r="C8629" s="72"/>
      <c r="F8629" s="71"/>
    </row>
    <row r="8630" spans="2:6" s="1" customFormat="1" ht="14">
      <c r="B8630" s="71"/>
      <c r="C8630" s="72"/>
      <c r="F8630" s="71"/>
    </row>
    <row r="8631" spans="2:6" s="1" customFormat="1" ht="14">
      <c r="B8631" s="71"/>
      <c r="C8631" s="72"/>
      <c r="F8631" s="71"/>
    </row>
    <row r="8632" spans="2:6" s="1" customFormat="1" ht="14">
      <c r="B8632" s="71"/>
      <c r="C8632" s="72"/>
      <c r="F8632" s="71"/>
    </row>
    <row r="8633" spans="2:6" s="1" customFormat="1" ht="14">
      <c r="B8633" s="71"/>
      <c r="C8633" s="72"/>
      <c r="F8633" s="71"/>
    </row>
    <row r="8634" spans="2:6" s="1" customFormat="1" ht="14">
      <c r="B8634" s="71"/>
      <c r="C8634" s="72"/>
      <c r="F8634" s="71"/>
    </row>
    <row r="8635" spans="2:6" s="1" customFormat="1" ht="14">
      <c r="B8635" s="71"/>
      <c r="C8635" s="72"/>
      <c r="F8635" s="71"/>
    </row>
    <row r="8636" spans="2:6" s="1" customFormat="1" ht="14">
      <c r="B8636" s="71"/>
      <c r="C8636" s="72"/>
      <c r="F8636" s="71"/>
    </row>
    <row r="8637" spans="2:6" s="1" customFormat="1" ht="14">
      <c r="B8637" s="71"/>
      <c r="C8637" s="72"/>
      <c r="F8637" s="71"/>
    </row>
    <row r="8638" spans="2:6" s="1" customFormat="1" ht="14">
      <c r="B8638" s="71"/>
      <c r="C8638" s="72"/>
      <c r="F8638" s="71"/>
    </row>
    <row r="8639" spans="2:6" s="1" customFormat="1" ht="14">
      <c r="B8639" s="71"/>
      <c r="C8639" s="72"/>
      <c r="F8639" s="71"/>
    </row>
    <row r="8640" spans="2:6" s="1" customFormat="1" ht="14">
      <c r="B8640" s="71"/>
      <c r="C8640" s="72"/>
      <c r="F8640" s="71"/>
    </row>
    <row r="8641" spans="2:6" s="1" customFormat="1" ht="14">
      <c r="B8641" s="71"/>
      <c r="C8641" s="72"/>
      <c r="F8641" s="71"/>
    </row>
    <row r="8642" spans="2:6" s="1" customFormat="1" ht="14">
      <c r="B8642" s="71"/>
      <c r="C8642" s="72"/>
      <c r="F8642" s="71"/>
    </row>
    <row r="8643" spans="2:6" s="1" customFormat="1" ht="14">
      <c r="B8643" s="71"/>
      <c r="C8643" s="72"/>
      <c r="F8643" s="71"/>
    </row>
    <row r="8644" spans="2:6" s="1" customFormat="1" ht="14">
      <c r="B8644" s="71"/>
      <c r="C8644" s="72"/>
      <c r="F8644" s="71"/>
    </row>
    <row r="8645" spans="2:6" s="1" customFormat="1" ht="14">
      <c r="B8645" s="71"/>
      <c r="C8645" s="72"/>
      <c r="F8645" s="71"/>
    </row>
    <row r="8646" spans="2:6" s="1" customFormat="1" ht="14">
      <c r="B8646" s="71"/>
      <c r="C8646" s="72"/>
      <c r="F8646" s="71"/>
    </row>
    <row r="8647" spans="2:6" s="1" customFormat="1" ht="14">
      <c r="B8647" s="71"/>
      <c r="C8647" s="72"/>
      <c r="F8647" s="71"/>
    </row>
    <row r="8648" spans="2:6" s="1" customFormat="1" ht="14">
      <c r="B8648" s="71"/>
      <c r="C8648" s="72"/>
      <c r="F8648" s="71"/>
    </row>
    <row r="8649" spans="2:6" s="1" customFormat="1" ht="14">
      <c r="B8649" s="71"/>
      <c r="C8649" s="72"/>
      <c r="F8649" s="71"/>
    </row>
    <row r="8650" spans="2:6" s="1" customFormat="1" ht="14">
      <c r="B8650" s="71"/>
      <c r="C8650" s="72"/>
      <c r="F8650" s="71"/>
    </row>
    <row r="8651" spans="2:6" s="1" customFormat="1" ht="14">
      <c r="B8651" s="71"/>
      <c r="C8651" s="72"/>
      <c r="F8651" s="71"/>
    </row>
    <row r="8652" spans="2:6" s="1" customFormat="1" ht="14">
      <c r="B8652" s="71"/>
      <c r="C8652" s="72"/>
      <c r="F8652" s="71"/>
    </row>
    <row r="8653" spans="2:6" s="1" customFormat="1" ht="14">
      <c r="B8653" s="71"/>
      <c r="C8653" s="72"/>
      <c r="F8653" s="71"/>
    </row>
    <row r="8654" spans="2:6" s="1" customFormat="1" ht="14">
      <c r="B8654" s="71"/>
      <c r="C8654" s="72"/>
      <c r="F8654" s="71"/>
    </row>
    <row r="8655" spans="2:6" s="1" customFormat="1" ht="14">
      <c r="B8655" s="71"/>
      <c r="C8655" s="72"/>
      <c r="F8655" s="71"/>
    </row>
    <row r="8656" spans="2:6" s="1" customFormat="1" ht="14">
      <c r="B8656" s="71"/>
      <c r="C8656" s="72"/>
      <c r="F8656" s="71"/>
    </row>
    <row r="8657" spans="2:6" s="1" customFormat="1" ht="14">
      <c r="B8657" s="71"/>
      <c r="C8657" s="72"/>
      <c r="F8657" s="71"/>
    </row>
    <row r="8658" spans="2:6" s="1" customFormat="1" ht="14">
      <c r="B8658" s="71"/>
      <c r="C8658" s="72"/>
      <c r="F8658" s="71"/>
    </row>
    <row r="8659" spans="2:6" s="1" customFormat="1" ht="14">
      <c r="B8659" s="71"/>
      <c r="C8659" s="72"/>
      <c r="F8659" s="71"/>
    </row>
    <row r="8660" spans="2:6" s="1" customFormat="1" ht="14">
      <c r="B8660" s="71"/>
      <c r="C8660" s="72"/>
      <c r="F8660" s="71"/>
    </row>
    <row r="8661" spans="2:6" s="1" customFormat="1" ht="14">
      <c r="B8661" s="71"/>
      <c r="C8661" s="72"/>
      <c r="F8661" s="71"/>
    </row>
    <row r="8662" spans="2:6" s="1" customFormat="1" ht="14">
      <c r="B8662" s="71"/>
      <c r="C8662" s="72"/>
      <c r="F8662" s="71"/>
    </row>
    <row r="8663" spans="2:6" s="1" customFormat="1" ht="14">
      <c r="B8663" s="71"/>
      <c r="C8663" s="72"/>
      <c r="F8663" s="71"/>
    </row>
    <row r="8664" spans="2:6" s="1" customFormat="1" ht="14">
      <c r="B8664" s="71"/>
      <c r="C8664" s="72"/>
      <c r="F8664" s="71"/>
    </row>
    <row r="8665" spans="2:6" s="1" customFormat="1" ht="14">
      <c r="B8665" s="71"/>
      <c r="C8665" s="72"/>
      <c r="F8665" s="71"/>
    </row>
    <row r="8666" spans="2:6" s="1" customFormat="1" ht="14">
      <c r="B8666" s="71"/>
      <c r="C8666" s="72"/>
      <c r="F8666" s="71"/>
    </row>
    <row r="8667" spans="2:6" s="1" customFormat="1" ht="14">
      <c r="B8667" s="71"/>
      <c r="C8667" s="72"/>
      <c r="F8667" s="71"/>
    </row>
    <row r="8668" spans="2:6" s="1" customFormat="1" ht="14">
      <c r="B8668" s="71"/>
      <c r="C8668" s="72"/>
      <c r="F8668" s="71"/>
    </row>
    <row r="8669" spans="2:6" s="1" customFormat="1" ht="14">
      <c r="B8669" s="71"/>
      <c r="C8669" s="72"/>
      <c r="F8669" s="71"/>
    </row>
    <row r="8670" spans="2:6" s="1" customFormat="1" ht="14">
      <c r="B8670" s="71"/>
      <c r="C8670" s="72"/>
      <c r="F8670" s="71"/>
    </row>
    <row r="8671" spans="2:6" s="1" customFormat="1" ht="14">
      <c r="B8671" s="71"/>
      <c r="C8671" s="72"/>
      <c r="F8671" s="71"/>
    </row>
    <row r="8672" spans="2:6" s="1" customFormat="1" ht="14">
      <c r="B8672" s="71"/>
      <c r="C8672" s="72"/>
      <c r="F8672" s="71"/>
    </row>
    <row r="8673" spans="2:6" s="1" customFormat="1" ht="14">
      <c r="B8673" s="71"/>
      <c r="C8673" s="72"/>
      <c r="F8673" s="71"/>
    </row>
    <row r="8674" spans="2:6" s="1" customFormat="1" ht="14">
      <c r="B8674" s="71"/>
      <c r="C8674" s="72"/>
      <c r="F8674" s="71"/>
    </row>
    <row r="8675" spans="2:6" s="1" customFormat="1" ht="14">
      <c r="B8675" s="71"/>
      <c r="C8675" s="72"/>
      <c r="F8675" s="71"/>
    </row>
    <row r="8676" spans="2:6" s="1" customFormat="1" ht="14">
      <c r="B8676" s="71"/>
      <c r="C8676" s="72"/>
      <c r="F8676" s="71"/>
    </row>
    <row r="8677" spans="2:6" s="1" customFormat="1" ht="14">
      <c r="B8677" s="71"/>
      <c r="C8677" s="72"/>
      <c r="F8677" s="71"/>
    </row>
    <row r="8678" spans="2:6" s="1" customFormat="1" ht="14">
      <c r="B8678" s="71"/>
      <c r="C8678" s="72"/>
      <c r="F8678" s="71"/>
    </row>
    <row r="8679" spans="2:6" s="1" customFormat="1" ht="14">
      <c r="B8679" s="71"/>
      <c r="C8679" s="72"/>
      <c r="F8679" s="71"/>
    </row>
    <row r="8680" spans="2:6" s="1" customFormat="1" ht="14">
      <c r="B8680" s="71"/>
      <c r="C8680" s="72"/>
      <c r="F8680" s="71"/>
    </row>
    <row r="8681" spans="2:6" s="1" customFormat="1" ht="14">
      <c r="B8681" s="71"/>
      <c r="C8681" s="72"/>
      <c r="F8681" s="71"/>
    </row>
    <row r="8682" spans="2:6" s="1" customFormat="1" ht="14">
      <c r="B8682" s="71"/>
      <c r="C8682" s="72"/>
      <c r="F8682" s="71"/>
    </row>
    <row r="8683" spans="2:6" s="1" customFormat="1" ht="14">
      <c r="B8683" s="71"/>
      <c r="C8683" s="72"/>
      <c r="F8683" s="71"/>
    </row>
    <row r="8684" spans="2:6" s="1" customFormat="1" ht="14">
      <c r="B8684" s="71"/>
      <c r="C8684" s="72"/>
      <c r="F8684" s="71"/>
    </row>
    <row r="8685" spans="2:6" s="1" customFormat="1" ht="14">
      <c r="B8685" s="71"/>
      <c r="C8685" s="72"/>
      <c r="F8685" s="71"/>
    </row>
    <row r="8686" spans="2:6" s="1" customFormat="1" ht="14">
      <c r="B8686" s="71"/>
      <c r="C8686" s="72"/>
      <c r="F8686" s="71"/>
    </row>
    <row r="8687" spans="2:6" s="1" customFormat="1" ht="14">
      <c r="B8687" s="71"/>
      <c r="C8687" s="72"/>
      <c r="F8687" s="71"/>
    </row>
    <row r="8688" spans="2:6" s="1" customFormat="1" ht="14">
      <c r="B8688" s="71"/>
      <c r="C8688" s="72"/>
      <c r="F8688" s="71"/>
    </row>
    <row r="8689" spans="2:6" s="1" customFormat="1" ht="14">
      <c r="B8689" s="71"/>
      <c r="C8689" s="72"/>
      <c r="F8689" s="71"/>
    </row>
    <row r="8690" spans="2:6" s="1" customFormat="1" ht="14">
      <c r="B8690" s="71"/>
      <c r="C8690" s="72"/>
      <c r="F8690" s="71"/>
    </row>
    <row r="8691" spans="2:6" s="1" customFormat="1" ht="14">
      <c r="B8691" s="71"/>
      <c r="C8691" s="72"/>
      <c r="F8691" s="71"/>
    </row>
    <row r="8692" spans="2:6" s="1" customFormat="1" ht="14">
      <c r="B8692" s="71"/>
      <c r="C8692" s="72"/>
      <c r="F8692" s="71"/>
    </row>
    <row r="8693" spans="2:6" s="1" customFormat="1" ht="14">
      <c r="B8693" s="71"/>
      <c r="C8693" s="72"/>
      <c r="F8693" s="71"/>
    </row>
    <row r="8694" spans="2:6" s="1" customFormat="1" ht="14">
      <c r="B8694" s="71"/>
      <c r="C8694" s="72"/>
      <c r="F8694" s="71"/>
    </row>
    <row r="8695" spans="2:6" s="1" customFormat="1" ht="14">
      <c r="B8695" s="71"/>
      <c r="C8695" s="72"/>
      <c r="F8695" s="71"/>
    </row>
    <row r="8696" spans="2:6" s="1" customFormat="1" ht="14">
      <c r="B8696" s="71"/>
      <c r="C8696" s="72"/>
      <c r="F8696" s="71"/>
    </row>
    <row r="8697" spans="2:6" s="1" customFormat="1" ht="14">
      <c r="B8697" s="71"/>
      <c r="C8697" s="72"/>
      <c r="F8697" s="71"/>
    </row>
    <row r="8698" spans="2:6" s="1" customFormat="1" ht="14">
      <c r="B8698" s="71"/>
      <c r="C8698" s="72"/>
      <c r="F8698" s="71"/>
    </row>
    <row r="8699" spans="2:6" s="1" customFormat="1" ht="14">
      <c r="B8699" s="71"/>
      <c r="C8699" s="72"/>
      <c r="F8699" s="71"/>
    </row>
    <row r="8700" spans="2:6" s="1" customFormat="1" ht="14">
      <c r="B8700" s="71"/>
      <c r="C8700" s="72"/>
      <c r="F8700" s="71"/>
    </row>
    <row r="8701" spans="2:6" s="1" customFormat="1" ht="14">
      <c r="B8701" s="71"/>
      <c r="C8701" s="72"/>
      <c r="F8701" s="71"/>
    </row>
    <row r="8702" spans="2:6" s="1" customFormat="1" ht="14">
      <c r="B8702" s="71"/>
      <c r="C8702" s="72"/>
      <c r="F8702" s="71"/>
    </row>
    <row r="8703" spans="2:6" s="1" customFormat="1" ht="14">
      <c r="B8703" s="71"/>
      <c r="C8703" s="72"/>
      <c r="F8703" s="71"/>
    </row>
    <row r="8704" spans="2:6" s="1" customFormat="1" ht="14">
      <c r="B8704" s="71"/>
      <c r="C8704" s="72"/>
      <c r="F8704" s="71"/>
    </row>
    <row r="8705" spans="2:6" s="1" customFormat="1" ht="14">
      <c r="B8705" s="71"/>
      <c r="C8705" s="72"/>
      <c r="F8705" s="71"/>
    </row>
    <row r="8706" spans="2:6" s="1" customFormat="1" ht="14">
      <c r="B8706" s="71"/>
      <c r="C8706" s="72"/>
      <c r="F8706" s="71"/>
    </row>
    <row r="8707" spans="2:6" s="1" customFormat="1" ht="14">
      <c r="B8707" s="71"/>
      <c r="C8707" s="72"/>
      <c r="F8707" s="71"/>
    </row>
    <row r="8708" spans="2:6" s="1" customFormat="1" ht="14">
      <c r="B8708" s="71"/>
      <c r="C8708" s="72"/>
      <c r="F8708" s="71"/>
    </row>
    <row r="8709" spans="2:6" s="1" customFormat="1" ht="14">
      <c r="B8709" s="71"/>
      <c r="C8709" s="72"/>
      <c r="F8709" s="71"/>
    </row>
    <row r="8710" spans="2:6" s="1" customFormat="1" ht="14">
      <c r="B8710" s="71"/>
      <c r="C8710" s="72"/>
      <c r="F8710" s="71"/>
    </row>
    <row r="8711" spans="2:6" s="1" customFormat="1" ht="14">
      <c r="B8711" s="71"/>
      <c r="C8711" s="72"/>
      <c r="F8711" s="71"/>
    </row>
    <row r="8712" spans="2:6" s="1" customFormat="1" ht="14">
      <c r="B8712" s="71"/>
      <c r="C8712" s="72"/>
      <c r="F8712" s="71"/>
    </row>
    <row r="8713" spans="2:6" s="1" customFormat="1" ht="14">
      <c r="B8713" s="71"/>
      <c r="C8713" s="72"/>
      <c r="F8713" s="71"/>
    </row>
    <row r="8714" spans="2:6" s="1" customFormat="1" ht="14">
      <c r="B8714" s="71"/>
      <c r="C8714" s="72"/>
      <c r="F8714" s="71"/>
    </row>
    <row r="8715" spans="2:6" s="1" customFormat="1" ht="14">
      <c r="B8715" s="71"/>
      <c r="C8715" s="72"/>
      <c r="F8715" s="71"/>
    </row>
    <row r="8716" spans="2:6" s="1" customFormat="1" ht="14">
      <c r="B8716" s="71"/>
      <c r="C8716" s="72"/>
      <c r="F8716" s="71"/>
    </row>
    <row r="8717" spans="2:6" s="1" customFormat="1" ht="14">
      <c r="B8717" s="71"/>
      <c r="C8717" s="72"/>
      <c r="F8717" s="71"/>
    </row>
    <row r="8718" spans="2:6" s="1" customFormat="1" ht="14">
      <c r="B8718" s="71"/>
      <c r="C8718" s="72"/>
      <c r="F8718" s="71"/>
    </row>
    <row r="8719" spans="2:6" s="1" customFormat="1" ht="14">
      <c r="B8719" s="71"/>
      <c r="C8719" s="72"/>
      <c r="F8719" s="71"/>
    </row>
    <row r="8720" spans="2:6" s="1" customFormat="1" ht="14">
      <c r="B8720" s="71"/>
      <c r="C8720" s="72"/>
      <c r="F8720" s="71"/>
    </row>
    <row r="8721" spans="2:6" s="1" customFormat="1" ht="14">
      <c r="B8721" s="71"/>
      <c r="C8721" s="72"/>
      <c r="F8721" s="71"/>
    </row>
    <row r="8722" spans="2:6" s="1" customFormat="1" ht="14">
      <c r="B8722" s="71"/>
      <c r="C8722" s="72"/>
      <c r="F8722" s="71"/>
    </row>
    <row r="8723" spans="2:6" s="1" customFormat="1" ht="14">
      <c r="B8723" s="71"/>
      <c r="C8723" s="72"/>
      <c r="F8723" s="71"/>
    </row>
    <row r="8724" spans="2:6" s="1" customFormat="1" ht="14">
      <c r="B8724" s="71"/>
      <c r="C8724" s="72"/>
      <c r="F8724" s="71"/>
    </row>
    <row r="8725" spans="2:6" s="1" customFormat="1" ht="14">
      <c r="B8725" s="71"/>
      <c r="C8725" s="72"/>
      <c r="F8725" s="71"/>
    </row>
    <row r="8726" spans="2:6" s="1" customFormat="1" ht="14">
      <c r="B8726" s="71"/>
      <c r="C8726" s="72"/>
      <c r="F8726" s="71"/>
    </row>
    <row r="8727" spans="2:6" s="1" customFormat="1" ht="14">
      <c r="B8727" s="71"/>
      <c r="C8727" s="72"/>
      <c r="F8727" s="71"/>
    </row>
    <row r="8728" spans="2:6" s="1" customFormat="1" ht="14">
      <c r="B8728" s="71"/>
      <c r="C8728" s="72"/>
      <c r="F8728" s="71"/>
    </row>
    <row r="8729" spans="2:6" s="1" customFormat="1" ht="14">
      <c r="B8729" s="71"/>
      <c r="C8729" s="72"/>
      <c r="F8729" s="71"/>
    </row>
    <row r="8730" spans="2:6" s="1" customFormat="1" ht="14">
      <c r="B8730" s="71"/>
      <c r="C8730" s="72"/>
      <c r="F8730" s="71"/>
    </row>
    <row r="8731" spans="2:6" s="1" customFormat="1" ht="14">
      <c r="B8731" s="71"/>
      <c r="C8731" s="72"/>
      <c r="F8731" s="71"/>
    </row>
    <row r="8732" spans="2:6" s="1" customFormat="1" ht="14">
      <c r="B8732" s="71"/>
      <c r="C8732" s="72"/>
      <c r="F8732" s="71"/>
    </row>
    <row r="8733" spans="2:6" s="1" customFormat="1" ht="14">
      <c r="B8733" s="71"/>
      <c r="C8733" s="72"/>
      <c r="F8733" s="71"/>
    </row>
    <row r="8734" spans="2:6" s="1" customFormat="1" ht="14">
      <c r="B8734" s="71"/>
      <c r="C8734" s="72"/>
      <c r="F8734" s="71"/>
    </row>
    <row r="8735" spans="2:6" s="1" customFormat="1" ht="14">
      <c r="B8735" s="71"/>
      <c r="C8735" s="72"/>
      <c r="F8735" s="71"/>
    </row>
    <row r="8736" spans="2:6" s="1" customFormat="1" ht="14">
      <c r="B8736" s="71"/>
      <c r="C8736" s="72"/>
      <c r="F8736" s="71"/>
    </row>
    <row r="8737" spans="2:6" s="1" customFormat="1" ht="14">
      <c r="B8737" s="71"/>
      <c r="C8737" s="72"/>
      <c r="F8737" s="71"/>
    </row>
    <row r="8738" spans="2:6" s="1" customFormat="1" ht="14">
      <c r="B8738" s="71"/>
      <c r="C8738" s="72"/>
      <c r="F8738" s="71"/>
    </row>
    <row r="8739" spans="2:6" s="1" customFormat="1" ht="14">
      <c r="B8739" s="71"/>
      <c r="C8739" s="72"/>
      <c r="F8739" s="71"/>
    </row>
    <row r="8740" spans="2:6" s="1" customFormat="1" ht="14">
      <c r="B8740" s="71"/>
      <c r="C8740" s="72"/>
      <c r="F8740" s="71"/>
    </row>
    <row r="8741" spans="2:6" s="1" customFormat="1" ht="14">
      <c r="B8741" s="71"/>
      <c r="C8741" s="72"/>
      <c r="F8741" s="71"/>
    </row>
    <row r="8742" spans="2:6" s="1" customFormat="1" ht="14">
      <c r="B8742" s="71"/>
      <c r="C8742" s="72"/>
      <c r="F8742" s="71"/>
    </row>
    <row r="8743" spans="2:6" s="1" customFormat="1" ht="14">
      <c r="B8743" s="71"/>
      <c r="C8743" s="72"/>
      <c r="F8743" s="71"/>
    </row>
    <row r="8744" spans="2:6" s="1" customFormat="1" ht="14">
      <c r="B8744" s="71"/>
      <c r="C8744" s="72"/>
      <c r="F8744" s="71"/>
    </row>
    <row r="8745" spans="2:6" s="1" customFormat="1" ht="14">
      <c r="B8745" s="71"/>
      <c r="C8745" s="72"/>
      <c r="F8745" s="71"/>
    </row>
    <row r="8746" spans="2:6" s="1" customFormat="1" ht="14">
      <c r="B8746" s="71"/>
      <c r="C8746" s="72"/>
      <c r="F8746" s="71"/>
    </row>
    <row r="8747" spans="2:6" s="1" customFormat="1" ht="14">
      <c r="B8747" s="71"/>
      <c r="C8747" s="72"/>
      <c r="F8747" s="71"/>
    </row>
    <row r="8748" spans="2:6" s="1" customFormat="1" ht="14">
      <c r="B8748" s="71"/>
      <c r="C8748" s="72"/>
      <c r="F8748" s="71"/>
    </row>
    <row r="8749" spans="2:6" s="1" customFormat="1" ht="14">
      <c r="B8749" s="71"/>
      <c r="C8749" s="72"/>
      <c r="F8749" s="71"/>
    </row>
    <row r="8750" spans="2:6" s="1" customFormat="1" ht="14">
      <c r="B8750" s="71"/>
      <c r="C8750" s="72"/>
      <c r="F8750" s="71"/>
    </row>
    <row r="8751" spans="2:6" s="1" customFormat="1" ht="14">
      <c r="B8751" s="71"/>
      <c r="C8751" s="72"/>
      <c r="F8751" s="71"/>
    </row>
    <row r="8752" spans="2:6" s="1" customFormat="1" ht="14">
      <c r="B8752" s="71"/>
      <c r="C8752" s="72"/>
      <c r="F8752" s="71"/>
    </row>
    <row r="8753" spans="2:6" s="1" customFormat="1" ht="14">
      <c r="B8753" s="71"/>
      <c r="C8753" s="72"/>
      <c r="F8753" s="71"/>
    </row>
    <row r="8754" spans="2:6" s="1" customFormat="1" ht="14">
      <c r="B8754" s="71"/>
      <c r="C8754" s="72"/>
      <c r="F8754" s="71"/>
    </row>
    <row r="8755" spans="2:6" s="1" customFormat="1" ht="14">
      <c r="B8755" s="71"/>
      <c r="C8755" s="72"/>
      <c r="F8755" s="71"/>
    </row>
    <row r="8756" spans="2:6" s="1" customFormat="1" ht="14">
      <c r="B8756" s="71"/>
      <c r="C8756" s="72"/>
      <c r="F8756" s="71"/>
    </row>
    <row r="8757" spans="2:6" s="1" customFormat="1" ht="14">
      <c r="B8757" s="71"/>
      <c r="C8757" s="72"/>
      <c r="F8757" s="71"/>
    </row>
    <row r="8758" spans="2:6" s="1" customFormat="1" ht="14">
      <c r="B8758" s="71"/>
      <c r="C8758" s="72"/>
      <c r="F8758" s="71"/>
    </row>
    <row r="8759" spans="2:6" s="1" customFormat="1" ht="14">
      <c r="B8759" s="71"/>
      <c r="C8759" s="72"/>
      <c r="F8759" s="71"/>
    </row>
    <row r="8760" spans="2:6" s="1" customFormat="1" ht="14">
      <c r="B8760" s="71"/>
      <c r="C8760" s="72"/>
      <c r="F8760" s="71"/>
    </row>
    <row r="8761" spans="2:6" s="1" customFormat="1" ht="14">
      <c r="B8761" s="71"/>
      <c r="C8761" s="72"/>
      <c r="F8761" s="71"/>
    </row>
    <row r="8762" spans="2:6" s="1" customFormat="1" ht="14">
      <c r="B8762" s="71"/>
      <c r="C8762" s="72"/>
      <c r="F8762" s="71"/>
    </row>
    <row r="8763" spans="2:6" s="1" customFormat="1" ht="14">
      <c r="B8763" s="71"/>
      <c r="C8763" s="72"/>
      <c r="F8763" s="71"/>
    </row>
    <row r="8764" spans="2:6" s="1" customFormat="1" ht="14">
      <c r="B8764" s="71"/>
      <c r="C8764" s="72"/>
      <c r="F8764" s="71"/>
    </row>
    <row r="8765" spans="2:6" s="1" customFormat="1" ht="14">
      <c r="B8765" s="71"/>
      <c r="C8765" s="72"/>
      <c r="F8765" s="71"/>
    </row>
    <row r="8766" spans="2:6" s="1" customFormat="1" ht="14">
      <c r="B8766" s="71"/>
      <c r="C8766" s="72"/>
      <c r="F8766" s="71"/>
    </row>
    <row r="8767" spans="2:6" s="1" customFormat="1" ht="14">
      <c r="B8767" s="71"/>
      <c r="C8767" s="72"/>
      <c r="F8767" s="71"/>
    </row>
    <row r="8768" spans="2:6" s="1" customFormat="1" ht="14">
      <c r="B8768" s="71"/>
      <c r="C8768" s="72"/>
      <c r="F8768" s="71"/>
    </row>
    <row r="8769" spans="2:6" s="1" customFormat="1" ht="14">
      <c r="B8769" s="71"/>
      <c r="C8769" s="72"/>
      <c r="F8769" s="71"/>
    </row>
    <row r="8770" spans="2:6" s="1" customFormat="1" ht="14">
      <c r="B8770" s="71"/>
      <c r="C8770" s="72"/>
      <c r="F8770" s="71"/>
    </row>
    <row r="8771" spans="2:6" s="1" customFormat="1" ht="14">
      <c r="B8771" s="71"/>
      <c r="C8771" s="72"/>
      <c r="F8771" s="71"/>
    </row>
    <row r="8772" spans="2:6" s="1" customFormat="1" ht="14">
      <c r="B8772" s="71"/>
      <c r="C8772" s="72"/>
      <c r="F8772" s="71"/>
    </row>
    <row r="8773" spans="2:6" s="1" customFormat="1" ht="14">
      <c r="B8773" s="71"/>
      <c r="C8773" s="72"/>
      <c r="F8773" s="71"/>
    </row>
    <row r="8774" spans="2:6" s="1" customFormat="1" ht="14">
      <c r="B8774" s="71"/>
      <c r="C8774" s="72"/>
      <c r="F8774" s="71"/>
    </row>
    <row r="8775" spans="2:6" s="1" customFormat="1" ht="14">
      <c r="B8775" s="71"/>
      <c r="C8775" s="72"/>
      <c r="F8775" s="71"/>
    </row>
    <row r="8776" spans="2:6" s="1" customFormat="1" ht="14">
      <c r="B8776" s="71"/>
      <c r="C8776" s="72"/>
      <c r="F8776" s="71"/>
    </row>
    <row r="8777" spans="2:6" s="1" customFormat="1" ht="14">
      <c r="B8777" s="71"/>
      <c r="C8777" s="72"/>
      <c r="F8777" s="71"/>
    </row>
    <row r="8778" spans="2:6" s="1" customFormat="1" ht="14">
      <c r="B8778" s="71"/>
      <c r="C8778" s="72"/>
      <c r="F8778" s="71"/>
    </row>
    <row r="8779" spans="2:6" s="1" customFormat="1" ht="14">
      <c r="B8779" s="71"/>
      <c r="C8779" s="72"/>
      <c r="F8779" s="71"/>
    </row>
    <row r="8780" spans="2:6" s="1" customFormat="1" ht="14">
      <c r="B8780" s="71"/>
      <c r="C8780" s="72"/>
      <c r="F8780" s="71"/>
    </row>
    <row r="8781" spans="2:6" s="1" customFormat="1" ht="14">
      <c r="B8781" s="71"/>
      <c r="C8781" s="72"/>
      <c r="F8781" s="71"/>
    </row>
    <row r="8782" spans="2:6" s="1" customFormat="1" ht="14">
      <c r="B8782" s="71"/>
      <c r="C8782" s="72"/>
      <c r="F8782" s="71"/>
    </row>
    <row r="8783" spans="2:6" s="1" customFormat="1" ht="14">
      <c r="B8783" s="71"/>
      <c r="C8783" s="72"/>
      <c r="F8783" s="71"/>
    </row>
    <row r="8784" spans="2:6" s="1" customFormat="1" ht="14">
      <c r="B8784" s="71"/>
      <c r="C8784" s="72"/>
      <c r="F8784" s="71"/>
    </row>
    <row r="8785" spans="2:6" s="1" customFormat="1" ht="14">
      <c r="B8785" s="71"/>
      <c r="C8785" s="72"/>
      <c r="F8785" s="71"/>
    </row>
    <row r="8786" spans="2:6" s="1" customFormat="1" ht="14">
      <c r="B8786" s="71"/>
      <c r="C8786" s="72"/>
      <c r="F8786" s="71"/>
    </row>
    <row r="8787" spans="2:6" s="1" customFormat="1" ht="14">
      <c r="B8787" s="71"/>
      <c r="C8787" s="72"/>
      <c r="F8787" s="71"/>
    </row>
    <row r="8788" spans="2:6" s="1" customFormat="1" ht="14">
      <c r="B8788" s="71"/>
      <c r="C8788" s="72"/>
      <c r="F8788" s="71"/>
    </row>
    <row r="8789" spans="2:6" s="1" customFormat="1" ht="14">
      <c r="B8789" s="71"/>
      <c r="C8789" s="72"/>
      <c r="F8789" s="71"/>
    </row>
    <row r="8790" spans="2:6" s="1" customFormat="1" ht="14">
      <c r="B8790" s="71"/>
      <c r="C8790" s="72"/>
      <c r="F8790" s="71"/>
    </row>
    <row r="8791" spans="2:6" s="1" customFormat="1" ht="14">
      <c r="B8791" s="71"/>
      <c r="C8791" s="72"/>
      <c r="F8791" s="71"/>
    </row>
    <row r="8792" spans="2:6" s="1" customFormat="1" ht="14">
      <c r="B8792" s="71"/>
      <c r="C8792" s="72"/>
      <c r="F8792" s="71"/>
    </row>
    <row r="8793" spans="2:6" s="1" customFormat="1" ht="14">
      <c r="B8793" s="71"/>
      <c r="C8793" s="72"/>
      <c r="F8793" s="71"/>
    </row>
    <row r="8794" spans="2:6" s="1" customFormat="1" ht="14">
      <c r="B8794" s="71"/>
      <c r="C8794" s="72"/>
      <c r="F8794" s="71"/>
    </row>
    <row r="8795" spans="2:6" s="1" customFormat="1" ht="14">
      <c r="B8795" s="71"/>
      <c r="C8795" s="72"/>
      <c r="F8795" s="71"/>
    </row>
    <row r="8796" spans="2:6" s="1" customFormat="1" ht="14">
      <c r="B8796" s="71"/>
      <c r="C8796" s="72"/>
      <c r="F8796" s="71"/>
    </row>
    <row r="8797" spans="2:6" s="1" customFormat="1" ht="14">
      <c r="B8797" s="71"/>
      <c r="C8797" s="72"/>
      <c r="F8797" s="71"/>
    </row>
    <row r="8798" spans="2:6" s="1" customFormat="1" ht="14">
      <c r="B8798" s="71"/>
      <c r="C8798" s="72"/>
      <c r="F8798" s="71"/>
    </row>
    <row r="8799" spans="2:6" s="1" customFormat="1" ht="14">
      <c r="B8799" s="71"/>
      <c r="C8799" s="72"/>
      <c r="F8799" s="71"/>
    </row>
    <row r="8800" spans="2:6" s="1" customFormat="1" ht="14">
      <c r="B8800" s="71"/>
      <c r="C8800" s="72"/>
      <c r="F8800" s="71"/>
    </row>
    <row r="8801" spans="2:6" s="1" customFormat="1" ht="14">
      <c r="B8801" s="71"/>
      <c r="C8801" s="72"/>
      <c r="F8801" s="71"/>
    </row>
    <row r="8802" spans="2:6" s="1" customFormat="1" ht="14">
      <c r="B8802" s="71"/>
      <c r="C8802" s="72"/>
      <c r="F8802" s="71"/>
    </row>
    <row r="8803" spans="2:6" s="1" customFormat="1" ht="14">
      <c r="B8803" s="71"/>
      <c r="C8803" s="72"/>
      <c r="F8803" s="71"/>
    </row>
    <row r="8804" spans="2:6" s="1" customFormat="1" ht="14">
      <c r="B8804" s="71"/>
      <c r="C8804" s="72"/>
      <c r="F8804" s="71"/>
    </row>
    <row r="8805" spans="2:6" s="1" customFormat="1" ht="14">
      <c r="B8805" s="71"/>
      <c r="C8805" s="72"/>
      <c r="F8805" s="71"/>
    </row>
    <row r="8806" spans="2:6" s="1" customFormat="1" ht="14">
      <c r="B8806" s="71"/>
      <c r="C8806" s="72"/>
      <c r="F8806" s="71"/>
    </row>
    <row r="8807" spans="2:6" s="1" customFormat="1" ht="14">
      <c r="B8807" s="71"/>
      <c r="C8807" s="72"/>
      <c r="F8807" s="71"/>
    </row>
    <row r="8808" spans="2:6" s="1" customFormat="1" ht="14">
      <c r="B8808" s="71"/>
      <c r="C8808" s="72"/>
      <c r="F8808" s="71"/>
    </row>
    <row r="8809" spans="2:6" s="1" customFormat="1" ht="14">
      <c r="B8809" s="71"/>
      <c r="C8809" s="72"/>
      <c r="F8809" s="71"/>
    </row>
    <row r="8810" spans="2:6" s="1" customFormat="1" ht="14">
      <c r="B8810" s="71"/>
      <c r="C8810" s="72"/>
      <c r="F8810" s="71"/>
    </row>
    <row r="8811" spans="2:6" s="1" customFormat="1" ht="14">
      <c r="B8811" s="71"/>
      <c r="C8811" s="72"/>
      <c r="F8811" s="71"/>
    </row>
    <row r="8812" spans="2:6" s="1" customFormat="1" ht="14">
      <c r="B8812" s="71"/>
      <c r="C8812" s="72"/>
      <c r="F8812" s="71"/>
    </row>
    <row r="8813" spans="2:6" s="1" customFormat="1" ht="14">
      <c r="B8813" s="71"/>
      <c r="C8813" s="72"/>
      <c r="F8813" s="71"/>
    </row>
    <row r="8814" spans="2:6" s="1" customFormat="1" ht="14">
      <c r="B8814" s="71"/>
      <c r="C8814" s="72"/>
      <c r="F8814" s="71"/>
    </row>
    <row r="8815" spans="2:6" s="1" customFormat="1" ht="14">
      <c r="B8815" s="71"/>
      <c r="C8815" s="72"/>
      <c r="F8815" s="71"/>
    </row>
    <row r="8816" spans="2:6" s="1" customFormat="1" ht="14">
      <c r="B8816" s="71"/>
      <c r="C8816" s="72"/>
      <c r="F8816" s="71"/>
    </row>
    <row r="8817" spans="2:6" s="1" customFormat="1" ht="14">
      <c r="B8817" s="71"/>
      <c r="C8817" s="72"/>
      <c r="F8817" s="71"/>
    </row>
    <row r="8818" spans="2:6" s="1" customFormat="1" ht="14">
      <c r="B8818" s="71"/>
      <c r="C8818" s="72"/>
      <c r="F8818" s="71"/>
    </row>
    <row r="8819" spans="2:6" s="1" customFormat="1" ht="14">
      <c r="B8819" s="71"/>
      <c r="C8819" s="72"/>
      <c r="F8819" s="71"/>
    </row>
    <row r="8820" spans="2:6" s="1" customFormat="1" ht="14">
      <c r="B8820" s="71"/>
      <c r="C8820" s="72"/>
      <c r="F8820" s="71"/>
    </row>
    <row r="8821" spans="2:6" s="1" customFormat="1" ht="14">
      <c r="B8821" s="71"/>
      <c r="C8821" s="72"/>
      <c r="F8821" s="71"/>
    </row>
    <row r="8822" spans="2:6" s="1" customFormat="1" ht="14">
      <c r="B8822" s="71"/>
      <c r="C8822" s="72"/>
      <c r="F8822" s="71"/>
    </row>
    <row r="8823" spans="2:6" s="1" customFormat="1" ht="14">
      <c r="B8823" s="71"/>
      <c r="C8823" s="72"/>
      <c r="F8823" s="71"/>
    </row>
    <row r="8824" spans="2:6" s="1" customFormat="1" ht="14">
      <c r="B8824" s="71"/>
      <c r="C8824" s="72"/>
      <c r="F8824" s="71"/>
    </row>
    <row r="8825" spans="2:6" s="1" customFormat="1" ht="14">
      <c r="B8825" s="71"/>
      <c r="C8825" s="72"/>
      <c r="F8825" s="71"/>
    </row>
    <row r="8826" spans="2:6" s="1" customFormat="1" ht="14">
      <c r="B8826" s="71"/>
      <c r="C8826" s="72"/>
      <c r="F8826" s="71"/>
    </row>
    <row r="8827" spans="2:6" s="1" customFormat="1" ht="14">
      <c r="B8827" s="71"/>
      <c r="C8827" s="72"/>
      <c r="F8827" s="71"/>
    </row>
    <row r="8828" spans="2:6" s="1" customFormat="1" ht="14">
      <c r="B8828" s="71"/>
      <c r="C8828" s="72"/>
      <c r="F8828" s="71"/>
    </row>
    <row r="8829" spans="2:6" s="1" customFormat="1" ht="14">
      <c r="B8829" s="71"/>
      <c r="C8829" s="72"/>
      <c r="F8829" s="71"/>
    </row>
    <row r="8830" spans="2:6" s="1" customFormat="1" ht="14">
      <c r="B8830" s="71"/>
      <c r="C8830" s="72"/>
      <c r="F8830" s="71"/>
    </row>
    <row r="8831" spans="2:6" s="1" customFormat="1" ht="14">
      <c r="B8831" s="71"/>
      <c r="C8831" s="72"/>
      <c r="F8831" s="71"/>
    </row>
    <row r="8832" spans="2:6" s="1" customFormat="1" ht="14">
      <c r="B8832" s="71"/>
      <c r="C8832" s="72"/>
      <c r="F8832" s="71"/>
    </row>
    <row r="8833" spans="2:6" s="1" customFormat="1" ht="14">
      <c r="B8833" s="71"/>
      <c r="C8833" s="72"/>
      <c r="F8833" s="71"/>
    </row>
    <row r="8834" spans="2:6" s="1" customFormat="1" ht="14">
      <c r="B8834" s="71"/>
      <c r="C8834" s="72"/>
      <c r="F8834" s="71"/>
    </row>
    <row r="8835" spans="2:6" s="1" customFormat="1" ht="14">
      <c r="B8835" s="71"/>
      <c r="C8835" s="72"/>
      <c r="F8835" s="71"/>
    </row>
    <row r="8836" spans="2:6" s="1" customFormat="1" ht="14">
      <c r="B8836" s="71"/>
      <c r="C8836" s="72"/>
      <c r="F8836" s="71"/>
    </row>
    <row r="8837" spans="2:6" s="1" customFormat="1" ht="14">
      <c r="B8837" s="71"/>
      <c r="C8837" s="72"/>
      <c r="F8837" s="71"/>
    </row>
    <row r="8838" spans="2:6" s="1" customFormat="1" ht="14">
      <c r="B8838" s="71"/>
      <c r="C8838" s="72"/>
      <c r="F8838" s="71"/>
    </row>
    <row r="8839" spans="2:6" s="1" customFormat="1" ht="14">
      <c r="B8839" s="71"/>
      <c r="C8839" s="72"/>
      <c r="F8839" s="71"/>
    </row>
    <row r="8840" spans="2:6" s="1" customFormat="1" ht="14">
      <c r="B8840" s="71"/>
      <c r="C8840" s="72"/>
      <c r="F8840" s="71"/>
    </row>
    <row r="8841" spans="2:6" s="1" customFormat="1" ht="14">
      <c r="B8841" s="71"/>
      <c r="C8841" s="72"/>
      <c r="F8841" s="71"/>
    </row>
    <row r="8842" spans="2:6" s="1" customFormat="1" ht="14">
      <c r="B8842" s="71"/>
      <c r="C8842" s="72"/>
      <c r="F8842" s="71"/>
    </row>
    <row r="8843" spans="2:6" s="1" customFormat="1" ht="14">
      <c r="B8843" s="71"/>
      <c r="C8843" s="72"/>
      <c r="F8843" s="71"/>
    </row>
    <row r="8844" spans="2:6" s="1" customFormat="1" ht="14">
      <c r="B8844" s="71"/>
      <c r="C8844" s="72"/>
      <c r="F8844" s="71"/>
    </row>
    <row r="8845" spans="2:6" s="1" customFormat="1" ht="14">
      <c r="B8845" s="71"/>
      <c r="C8845" s="72"/>
      <c r="F8845" s="71"/>
    </row>
    <row r="8846" spans="2:6" s="1" customFormat="1" ht="14">
      <c r="B8846" s="71"/>
      <c r="C8846" s="72"/>
      <c r="F8846" s="71"/>
    </row>
    <row r="8847" spans="2:6" s="1" customFormat="1" ht="14">
      <c r="B8847" s="71"/>
      <c r="C8847" s="72"/>
      <c r="F8847" s="71"/>
    </row>
    <row r="8848" spans="2:6" s="1" customFormat="1" ht="14">
      <c r="B8848" s="71"/>
      <c r="C8848" s="72"/>
      <c r="F8848" s="71"/>
    </row>
    <row r="8849" spans="2:6" s="1" customFormat="1" ht="14">
      <c r="B8849" s="71"/>
      <c r="C8849" s="72"/>
      <c r="F8849" s="71"/>
    </row>
    <row r="8850" spans="2:6" s="1" customFormat="1" ht="14">
      <c r="B8850" s="71"/>
      <c r="C8850" s="72"/>
      <c r="F8850" s="71"/>
    </row>
    <row r="8851" spans="2:6" s="1" customFormat="1" ht="14">
      <c r="B8851" s="71"/>
      <c r="C8851" s="72"/>
      <c r="F8851" s="71"/>
    </row>
    <row r="8852" spans="2:6" s="1" customFormat="1" ht="14">
      <c r="B8852" s="71"/>
      <c r="C8852" s="72"/>
      <c r="F8852" s="71"/>
    </row>
    <row r="8853" spans="2:6" s="1" customFormat="1" ht="14">
      <c r="B8853" s="71"/>
      <c r="C8853" s="72"/>
      <c r="F8853" s="71"/>
    </row>
    <row r="8854" spans="2:6" s="1" customFormat="1" ht="14">
      <c r="B8854" s="71"/>
      <c r="C8854" s="72"/>
      <c r="F8854" s="71"/>
    </row>
    <row r="8855" spans="2:6" s="1" customFormat="1" ht="14">
      <c r="B8855" s="71"/>
      <c r="C8855" s="72"/>
      <c r="F8855" s="71"/>
    </row>
    <row r="8856" spans="2:6" s="1" customFormat="1" ht="14">
      <c r="B8856" s="71"/>
      <c r="C8856" s="72"/>
      <c r="F8856" s="71"/>
    </row>
    <row r="8857" spans="2:6" s="1" customFormat="1" ht="14">
      <c r="B8857" s="71"/>
      <c r="C8857" s="72"/>
      <c r="F8857" s="71"/>
    </row>
    <row r="8858" spans="2:6" s="1" customFormat="1" ht="14">
      <c r="B8858" s="71"/>
      <c r="C8858" s="72"/>
      <c r="F8858" s="71"/>
    </row>
    <row r="8859" spans="2:6" s="1" customFormat="1" ht="14">
      <c r="B8859" s="71"/>
      <c r="C8859" s="72"/>
      <c r="F8859" s="71"/>
    </row>
    <row r="8860" spans="2:6" s="1" customFormat="1" ht="14">
      <c r="B8860" s="71"/>
      <c r="C8860" s="72"/>
      <c r="F8860" s="71"/>
    </row>
    <row r="8861" spans="2:6" s="1" customFormat="1" ht="14">
      <c r="B8861" s="71"/>
      <c r="C8861" s="72"/>
      <c r="F8861" s="71"/>
    </row>
    <row r="8862" spans="2:6" s="1" customFormat="1" ht="14">
      <c r="B8862" s="71"/>
      <c r="C8862" s="72"/>
      <c r="F8862" s="71"/>
    </row>
    <row r="8863" spans="2:6" s="1" customFormat="1" ht="14">
      <c r="B8863" s="71"/>
      <c r="C8863" s="72"/>
      <c r="F8863" s="71"/>
    </row>
    <row r="8864" spans="2:6" s="1" customFormat="1" ht="14">
      <c r="B8864" s="71"/>
      <c r="C8864" s="72"/>
      <c r="F8864" s="71"/>
    </row>
    <row r="8865" spans="2:6" s="1" customFormat="1" ht="14">
      <c r="B8865" s="71"/>
      <c r="C8865" s="72"/>
      <c r="F8865" s="71"/>
    </row>
    <row r="8866" spans="2:6" s="1" customFormat="1" ht="14">
      <c r="B8866" s="71"/>
      <c r="C8866" s="72"/>
      <c r="F8866" s="71"/>
    </row>
    <row r="8867" spans="2:6" s="1" customFormat="1" ht="14">
      <c r="B8867" s="71"/>
      <c r="C8867" s="72"/>
      <c r="F8867" s="71"/>
    </row>
    <row r="8868" spans="2:6" s="1" customFormat="1" ht="14">
      <c r="B8868" s="71"/>
      <c r="C8868" s="72"/>
      <c r="F8868" s="71"/>
    </row>
    <row r="8869" spans="2:6" s="1" customFormat="1" ht="14">
      <c r="B8869" s="71"/>
      <c r="C8869" s="72"/>
      <c r="F8869" s="71"/>
    </row>
    <row r="8870" spans="2:6" s="1" customFormat="1" ht="14">
      <c r="B8870" s="71"/>
      <c r="C8870" s="72"/>
      <c r="F8870" s="71"/>
    </row>
    <row r="8871" spans="2:6" s="1" customFormat="1" ht="14">
      <c r="B8871" s="71"/>
      <c r="C8871" s="72"/>
      <c r="F8871" s="71"/>
    </row>
    <row r="8872" spans="2:6" s="1" customFormat="1" ht="14">
      <c r="B8872" s="71"/>
      <c r="C8872" s="72"/>
      <c r="F8872" s="71"/>
    </row>
    <row r="8873" spans="2:6" s="1" customFormat="1" ht="14">
      <c r="B8873" s="71"/>
      <c r="C8873" s="72"/>
      <c r="F8873" s="71"/>
    </row>
    <row r="8874" spans="2:6" s="1" customFormat="1" ht="14">
      <c r="B8874" s="71"/>
      <c r="C8874" s="72"/>
      <c r="F8874" s="71"/>
    </row>
    <row r="8875" spans="2:6" s="1" customFormat="1" ht="14">
      <c r="B8875" s="71"/>
      <c r="C8875" s="72"/>
      <c r="F8875" s="71"/>
    </row>
    <row r="8876" spans="2:6" s="1" customFormat="1" ht="14">
      <c r="B8876" s="71"/>
      <c r="C8876" s="72"/>
      <c r="F8876" s="71"/>
    </row>
    <row r="8877" spans="2:6" s="1" customFormat="1" ht="14">
      <c r="B8877" s="71"/>
      <c r="C8877" s="72"/>
      <c r="F8877" s="71"/>
    </row>
    <row r="8878" spans="2:6" s="1" customFormat="1" ht="14">
      <c r="B8878" s="71"/>
      <c r="C8878" s="72"/>
      <c r="F8878" s="71"/>
    </row>
    <row r="8879" spans="2:6" s="1" customFormat="1" ht="14">
      <c r="B8879" s="71"/>
      <c r="C8879" s="72"/>
      <c r="F8879" s="71"/>
    </row>
    <row r="8880" spans="2:6" s="1" customFormat="1" ht="14">
      <c r="B8880" s="71"/>
      <c r="C8880" s="72"/>
      <c r="F8880" s="71"/>
    </row>
    <row r="8881" spans="2:6" s="1" customFormat="1" ht="14">
      <c r="B8881" s="71"/>
      <c r="C8881" s="72"/>
      <c r="F8881" s="71"/>
    </row>
    <row r="8882" spans="2:6" s="1" customFormat="1" ht="14">
      <c r="B8882" s="71"/>
      <c r="C8882" s="72"/>
      <c r="F8882" s="71"/>
    </row>
    <row r="8883" spans="2:6" s="1" customFormat="1" ht="14">
      <c r="B8883" s="71"/>
      <c r="C8883" s="72"/>
      <c r="F8883" s="71"/>
    </row>
    <row r="8884" spans="2:6" s="1" customFormat="1" ht="14">
      <c r="B8884" s="71"/>
      <c r="C8884" s="72"/>
      <c r="F8884" s="71"/>
    </row>
    <row r="8885" spans="2:6" s="1" customFormat="1" ht="14">
      <c r="B8885" s="71"/>
      <c r="C8885" s="72"/>
      <c r="F8885" s="71"/>
    </row>
    <row r="8886" spans="2:6" s="1" customFormat="1" ht="14">
      <c r="B8886" s="71"/>
      <c r="C8886" s="72"/>
      <c r="F8886" s="71"/>
    </row>
    <row r="8887" spans="2:6" s="1" customFormat="1" ht="14">
      <c r="B8887" s="71"/>
      <c r="C8887" s="72"/>
      <c r="F8887" s="71"/>
    </row>
    <row r="8888" spans="2:6" s="1" customFormat="1" ht="14">
      <c r="B8888" s="71"/>
      <c r="C8888" s="72"/>
      <c r="F8888" s="71"/>
    </row>
    <row r="8889" spans="2:6" s="1" customFormat="1" ht="14">
      <c r="B8889" s="71"/>
      <c r="C8889" s="72"/>
      <c r="F8889" s="71"/>
    </row>
    <row r="8890" spans="2:6" s="1" customFormat="1" ht="14">
      <c r="B8890" s="71"/>
      <c r="C8890" s="72"/>
      <c r="F8890" s="71"/>
    </row>
    <row r="8891" spans="2:6" s="1" customFormat="1" ht="14">
      <c r="B8891" s="71"/>
      <c r="C8891" s="72"/>
      <c r="F8891" s="71"/>
    </row>
    <row r="8892" spans="2:6" s="1" customFormat="1" ht="14">
      <c r="B8892" s="71"/>
      <c r="C8892" s="72"/>
      <c r="F8892" s="71"/>
    </row>
    <row r="8893" spans="2:6" s="1" customFormat="1" ht="14">
      <c r="B8893" s="71"/>
      <c r="C8893" s="72"/>
      <c r="F8893" s="71"/>
    </row>
    <row r="8894" spans="2:6" s="1" customFormat="1" ht="14">
      <c r="B8894" s="71"/>
      <c r="C8894" s="72"/>
      <c r="F8894" s="71"/>
    </row>
    <row r="8895" spans="2:6" s="1" customFormat="1" ht="14">
      <c r="B8895" s="71"/>
      <c r="C8895" s="72"/>
      <c r="F8895" s="71"/>
    </row>
    <row r="8896" spans="2:6" s="1" customFormat="1" ht="14">
      <c r="B8896" s="71"/>
      <c r="C8896" s="72"/>
      <c r="F8896" s="71"/>
    </row>
    <row r="8897" spans="2:6" s="1" customFormat="1" ht="14">
      <c r="B8897" s="71"/>
      <c r="C8897" s="72"/>
      <c r="F8897" s="71"/>
    </row>
    <row r="8898" spans="2:6" s="1" customFormat="1" ht="14">
      <c r="B8898" s="71"/>
      <c r="C8898" s="72"/>
      <c r="F8898" s="71"/>
    </row>
    <row r="8899" spans="2:6" s="1" customFormat="1" ht="14">
      <c r="B8899" s="71"/>
      <c r="C8899" s="72"/>
      <c r="F8899" s="71"/>
    </row>
    <row r="8900" spans="2:6" s="1" customFormat="1" ht="14">
      <c r="B8900" s="71"/>
      <c r="C8900" s="72"/>
      <c r="F8900" s="71"/>
    </row>
    <row r="8901" spans="2:6" s="1" customFormat="1" ht="14">
      <c r="B8901" s="71"/>
      <c r="C8901" s="72"/>
      <c r="F8901" s="71"/>
    </row>
    <row r="8902" spans="2:6" s="1" customFormat="1" ht="14">
      <c r="B8902" s="71"/>
      <c r="C8902" s="72"/>
      <c r="F8902" s="71"/>
    </row>
    <row r="8903" spans="2:6" s="1" customFormat="1" ht="14">
      <c r="B8903" s="71"/>
      <c r="C8903" s="72"/>
      <c r="F8903" s="71"/>
    </row>
    <row r="8904" spans="2:6" s="1" customFormat="1" ht="14">
      <c r="B8904" s="71"/>
      <c r="C8904" s="72"/>
      <c r="F8904" s="71"/>
    </row>
    <row r="8905" spans="2:6" s="1" customFormat="1" ht="14">
      <c r="B8905" s="71"/>
      <c r="C8905" s="72"/>
      <c r="F8905" s="71"/>
    </row>
    <row r="8906" spans="2:6" s="1" customFormat="1" ht="14">
      <c r="B8906" s="71"/>
      <c r="C8906" s="72"/>
      <c r="F8906" s="71"/>
    </row>
    <row r="8907" spans="2:6" s="1" customFormat="1" ht="14">
      <c r="B8907" s="71"/>
      <c r="C8907" s="72"/>
      <c r="F8907" s="71"/>
    </row>
    <row r="8908" spans="2:6" s="1" customFormat="1" ht="14">
      <c r="B8908" s="71"/>
      <c r="C8908" s="72"/>
      <c r="F8908" s="71"/>
    </row>
    <row r="8909" spans="2:6" s="1" customFormat="1" ht="14">
      <c r="B8909" s="71"/>
      <c r="C8909" s="72"/>
      <c r="F8909" s="71"/>
    </row>
    <row r="8910" spans="2:6" s="1" customFormat="1" ht="14">
      <c r="B8910" s="71"/>
      <c r="C8910" s="72"/>
      <c r="F8910" s="71"/>
    </row>
    <row r="8911" spans="2:6" s="1" customFormat="1" ht="14">
      <c r="B8911" s="71"/>
      <c r="C8911" s="72"/>
      <c r="F8911" s="71"/>
    </row>
    <row r="8912" spans="2:6" s="1" customFormat="1" ht="14">
      <c r="B8912" s="71"/>
      <c r="C8912" s="72"/>
      <c r="F8912" s="71"/>
    </row>
    <row r="8913" spans="2:6" s="1" customFormat="1" ht="14">
      <c r="B8913" s="71"/>
      <c r="C8913" s="72"/>
      <c r="F8913" s="71"/>
    </row>
    <row r="8914" spans="2:6" s="1" customFormat="1" ht="14">
      <c r="B8914" s="71"/>
      <c r="C8914" s="72"/>
      <c r="F8914" s="71"/>
    </row>
    <row r="8915" spans="2:6" s="1" customFormat="1" ht="14">
      <c r="B8915" s="71"/>
      <c r="C8915" s="72"/>
      <c r="F8915" s="71"/>
    </row>
    <row r="8916" spans="2:6" s="1" customFormat="1" ht="14">
      <c r="B8916" s="71"/>
      <c r="C8916" s="72"/>
      <c r="F8916" s="71"/>
    </row>
    <row r="8917" spans="2:6" s="1" customFormat="1" ht="14">
      <c r="B8917" s="71"/>
      <c r="C8917" s="72"/>
      <c r="F8917" s="71"/>
    </row>
    <row r="8918" spans="2:6" s="1" customFormat="1" ht="14">
      <c r="B8918" s="71"/>
      <c r="C8918" s="72"/>
      <c r="F8918" s="71"/>
    </row>
    <row r="8919" spans="2:6" s="1" customFormat="1" ht="14">
      <c r="B8919" s="71"/>
      <c r="C8919" s="72"/>
      <c r="F8919" s="71"/>
    </row>
    <row r="8920" spans="2:6" s="1" customFormat="1" ht="14">
      <c r="B8920" s="71"/>
      <c r="C8920" s="72"/>
      <c r="F8920" s="71"/>
    </row>
    <row r="8921" spans="2:6" s="1" customFormat="1" ht="14">
      <c r="B8921" s="71"/>
      <c r="C8921" s="72"/>
      <c r="F8921" s="71"/>
    </row>
    <row r="8922" spans="2:6" s="1" customFormat="1" ht="14">
      <c r="B8922" s="71"/>
      <c r="C8922" s="72"/>
      <c r="F8922" s="71"/>
    </row>
    <row r="8923" spans="2:6" s="1" customFormat="1" ht="14">
      <c r="B8923" s="71"/>
      <c r="C8923" s="72"/>
      <c r="F8923" s="71"/>
    </row>
    <row r="8924" spans="2:6" s="1" customFormat="1" ht="14">
      <c r="B8924" s="71"/>
      <c r="C8924" s="72"/>
      <c r="F8924" s="71"/>
    </row>
    <row r="8925" spans="2:6" s="1" customFormat="1" ht="14">
      <c r="B8925" s="71"/>
      <c r="C8925" s="72"/>
      <c r="F8925" s="71"/>
    </row>
    <row r="8926" spans="2:6" s="1" customFormat="1" ht="14">
      <c r="B8926" s="71"/>
      <c r="C8926" s="72"/>
      <c r="F8926" s="71"/>
    </row>
    <row r="8927" spans="2:6" s="1" customFormat="1" ht="14">
      <c r="B8927" s="71"/>
      <c r="C8927" s="72"/>
      <c r="F8927" s="71"/>
    </row>
    <row r="8928" spans="2:6" s="1" customFormat="1" ht="14">
      <c r="B8928" s="71"/>
      <c r="C8928" s="72"/>
      <c r="F8928" s="71"/>
    </row>
    <row r="8929" spans="2:6" s="1" customFormat="1" ht="14">
      <c r="B8929" s="71"/>
      <c r="C8929" s="72"/>
      <c r="F8929" s="71"/>
    </row>
    <row r="8930" spans="2:6" s="1" customFormat="1" ht="14">
      <c r="B8930" s="71"/>
      <c r="C8930" s="72"/>
      <c r="F8930" s="71"/>
    </row>
    <row r="8931" spans="2:6" s="1" customFormat="1" ht="14">
      <c r="B8931" s="71"/>
      <c r="C8931" s="72"/>
      <c r="F8931" s="71"/>
    </row>
    <row r="8932" spans="2:6" s="1" customFormat="1" ht="14">
      <c r="B8932" s="71"/>
      <c r="C8932" s="72"/>
      <c r="F8932" s="71"/>
    </row>
    <row r="8933" spans="2:6" s="1" customFormat="1" ht="14">
      <c r="B8933" s="71"/>
      <c r="C8933" s="72"/>
      <c r="F8933" s="71"/>
    </row>
    <row r="8934" spans="2:6" s="1" customFormat="1" ht="14">
      <c r="B8934" s="71"/>
      <c r="C8934" s="72"/>
      <c r="F8934" s="71"/>
    </row>
    <row r="8935" spans="2:6" s="1" customFormat="1" ht="14">
      <c r="B8935" s="71"/>
      <c r="C8935" s="72"/>
      <c r="F8935" s="71"/>
    </row>
    <row r="8936" spans="2:6" s="1" customFormat="1" ht="14">
      <c r="B8936" s="71"/>
      <c r="C8936" s="72"/>
      <c r="F8936" s="71"/>
    </row>
    <row r="8937" spans="2:6" s="1" customFormat="1" ht="14">
      <c r="B8937" s="71"/>
      <c r="C8937" s="72"/>
      <c r="F8937" s="71"/>
    </row>
    <row r="8938" spans="2:6" s="1" customFormat="1" ht="14">
      <c r="B8938" s="71"/>
      <c r="C8938" s="72"/>
      <c r="F8938" s="71"/>
    </row>
    <row r="8939" spans="2:6" s="1" customFormat="1" ht="14">
      <c r="B8939" s="71"/>
      <c r="C8939" s="72"/>
      <c r="F8939" s="71"/>
    </row>
    <row r="8940" spans="2:6" s="1" customFormat="1" ht="14">
      <c r="B8940" s="71"/>
      <c r="C8940" s="72"/>
      <c r="F8940" s="71"/>
    </row>
    <row r="8941" spans="2:6" s="1" customFormat="1" ht="14">
      <c r="B8941" s="71"/>
      <c r="C8941" s="72"/>
      <c r="F8941" s="71"/>
    </row>
    <row r="8942" spans="2:6" s="1" customFormat="1" ht="14">
      <c r="B8942" s="71"/>
      <c r="C8942" s="72"/>
      <c r="F8942" s="71"/>
    </row>
    <row r="8943" spans="2:6" s="1" customFormat="1" ht="14">
      <c r="B8943" s="71"/>
      <c r="C8943" s="72"/>
      <c r="F8943" s="71"/>
    </row>
    <row r="8944" spans="2:6" s="1" customFormat="1" ht="14">
      <c r="B8944" s="71"/>
      <c r="C8944" s="72"/>
      <c r="F8944" s="71"/>
    </row>
    <row r="8945" spans="2:6" s="1" customFormat="1" ht="14">
      <c r="B8945" s="71"/>
      <c r="C8945" s="72"/>
      <c r="F8945" s="71"/>
    </row>
    <row r="8946" spans="2:6" s="1" customFormat="1" ht="14">
      <c r="B8946" s="71"/>
      <c r="C8946" s="72"/>
      <c r="F8946" s="71"/>
    </row>
    <row r="8947" spans="2:6" s="1" customFormat="1" ht="14">
      <c r="B8947" s="71"/>
      <c r="C8947" s="72"/>
      <c r="F8947" s="71"/>
    </row>
    <row r="8948" spans="2:6" s="1" customFormat="1" ht="14">
      <c r="B8948" s="71"/>
      <c r="C8948" s="72"/>
      <c r="F8948" s="71"/>
    </row>
    <row r="8949" spans="2:6" s="1" customFormat="1" ht="14">
      <c r="B8949" s="71"/>
      <c r="C8949" s="72"/>
      <c r="F8949" s="71"/>
    </row>
    <row r="8950" spans="2:6" s="1" customFormat="1" ht="14">
      <c r="B8950" s="71"/>
      <c r="C8950" s="72"/>
      <c r="F8950" s="71"/>
    </row>
    <row r="8951" spans="2:6" s="1" customFormat="1" ht="14">
      <c r="B8951" s="71"/>
      <c r="C8951" s="72"/>
      <c r="F8951" s="71"/>
    </row>
    <row r="8952" spans="2:6" s="1" customFormat="1" ht="14">
      <c r="B8952" s="71"/>
      <c r="C8952" s="72"/>
      <c r="F8952" s="71"/>
    </row>
    <row r="8953" spans="2:6" s="1" customFormat="1" ht="14">
      <c r="B8953" s="71"/>
      <c r="C8953" s="72"/>
      <c r="F8953" s="71"/>
    </row>
    <row r="8954" spans="2:6" s="1" customFormat="1" ht="14">
      <c r="B8954" s="71"/>
      <c r="C8954" s="72"/>
      <c r="F8954" s="71"/>
    </row>
    <row r="8955" spans="2:6" s="1" customFormat="1" ht="14">
      <c r="B8955" s="71"/>
      <c r="C8955" s="72"/>
      <c r="F8955" s="71"/>
    </row>
    <row r="8956" spans="2:6" s="1" customFormat="1" ht="14">
      <c r="B8956" s="71"/>
      <c r="C8956" s="72"/>
      <c r="F8956" s="71"/>
    </row>
    <row r="8957" spans="2:6" s="1" customFormat="1" ht="14">
      <c r="B8957" s="71"/>
      <c r="C8957" s="72"/>
      <c r="F8957" s="71"/>
    </row>
    <row r="8958" spans="2:6" s="1" customFormat="1" ht="14">
      <c r="B8958" s="71"/>
      <c r="C8958" s="72"/>
      <c r="F8958" s="71"/>
    </row>
    <row r="8959" spans="2:6" s="1" customFormat="1" ht="14">
      <c r="B8959" s="71"/>
      <c r="C8959" s="72"/>
      <c r="F8959" s="71"/>
    </row>
    <row r="8960" spans="2:6" s="1" customFormat="1" ht="14">
      <c r="B8960" s="71"/>
      <c r="C8960" s="72"/>
      <c r="F8960" s="71"/>
    </row>
    <row r="8961" spans="2:6" s="1" customFormat="1" ht="14">
      <c r="B8961" s="71"/>
      <c r="C8961" s="72"/>
      <c r="F8961" s="71"/>
    </row>
    <row r="8962" spans="2:6" s="1" customFormat="1" ht="14">
      <c r="B8962" s="71"/>
      <c r="C8962" s="72"/>
      <c r="F8962" s="71"/>
    </row>
    <row r="8963" spans="2:6" s="1" customFormat="1" ht="14">
      <c r="B8963" s="71"/>
      <c r="C8963" s="72"/>
      <c r="F8963" s="71"/>
    </row>
    <row r="8964" spans="2:6" s="1" customFormat="1" ht="14">
      <c r="B8964" s="71"/>
      <c r="C8964" s="72"/>
      <c r="F8964" s="71"/>
    </row>
    <row r="8965" spans="2:6" s="1" customFormat="1" ht="14">
      <c r="B8965" s="71"/>
      <c r="C8965" s="72"/>
      <c r="F8965" s="71"/>
    </row>
    <row r="8966" spans="2:6" s="1" customFormat="1" ht="14">
      <c r="B8966" s="71"/>
      <c r="C8966" s="72"/>
      <c r="F8966" s="71"/>
    </row>
    <row r="8967" spans="2:6" s="1" customFormat="1" ht="14">
      <c r="B8967" s="71"/>
      <c r="C8967" s="72"/>
      <c r="F8967" s="71"/>
    </row>
    <row r="8968" spans="2:6" s="1" customFormat="1" ht="14">
      <c r="B8968" s="71"/>
      <c r="C8968" s="72"/>
      <c r="F8968" s="71"/>
    </row>
    <row r="8969" spans="2:6" s="1" customFormat="1" ht="14">
      <c r="B8969" s="71"/>
      <c r="C8969" s="72"/>
      <c r="F8969" s="71"/>
    </row>
    <row r="8970" spans="2:6" s="1" customFormat="1" ht="14">
      <c r="B8970" s="71"/>
      <c r="C8970" s="72"/>
      <c r="F8970" s="71"/>
    </row>
    <row r="8971" spans="2:6" s="1" customFormat="1" ht="14">
      <c r="B8971" s="71"/>
      <c r="C8971" s="72"/>
      <c r="F8971" s="71"/>
    </row>
    <row r="8972" spans="2:6" s="1" customFormat="1" ht="14">
      <c r="B8972" s="71"/>
      <c r="C8972" s="72"/>
      <c r="F8972" s="71"/>
    </row>
    <row r="8973" spans="2:6" s="1" customFormat="1" ht="14">
      <c r="B8973" s="71"/>
      <c r="C8973" s="72"/>
      <c r="F8973" s="71"/>
    </row>
    <row r="8974" spans="2:6" s="1" customFormat="1" ht="14">
      <c r="B8974" s="71"/>
      <c r="C8974" s="72"/>
      <c r="F8974" s="71"/>
    </row>
    <row r="8975" spans="2:6" s="1" customFormat="1" ht="14">
      <c r="B8975" s="71"/>
      <c r="C8975" s="72"/>
      <c r="F8975" s="71"/>
    </row>
    <row r="8976" spans="2:6" s="1" customFormat="1" ht="14">
      <c r="B8976" s="71"/>
      <c r="C8976" s="72"/>
      <c r="F8976" s="71"/>
    </row>
    <row r="8977" spans="2:6" s="1" customFormat="1" ht="14">
      <c r="B8977" s="71"/>
      <c r="C8977" s="72"/>
      <c r="F8977" s="71"/>
    </row>
    <row r="8978" spans="2:6" s="1" customFormat="1" ht="14">
      <c r="B8978" s="71"/>
      <c r="C8978" s="72"/>
      <c r="F8978" s="71"/>
    </row>
    <row r="8979" spans="2:6" s="1" customFormat="1" ht="14">
      <c r="B8979" s="71"/>
      <c r="C8979" s="72"/>
      <c r="F8979" s="71"/>
    </row>
    <row r="8980" spans="2:6" s="1" customFormat="1" ht="14">
      <c r="B8980" s="71"/>
      <c r="C8980" s="72"/>
      <c r="F8980" s="71"/>
    </row>
    <row r="8981" spans="2:6" s="1" customFormat="1" ht="14">
      <c r="B8981" s="71"/>
      <c r="C8981" s="72"/>
      <c r="F8981" s="71"/>
    </row>
    <row r="8982" spans="2:6" s="1" customFormat="1" ht="14">
      <c r="B8982" s="71"/>
      <c r="C8982" s="72"/>
      <c r="F8982" s="71"/>
    </row>
    <row r="8983" spans="2:6" s="1" customFormat="1" ht="14">
      <c r="B8983" s="71"/>
      <c r="C8983" s="72"/>
      <c r="F8983" s="71"/>
    </row>
    <row r="8984" spans="2:6" s="1" customFormat="1" ht="14">
      <c r="B8984" s="71"/>
      <c r="C8984" s="72"/>
      <c r="F8984" s="71"/>
    </row>
    <row r="8985" spans="2:6" s="1" customFormat="1" ht="14">
      <c r="B8985" s="71"/>
      <c r="C8985" s="72"/>
      <c r="F8985" s="71"/>
    </row>
    <row r="8986" spans="2:6" s="1" customFormat="1" ht="14">
      <c r="B8986" s="71"/>
      <c r="C8986" s="72"/>
      <c r="F8986" s="71"/>
    </row>
    <row r="8987" spans="2:6" s="1" customFormat="1" ht="14">
      <c r="B8987" s="71"/>
      <c r="C8987" s="72"/>
      <c r="F8987" s="71"/>
    </row>
    <row r="8988" spans="2:6" s="1" customFormat="1" ht="14">
      <c r="B8988" s="71"/>
      <c r="C8988" s="72"/>
      <c r="F8988" s="71"/>
    </row>
    <row r="8989" spans="2:6" s="1" customFormat="1" ht="14">
      <c r="B8989" s="71"/>
      <c r="C8989" s="72"/>
      <c r="F8989" s="71"/>
    </row>
    <row r="8990" spans="2:6" s="1" customFormat="1" ht="14">
      <c r="B8990" s="71"/>
      <c r="C8990" s="72"/>
      <c r="F8990" s="71"/>
    </row>
    <row r="8991" spans="2:6" s="1" customFormat="1" ht="14">
      <c r="B8991" s="71"/>
      <c r="C8991" s="72"/>
      <c r="F8991" s="71"/>
    </row>
    <row r="8992" spans="2:6" s="1" customFormat="1" ht="14">
      <c r="B8992" s="71"/>
      <c r="C8992" s="72"/>
      <c r="F8992" s="71"/>
    </row>
    <row r="8993" spans="2:6" s="1" customFormat="1" ht="14">
      <c r="B8993" s="71"/>
      <c r="C8993" s="72"/>
      <c r="F8993" s="71"/>
    </row>
    <row r="8994" spans="2:6" s="1" customFormat="1" ht="14">
      <c r="B8994" s="71"/>
      <c r="C8994" s="72"/>
      <c r="F8994" s="71"/>
    </row>
    <row r="8995" spans="2:6" s="1" customFormat="1" ht="14">
      <c r="B8995" s="71"/>
      <c r="C8995" s="72"/>
      <c r="F8995" s="71"/>
    </row>
    <row r="8996" spans="2:6" s="1" customFormat="1" ht="14">
      <c r="B8996" s="71"/>
      <c r="C8996" s="72"/>
      <c r="F8996" s="71"/>
    </row>
    <row r="8997" spans="2:6" s="1" customFormat="1" ht="14">
      <c r="B8997" s="71"/>
      <c r="C8997" s="72"/>
      <c r="F8997" s="71"/>
    </row>
    <row r="8998" spans="2:6" s="1" customFormat="1" ht="14">
      <c r="B8998" s="71"/>
      <c r="C8998" s="72"/>
      <c r="F8998" s="71"/>
    </row>
    <row r="8999" spans="2:6" s="1" customFormat="1" ht="14">
      <c r="B8999" s="71"/>
      <c r="C8999" s="72"/>
      <c r="F8999" s="71"/>
    </row>
    <row r="9000" spans="2:6" s="1" customFormat="1" ht="14">
      <c r="B9000" s="71"/>
      <c r="C9000" s="72"/>
      <c r="F9000" s="71"/>
    </row>
    <row r="9001" spans="2:6" s="1" customFormat="1" ht="14">
      <c r="B9001" s="71"/>
      <c r="C9001" s="72"/>
      <c r="F9001" s="71"/>
    </row>
    <row r="9002" spans="2:6" s="1" customFormat="1" ht="14">
      <c r="B9002" s="71"/>
      <c r="C9002" s="72"/>
      <c r="F9002" s="71"/>
    </row>
    <row r="9003" spans="2:6" s="1" customFormat="1" ht="14">
      <c r="B9003" s="71"/>
      <c r="C9003" s="72"/>
      <c r="F9003" s="71"/>
    </row>
    <row r="9004" spans="2:6" s="1" customFormat="1" ht="14">
      <c r="B9004" s="71"/>
      <c r="C9004" s="72"/>
      <c r="F9004" s="71"/>
    </row>
    <row r="9005" spans="2:6" s="1" customFormat="1" ht="14">
      <c r="B9005" s="71"/>
      <c r="C9005" s="72"/>
      <c r="F9005" s="71"/>
    </row>
    <row r="9006" spans="2:6" s="1" customFormat="1" ht="14">
      <c r="B9006" s="71"/>
      <c r="C9006" s="72"/>
      <c r="F9006" s="71"/>
    </row>
    <row r="9007" spans="2:6" s="1" customFormat="1" ht="14">
      <c r="B9007" s="71"/>
      <c r="C9007" s="72"/>
      <c r="F9007" s="71"/>
    </row>
    <row r="9008" spans="2:6" s="1" customFormat="1" ht="14">
      <c r="B9008" s="71"/>
      <c r="C9008" s="72"/>
      <c r="F9008" s="71"/>
    </row>
    <row r="9009" spans="2:6" s="1" customFormat="1" ht="14">
      <c r="B9009" s="71"/>
      <c r="C9009" s="72"/>
      <c r="F9009" s="71"/>
    </row>
    <row r="9010" spans="2:6" s="1" customFormat="1" ht="14">
      <c r="B9010" s="71"/>
      <c r="C9010" s="72"/>
      <c r="F9010" s="71"/>
    </row>
    <row r="9011" spans="2:6" s="1" customFormat="1" ht="14">
      <c r="B9011" s="71"/>
      <c r="C9011" s="72"/>
      <c r="F9011" s="71"/>
    </row>
    <row r="9012" spans="2:6" s="1" customFormat="1" ht="14">
      <c r="B9012" s="71"/>
      <c r="C9012" s="72"/>
      <c r="F9012" s="71"/>
    </row>
    <row r="9013" spans="2:6" s="1" customFormat="1" ht="14">
      <c r="B9013" s="71"/>
      <c r="C9013" s="72"/>
      <c r="F9013" s="71"/>
    </row>
    <row r="9014" spans="2:6" s="1" customFormat="1" ht="14">
      <c r="B9014" s="71"/>
      <c r="C9014" s="72"/>
      <c r="F9014" s="71"/>
    </row>
    <row r="9015" spans="2:6" s="1" customFormat="1" ht="14">
      <c r="B9015" s="71"/>
      <c r="C9015" s="72"/>
      <c r="F9015" s="71"/>
    </row>
    <row r="9016" spans="2:6" s="1" customFormat="1" ht="14">
      <c r="B9016" s="71"/>
      <c r="C9016" s="72"/>
      <c r="F9016" s="71"/>
    </row>
    <row r="9017" spans="2:6" s="1" customFormat="1" ht="14">
      <c r="B9017" s="71"/>
      <c r="C9017" s="72"/>
      <c r="F9017" s="71"/>
    </row>
    <row r="9018" spans="2:6" s="1" customFormat="1" ht="14">
      <c r="B9018" s="71"/>
      <c r="C9018" s="72"/>
      <c r="F9018" s="71"/>
    </row>
    <row r="9019" spans="2:6" s="1" customFormat="1" ht="14">
      <c r="B9019" s="71"/>
      <c r="C9019" s="72"/>
      <c r="F9019" s="71"/>
    </row>
    <row r="9020" spans="2:6" s="1" customFormat="1" ht="14">
      <c r="B9020" s="71"/>
      <c r="C9020" s="72"/>
      <c r="F9020" s="71"/>
    </row>
    <row r="9021" spans="2:6" s="1" customFormat="1" ht="14">
      <c r="B9021" s="71"/>
      <c r="C9021" s="72"/>
      <c r="F9021" s="71"/>
    </row>
    <row r="9022" spans="2:6" s="1" customFormat="1" ht="14">
      <c r="B9022" s="71"/>
      <c r="C9022" s="72"/>
      <c r="F9022" s="71"/>
    </row>
    <row r="9023" spans="2:6" s="1" customFormat="1" ht="14">
      <c r="B9023" s="71"/>
      <c r="C9023" s="72"/>
      <c r="F9023" s="71"/>
    </row>
    <row r="9024" spans="2:6" s="1" customFormat="1" ht="14">
      <c r="B9024" s="71"/>
      <c r="C9024" s="72"/>
      <c r="F9024" s="71"/>
    </row>
    <row r="9025" spans="2:6" s="1" customFormat="1" ht="14">
      <c r="B9025" s="71"/>
      <c r="C9025" s="72"/>
      <c r="F9025" s="71"/>
    </row>
    <row r="9026" spans="2:6" s="1" customFormat="1" ht="14">
      <c r="B9026" s="71"/>
      <c r="C9026" s="72"/>
      <c r="F9026" s="71"/>
    </row>
    <row r="9027" spans="2:6" s="1" customFormat="1" ht="14">
      <c r="B9027" s="71"/>
      <c r="C9027" s="72"/>
      <c r="F9027" s="71"/>
    </row>
    <row r="9028" spans="2:6" s="1" customFormat="1" ht="14">
      <c r="B9028" s="71"/>
      <c r="C9028" s="72"/>
      <c r="F9028" s="71"/>
    </row>
    <row r="9029" spans="2:6" s="1" customFormat="1" ht="14">
      <c r="B9029" s="71"/>
      <c r="C9029" s="72"/>
      <c r="F9029" s="71"/>
    </row>
    <row r="9030" spans="2:6" s="1" customFormat="1" ht="14">
      <c r="B9030" s="71"/>
      <c r="C9030" s="72"/>
      <c r="F9030" s="71"/>
    </row>
    <row r="9031" spans="2:6" s="1" customFormat="1" ht="14">
      <c r="B9031" s="71"/>
      <c r="C9031" s="72"/>
      <c r="F9031" s="71"/>
    </row>
    <row r="9032" spans="2:6" s="1" customFormat="1" ht="14">
      <c r="B9032" s="71"/>
      <c r="C9032" s="72"/>
      <c r="F9032" s="71"/>
    </row>
    <row r="9033" spans="2:6" s="1" customFormat="1" ht="14">
      <c r="B9033" s="71"/>
      <c r="C9033" s="72"/>
      <c r="F9033" s="71"/>
    </row>
    <row r="9034" spans="2:6" s="1" customFormat="1" ht="14">
      <c r="B9034" s="71"/>
      <c r="C9034" s="72"/>
      <c r="F9034" s="71"/>
    </row>
    <row r="9035" spans="2:6" s="1" customFormat="1" ht="14">
      <c r="B9035" s="71"/>
      <c r="C9035" s="72"/>
      <c r="F9035" s="71"/>
    </row>
    <row r="9036" spans="2:6" s="1" customFormat="1" ht="14">
      <c r="B9036" s="71"/>
      <c r="C9036" s="72"/>
      <c r="F9036" s="71"/>
    </row>
    <row r="9037" spans="2:6" s="1" customFormat="1" ht="14">
      <c r="B9037" s="71"/>
      <c r="C9037" s="72"/>
      <c r="F9037" s="71"/>
    </row>
    <row r="9038" spans="2:6" s="1" customFormat="1" ht="14">
      <c r="B9038" s="71"/>
      <c r="C9038" s="72"/>
      <c r="F9038" s="71"/>
    </row>
    <row r="9039" spans="2:6" s="1" customFormat="1" ht="14">
      <c r="B9039" s="71"/>
      <c r="C9039" s="72"/>
      <c r="F9039" s="71"/>
    </row>
    <row r="9040" spans="2:6" s="1" customFormat="1" ht="14">
      <c r="B9040" s="71"/>
      <c r="C9040" s="72"/>
      <c r="F9040" s="71"/>
    </row>
    <row r="9041" spans="2:6" s="1" customFormat="1" ht="14">
      <c r="B9041" s="71"/>
      <c r="C9041" s="72"/>
      <c r="F9041" s="71"/>
    </row>
    <row r="9042" spans="2:6" s="1" customFormat="1" ht="14">
      <c r="B9042" s="71"/>
      <c r="C9042" s="72"/>
      <c r="F9042" s="71"/>
    </row>
    <row r="9043" spans="2:6" s="1" customFormat="1" ht="14">
      <c r="B9043" s="71"/>
      <c r="C9043" s="72"/>
      <c r="F9043" s="71"/>
    </row>
    <row r="9044" spans="2:6" s="1" customFormat="1" ht="14">
      <c r="B9044" s="71"/>
      <c r="C9044" s="72"/>
      <c r="F9044" s="71"/>
    </row>
    <row r="9045" spans="2:6" s="1" customFormat="1" ht="14">
      <c r="B9045" s="71"/>
      <c r="C9045" s="72"/>
      <c r="F9045" s="71"/>
    </row>
    <row r="9046" spans="2:6" s="1" customFormat="1" ht="14">
      <c r="B9046" s="71"/>
      <c r="C9046" s="72"/>
      <c r="F9046" s="71"/>
    </row>
    <row r="9047" spans="2:6" s="1" customFormat="1" ht="14">
      <c r="B9047" s="71"/>
      <c r="C9047" s="72"/>
      <c r="F9047" s="71"/>
    </row>
    <row r="9048" spans="2:6" s="1" customFormat="1" ht="14">
      <c r="B9048" s="71"/>
      <c r="C9048" s="72"/>
      <c r="F9048" s="71"/>
    </row>
    <row r="9049" spans="2:6" s="1" customFormat="1" ht="14">
      <c r="B9049" s="71"/>
      <c r="C9049" s="72"/>
      <c r="F9049" s="71"/>
    </row>
    <row r="9050" spans="2:6" s="1" customFormat="1" ht="14">
      <c r="B9050" s="71"/>
      <c r="C9050" s="72"/>
      <c r="F9050" s="71"/>
    </row>
    <row r="9051" spans="2:6" s="1" customFormat="1" ht="14">
      <c r="B9051" s="71"/>
      <c r="C9051" s="72"/>
      <c r="F9051" s="71"/>
    </row>
    <row r="9052" spans="2:6" s="1" customFormat="1" ht="14">
      <c r="B9052" s="71"/>
      <c r="C9052" s="72"/>
      <c r="F9052" s="71"/>
    </row>
    <row r="9053" spans="2:6" s="1" customFormat="1" ht="14">
      <c r="B9053" s="71"/>
      <c r="C9053" s="72"/>
      <c r="F9053" s="71"/>
    </row>
    <row r="9054" spans="2:6" s="1" customFormat="1" ht="14">
      <c r="B9054" s="71"/>
      <c r="C9054" s="72"/>
      <c r="F9054" s="71"/>
    </row>
    <row r="9055" spans="2:6" s="1" customFormat="1" ht="14">
      <c r="B9055" s="71"/>
      <c r="C9055" s="72"/>
      <c r="F9055" s="71"/>
    </row>
    <row r="9056" spans="2:6" s="1" customFormat="1" ht="14">
      <c r="B9056" s="71"/>
      <c r="C9056" s="72"/>
      <c r="F9056" s="71"/>
    </row>
    <row r="9057" spans="2:6" s="1" customFormat="1" ht="14">
      <c r="B9057" s="71"/>
      <c r="C9057" s="72"/>
      <c r="F9057" s="71"/>
    </row>
    <row r="9058" spans="2:6" s="1" customFormat="1" ht="14">
      <c r="B9058" s="71"/>
      <c r="C9058" s="72"/>
      <c r="F9058" s="71"/>
    </row>
    <row r="9059" spans="2:6" s="1" customFormat="1" ht="14">
      <c r="B9059" s="71"/>
      <c r="C9059" s="72"/>
      <c r="F9059" s="71"/>
    </row>
    <row r="9060" spans="2:6" s="1" customFormat="1" ht="14">
      <c r="B9060" s="71"/>
      <c r="C9060" s="72"/>
      <c r="F9060" s="71"/>
    </row>
    <row r="9061" spans="2:6" s="1" customFormat="1" ht="14">
      <c r="B9061" s="71"/>
      <c r="C9061" s="72"/>
      <c r="F9061" s="71"/>
    </row>
    <row r="9062" spans="2:6" s="1" customFormat="1" ht="14">
      <c r="B9062" s="71"/>
      <c r="C9062" s="72"/>
      <c r="F9062" s="71"/>
    </row>
    <row r="9063" spans="2:6" s="1" customFormat="1" ht="14">
      <c r="B9063" s="71"/>
      <c r="C9063" s="72"/>
      <c r="F9063" s="71"/>
    </row>
    <row r="9064" spans="2:6" s="1" customFormat="1" ht="14">
      <c r="B9064" s="71"/>
      <c r="C9064" s="72"/>
      <c r="F9064" s="71"/>
    </row>
    <row r="9065" spans="2:6" s="1" customFormat="1" ht="14">
      <c r="B9065" s="71"/>
      <c r="C9065" s="72"/>
      <c r="F9065" s="71"/>
    </row>
    <row r="9066" spans="2:6" s="1" customFormat="1" ht="14">
      <c r="B9066" s="71"/>
      <c r="C9066" s="72"/>
      <c r="F9066" s="71"/>
    </row>
    <row r="9067" spans="2:6" s="1" customFormat="1" ht="14">
      <c r="B9067" s="71"/>
      <c r="C9067" s="72"/>
      <c r="F9067" s="71"/>
    </row>
    <row r="9068" spans="2:6" s="1" customFormat="1" ht="14">
      <c r="B9068" s="71"/>
      <c r="C9068" s="72"/>
      <c r="F9068" s="71"/>
    </row>
    <row r="9069" spans="2:6" s="1" customFormat="1" ht="14">
      <c r="B9069" s="71"/>
      <c r="C9069" s="72"/>
      <c r="F9069" s="71"/>
    </row>
    <row r="9070" spans="2:6" s="1" customFormat="1" ht="14">
      <c r="B9070" s="71"/>
      <c r="C9070" s="72"/>
      <c r="F9070" s="71"/>
    </row>
    <row r="9071" spans="2:6" s="1" customFormat="1" ht="14">
      <c r="B9071" s="71"/>
      <c r="C9071" s="72"/>
      <c r="F9071" s="71"/>
    </row>
    <row r="9072" spans="2:6" s="1" customFormat="1" ht="14">
      <c r="B9072" s="71"/>
      <c r="C9072" s="72"/>
      <c r="F9072" s="71"/>
    </row>
    <row r="9073" spans="2:6" s="1" customFormat="1" ht="14">
      <c r="B9073" s="71"/>
      <c r="C9073" s="72"/>
      <c r="F9073" s="71"/>
    </row>
    <row r="9074" spans="2:6" s="1" customFormat="1" ht="14">
      <c r="B9074" s="71"/>
      <c r="C9074" s="72"/>
      <c r="F9074" s="71"/>
    </row>
    <row r="9075" spans="2:6" s="1" customFormat="1" ht="14">
      <c r="B9075" s="71"/>
      <c r="C9075" s="72"/>
      <c r="F9075" s="71"/>
    </row>
    <row r="9076" spans="2:6" s="1" customFormat="1" ht="14">
      <c r="B9076" s="71"/>
      <c r="C9076" s="72"/>
      <c r="F9076" s="71"/>
    </row>
    <row r="9077" spans="2:6" s="1" customFormat="1" ht="14">
      <c r="B9077" s="71"/>
      <c r="C9077" s="72"/>
      <c r="F9077" s="71"/>
    </row>
    <row r="9078" spans="2:6" s="1" customFormat="1" ht="14">
      <c r="B9078" s="71"/>
      <c r="C9078" s="72"/>
      <c r="F9078" s="71"/>
    </row>
    <row r="9079" spans="2:6" s="1" customFormat="1" ht="14">
      <c r="B9079" s="71"/>
      <c r="C9079" s="72"/>
      <c r="F9079" s="71"/>
    </row>
    <row r="9080" spans="2:6" s="1" customFormat="1" ht="14">
      <c r="B9080" s="71"/>
      <c r="C9080" s="72"/>
      <c r="F9080" s="71"/>
    </row>
    <row r="9081" spans="2:6" s="1" customFormat="1" ht="14">
      <c r="B9081" s="71"/>
      <c r="C9081" s="72"/>
      <c r="F9081" s="71"/>
    </row>
    <row r="9082" spans="2:6" s="1" customFormat="1" ht="14">
      <c r="B9082" s="71"/>
      <c r="C9082" s="72"/>
      <c r="F9082" s="71"/>
    </row>
    <row r="9083" spans="2:6" s="1" customFormat="1" ht="14">
      <c r="B9083" s="71"/>
      <c r="C9083" s="72"/>
      <c r="F9083" s="71"/>
    </row>
    <row r="9084" spans="2:6" s="1" customFormat="1" ht="14">
      <c r="B9084" s="71"/>
      <c r="C9084" s="72"/>
      <c r="F9084" s="71"/>
    </row>
    <row r="9085" spans="2:6" s="1" customFormat="1" ht="14">
      <c r="B9085" s="71"/>
      <c r="C9085" s="72"/>
      <c r="F9085" s="71"/>
    </row>
    <row r="9086" spans="2:6" s="1" customFormat="1" ht="14">
      <c r="B9086" s="71"/>
      <c r="C9086" s="72"/>
      <c r="F9086" s="71"/>
    </row>
    <row r="9087" spans="2:6" s="1" customFormat="1" ht="14">
      <c r="B9087" s="71"/>
      <c r="C9087" s="72"/>
      <c r="F9087" s="71"/>
    </row>
    <row r="9088" spans="2:6" s="1" customFormat="1" ht="14">
      <c r="B9088" s="71"/>
      <c r="C9088" s="72"/>
      <c r="F9088" s="71"/>
    </row>
    <row r="9089" spans="2:6" s="1" customFormat="1" ht="14">
      <c r="B9089" s="71"/>
      <c r="C9089" s="72"/>
      <c r="F9089" s="71"/>
    </row>
    <row r="9090" spans="2:6" s="1" customFormat="1" ht="14">
      <c r="B9090" s="71"/>
      <c r="C9090" s="72"/>
      <c r="F9090" s="71"/>
    </row>
    <row r="9091" spans="2:6" s="1" customFormat="1" ht="14">
      <c r="B9091" s="71"/>
      <c r="C9091" s="72"/>
      <c r="F9091" s="71"/>
    </row>
    <row r="9092" spans="2:6" s="1" customFormat="1" ht="14">
      <c r="B9092" s="71"/>
      <c r="C9092" s="72"/>
      <c r="F9092" s="71"/>
    </row>
    <row r="9093" spans="2:6" s="1" customFormat="1" ht="14">
      <c r="B9093" s="71"/>
      <c r="C9093" s="72"/>
      <c r="F9093" s="71"/>
    </row>
    <row r="9094" spans="2:6" s="1" customFormat="1" ht="14">
      <c r="B9094" s="71"/>
      <c r="C9094" s="72"/>
      <c r="F9094" s="71"/>
    </row>
    <row r="9095" spans="2:6" s="1" customFormat="1" ht="14">
      <c r="B9095" s="71"/>
      <c r="C9095" s="72"/>
      <c r="F9095" s="71"/>
    </row>
    <row r="9096" spans="2:6" s="1" customFormat="1" ht="14">
      <c r="B9096" s="71"/>
      <c r="C9096" s="72"/>
      <c r="F9096" s="71"/>
    </row>
    <row r="9097" spans="2:6" s="1" customFormat="1" ht="14">
      <c r="B9097" s="71"/>
      <c r="C9097" s="72"/>
      <c r="F9097" s="71"/>
    </row>
    <row r="9098" spans="2:6" s="1" customFormat="1" ht="14">
      <c r="B9098" s="71"/>
      <c r="C9098" s="72"/>
      <c r="F9098" s="71"/>
    </row>
    <row r="9099" spans="2:6" s="1" customFormat="1" ht="14">
      <c r="B9099" s="71"/>
      <c r="C9099" s="72"/>
      <c r="F9099" s="71"/>
    </row>
    <row r="9100" spans="2:6" s="1" customFormat="1" ht="14">
      <c r="B9100" s="71"/>
      <c r="C9100" s="72"/>
      <c r="F9100" s="71"/>
    </row>
    <row r="9101" spans="2:6" s="1" customFormat="1" ht="14">
      <c r="B9101" s="71"/>
      <c r="C9101" s="72"/>
      <c r="F9101" s="71"/>
    </row>
    <row r="9102" spans="2:6" s="1" customFormat="1" ht="14">
      <c r="B9102" s="71"/>
      <c r="C9102" s="72"/>
      <c r="F9102" s="71"/>
    </row>
    <row r="9103" spans="2:6" s="1" customFormat="1" ht="14">
      <c r="B9103" s="71"/>
      <c r="C9103" s="72"/>
      <c r="F9103" s="71"/>
    </row>
    <row r="9104" spans="2:6" s="1" customFormat="1" ht="14">
      <c r="B9104" s="71"/>
      <c r="C9104" s="72"/>
      <c r="F9104" s="71"/>
    </row>
    <row r="9105" spans="2:6" s="1" customFormat="1" ht="14">
      <c r="B9105" s="71"/>
      <c r="C9105" s="72"/>
      <c r="F9105" s="71"/>
    </row>
    <row r="9106" spans="2:6" s="1" customFormat="1" ht="14">
      <c r="B9106" s="71"/>
      <c r="C9106" s="72"/>
      <c r="F9106" s="71"/>
    </row>
    <row r="9107" spans="2:6" s="1" customFormat="1" ht="14">
      <c r="B9107" s="71"/>
      <c r="C9107" s="72"/>
      <c r="F9107" s="71"/>
    </row>
    <row r="9108" spans="2:6" s="1" customFormat="1" ht="14">
      <c r="B9108" s="71"/>
      <c r="C9108" s="72"/>
      <c r="F9108" s="71"/>
    </row>
    <row r="9109" spans="2:6" s="1" customFormat="1" ht="14">
      <c r="B9109" s="71"/>
      <c r="C9109" s="72"/>
      <c r="F9109" s="71"/>
    </row>
    <row r="9110" spans="2:6" s="1" customFormat="1" ht="14">
      <c r="B9110" s="71"/>
      <c r="C9110" s="72"/>
      <c r="F9110" s="71"/>
    </row>
    <row r="9111" spans="2:6" s="1" customFormat="1" ht="14">
      <c r="B9111" s="71"/>
      <c r="C9111" s="72"/>
      <c r="F9111" s="71"/>
    </row>
    <row r="9112" spans="2:6" s="1" customFormat="1" ht="14">
      <c r="B9112" s="71"/>
      <c r="C9112" s="72"/>
      <c r="F9112" s="71"/>
    </row>
    <row r="9113" spans="2:6" s="1" customFormat="1" ht="14">
      <c r="B9113" s="71"/>
      <c r="C9113" s="72"/>
      <c r="F9113" s="71"/>
    </row>
    <row r="9114" spans="2:6" s="1" customFormat="1" ht="14">
      <c r="B9114" s="71"/>
      <c r="C9114" s="72"/>
      <c r="F9114" s="71"/>
    </row>
    <row r="9115" spans="2:6" s="1" customFormat="1" ht="14">
      <c r="B9115" s="71"/>
      <c r="C9115" s="72"/>
      <c r="F9115" s="71"/>
    </row>
    <row r="9116" spans="2:6" s="1" customFormat="1" ht="14">
      <c r="B9116" s="71"/>
      <c r="C9116" s="72"/>
      <c r="F9116" s="71"/>
    </row>
    <row r="9117" spans="2:6" s="1" customFormat="1" ht="14">
      <c r="B9117" s="71"/>
      <c r="C9117" s="72"/>
      <c r="F9117" s="71"/>
    </row>
    <row r="9118" spans="2:6" s="1" customFormat="1" ht="14">
      <c r="B9118" s="71"/>
      <c r="C9118" s="72"/>
      <c r="F9118" s="71"/>
    </row>
    <row r="9119" spans="2:6" s="1" customFormat="1" ht="14">
      <c r="B9119" s="71"/>
      <c r="C9119" s="72"/>
      <c r="F9119" s="71"/>
    </row>
    <row r="9120" spans="2:6" s="1" customFormat="1" ht="14">
      <c r="B9120" s="71"/>
      <c r="C9120" s="72"/>
      <c r="F9120" s="71"/>
    </row>
    <row r="9121" spans="2:6" s="1" customFormat="1" ht="14">
      <c r="B9121" s="71"/>
      <c r="C9121" s="72"/>
      <c r="F9121" s="71"/>
    </row>
    <row r="9122" spans="2:6" s="1" customFormat="1" ht="14">
      <c r="B9122" s="71"/>
      <c r="C9122" s="72"/>
      <c r="F9122" s="71"/>
    </row>
    <row r="9123" spans="2:6" s="1" customFormat="1" ht="14">
      <c r="B9123" s="71"/>
      <c r="C9123" s="72"/>
      <c r="F9123" s="71"/>
    </row>
    <row r="9124" spans="2:6" s="1" customFormat="1" ht="14">
      <c r="B9124" s="71"/>
      <c r="C9124" s="72"/>
      <c r="F9124" s="71"/>
    </row>
    <row r="9125" spans="2:6" s="1" customFormat="1" ht="14">
      <c r="B9125" s="71"/>
      <c r="C9125" s="72"/>
      <c r="F9125" s="71"/>
    </row>
    <row r="9126" spans="2:6" s="1" customFormat="1" ht="14">
      <c r="B9126" s="71"/>
      <c r="C9126" s="72"/>
      <c r="F9126" s="71"/>
    </row>
    <row r="9127" spans="2:6" s="1" customFormat="1" ht="14">
      <c r="B9127" s="71"/>
      <c r="C9127" s="72"/>
      <c r="F9127" s="71"/>
    </row>
    <row r="9128" spans="2:6" s="1" customFormat="1" ht="14">
      <c r="B9128" s="71"/>
      <c r="C9128" s="72"/>
      <c r="F9128" s="71"/>
    </row>
    <row r="9129" spans="2:6" s="1" customFormat="1" ht="14">
      <c r="B9129" s="71"/>
      <c r="C9129" s="72"/>
      <c r="F9129" s="71"/>
    </row>
    <row r="9130" spans="2:6" s="1" customFormat="1" ht="14">
      <c r="B9130" s="71"/>
      <c r="C9130" s="72"/>
      <c r="F9130" s="71"/>
    </row>
    <row r="9131" spans="2:6" s="1" customFormat="1" ht="14">
      <c r="B9131" s="71"/>
      <c r="C9131" s="72"/>
      <c r="F9131" s="71"/>
    </row>
    <row r="9132" spans="2:6" s="1" customFormat="1" ht="14">
      <c r="B9132" s="71"/>
      <c r="C9132" s="72"/>
      <c r="F9132" s="71"/>
    </row>
    <row r="9133" spans="2:6" s="1" customFormat="1" ht="14">
      <c r="B9133" s="71"/>
      <c r="C9133" s="72"/>
      <c r="F9133" s="71"/>
    </row>
    <row r="9134" spans="2:6" s="1" customFormat="1" ht="14">
      <c r="B9134" s="71"/>
      <c r="C9134" s="72"/>
      <c r="F9134" s="71"/>
    </row>
    <row r="9135" spans="2:6" s="1" customFormat="1" ht="14">
      <c r="B9135" s="71"/>
      <c r="C9135" s="72"/>
      <c r="F9135" s="71"/>
    </row>
    <row r="9136" spans="2:6" s="1" customFormat="1" ht="14">
      <c r="B9136" s="71"/>
      <c r="C9136" s="72"/>
      <c r="F9136" s="71"/>
    </row>
    <row r="9137" spans="2:6" s="1" customFormat="1" ht="14">
      <c r="B9137" s="71"/>
      <c r="C9137" s="72"/>
      <c r="F9137" s="71"/>
    </row>
    <row r="9138" spans="2:6" s="1" customFormat="1" ht="14">
      <c r="B9138" s="71"/>
      <c r="C9138" s="72"/>
      <c r="F9138" s="71"/>
    </row>
    <row r="9139" spans="2:6" s="1" customFormat="1" ht="14">
      <c r="B9139" s="71"/>
      <c r="C9139" s="72"/>
      <c r="F9139" s="71"/>
    </row>
    <row r="9140" spans="2:6" s="1" customFormat="1" ht="14">
      <c r="B9140" s="71"/>
      <c r="C9140" s="72"/>
      <c r="F9140" s="71"/>
    </row>
    <row r="9141" spans="2:6" s="1" customFormat="1" ht="14">
      <c r="B9141" s="71"/>
      <c r="C9141" s="72"/>
      <c r="F9141" s="71"/>
    </row>
    <row r="9142" spans="2:6" s="1" customFormat="1" ht="14">
      <c r="B9142" s="71"/>
      <c r="C9142" s="72"/>
      <c r="F9142" s="71"/>
    </row>
    <row r="9143" spans="2:6" s="1" customFormat="1" ht="14">
      <c r="B9143" s="71"/>
      <c r="C9143" s="72"/>
      <c r="F9143" s="71"/>
    </row>
    <row r="9144" spans="2:6" s="1" customFormat="1" ht="14">
      <c r="B9144" s="71"/>
      <c r="C9144" s="72"/>
      <c r="F9144" s="71"/>
    </row>
    <row r="9145" spans="2:6" s="1" customFormat="1" ht="14">
      <c r="B9145" s="71"/>
      <c r="C9145" s="72"/>
      <c r="F9145" s="71"/>
    </row>
    <row r="9146" spans="2:6" s="1" customFormat="1" ht="14">
      <c r="B9146" s="71"/>
      <c r="C9146" s="72"/>
      <c r="F9146" s="71"/>
    </row>
    <row r="9147" spans="2:6" s="1" customFormat="1" ht="14">
      <c r="B9147" s="71"/>
      <c r="C9147" s="72"/>
      <c r="F9147" s="71"/>
    </row>
    <row r="9148" spans="2:6" s="1" customFormat="1" ht="14">
      <c r="B9148" s="71"/>
      <c r="C9148" s="72"/>
      <c r="F9148" s="71"/>
    </row>
    <row r="9149" spans="2:6" s="1" customFormat="1" ht="14">
      <c r="B9149" s="71"/>
      <c r="C9149" s="72"/>
      <c r="F9149" s="71"/>
    </row>
    <row r="9150" spans="2:6" s="1" customFormat="1" ht="14">
      <c r="B9150" s="71"/>
      <c r="C9150" s="72"/>
      <c r="F9150" s="71"/>
    </row>
    <row r="9151" spans="2:6" s="1" customFormat="1" ht="14">
      <c r="B9151" s="71"/>
      <c r="C9151" s="72"/>
      <c r="F9151" s="71"/>
    </row>
    <row r="9152" spans="2:6" s="1" customFormat="1" ht="14">
      <c r="B9152" s="71"/>
      <c r="C9152" s="72"/>
      <c r="F9152" s="71"/>
    </row>
    <row r="9153" spans="2:6" s="1" customFormat="1" ht="14">
      <c r="B9153" s="71"/>
      <c r="C9153" s="72"/>
      <c r="F9153" s="71"/>
    </row>
    <row r="9154" spans="2:6" s="1" customFormat="1" ht="14">
      <c r="B9154" s="71"/>
      <c r="C9154" s="72"/>
      <c r="F9154" s="71"/>
    </row>
    <row r="9155" spans="2:6" s="1" customFormat="1" ht="14">
      <c r="B9155" s="71"/>
      <c r="C9155" s="72"/>
      <c r="F9155" s="71"/>
    </row>
    <row r="9156" spans="2:6" s="1" customFormat="1" ht="14">
      <c r="B9156" s="71"/>
      <c r="C9156" s="72"/>
      <c r="F9156" s="71"/>
    </row>
    <row r="9157" spans="2:6" s="1" customFormat="1" ht="14">
      <c r="B9157" s="71"/>
      <c r="C9157" s="72"/>
      <c r="F9157" s="71"/>
    </row>
    <row r="9158" spans="2:6" s="1" customFormat="1" ht="14">
      <c r="B9158" s="71"/>
      <c r="C9158" s="72"/>
      <c r="F9158" s="71"/>
    </row>
    <row r="9159" spans="2:6" s="1" customFormat="1" ht="14">
      <c r="B9159" s="71"/>
      <c r="C9159" s="72"/>
      <c r="F9159" s="71"/>
    </row>
    <row r="9160" spans="2:6" s="1" customFormat="1" ht="14">
      <c r="B9160" s="71"/>
      <c r="C9160" s="72"/>
      <c r="F9160" s="71"/>
    </row>
    <row r="9161" spans="2:6" s="1" customFormat="1" ht="14">
      <c r="B9161" s="71"/>
      <c r="C9161" s="72"/>
      <c r="F9161" s="71"/>
    </row>
    <row r="9162" spans="2:6" s="1" customFormat="1" ht="14">
      <c r="B9162" s="71"/>
      <c r="C9162" s="72"/>
      <c r="F9162" s="71"/>
    </row>
    <row r="9163" spans="2:6" s="1" customFormat="1" ht="14">
      <c r="B9163" s="71"/>
      <c r="C9163" s="72"/>
      <c r="F9163" s="71"/>
    </row>
    <row r="9164" spans="2:6" s="1" customFormat="1" ht="14">
      <c r="B9164" s="71"/>
      <c r="C9164" s="72"/>
      <c r="F9164" s="71"/>
    </row>
    <row r="9165" spans="2:6" s="1" customFormat="1" ht="14">
      <c r="B9165" s="71"/>
      <c r="C9165" s="72"/>
      <c r="F9165" s="71"/>
    </row>
    <row r="9166" spans="2:6" s="1" customFormat="1" ht="14">
      <c r="B9166" s="71"/>
      <c r="C9166" s="72"/>
      <c r="F9166" s="71"/>
    </row>
    <row r="9167" spans="2:6" s="1" customFormat="1" ht="14">
      <c r="B9167" s="71"/>
      <c r="C9167" s="72"/>
      <c r="F9167" s="71"/>
    </row>
    <row r="9168" spans="2:6" s="1" customFormat="1" ht="14">
      <c r="B9168" s="71"/>
      <c r="C9168" s="72"/>
      <c r="F9168" s="71"/>
    </row>
    <row r="9169" spans="2:6" s="1" customFormat="1" ht="14">
      <c r="B9169" s="71"/>
      <c r="C9169" s="72"/>
      <c r="F9169" s="71"/>
    </row>
    <row r="9170" spans="2:6" s="1" customFormat="1" ht="14">
      <c r="B9170" s="71"/>
      <c r="C9170" s="72"/>
      <c r="F9170" s="71"/>
    </row>
    <row r="9171" spans="2:6" s="1" customFormat="1" ht="14">
      <c r="B9171" s="71"/>
      <c r="C9171" s="72"/>
      <c r="F9171" s="71"/>
    </row>
    <row r="9172" spans="2:6" s="1" customFormat="1" ht="14">
      <c r="B9172" s="71"/>
      <c r="C9172" s="72"/>
      <c r="F9172" s="71"/>
    </row>
    <row r="9173" spans="2:6" s="1" customFormat="1" ht="14">
      <c r="B9173" s="71"/>
      <c r="C9173" s="72"/>
      <c r="F9173" s="71"/>
    </row>
    <row r="9174" spans="2:6" s="1" customFormat="1" ht="14">
      <c r="B9174" s="71"/>
      <c r="C9174" s="72"/>
      <c r="F9174" s="71"/>
    </row>
    <row r="9175" spans="2:6" s="1" customFormat="1" ht="14">
      <c r="B9175" s="71"/>
      <c r="C9175" s="72"/>
      <c r="F9175" s="71"/>
    </row>
    <row r="9176" spans="2:6" s="1" customFormat="1" ht="14">
      <c r="B9176" s="71"/>
      <c r="C9176" s="72"/>
      <c r="F9176" s="71"/>
    </row>
    <row r="9177" spans="2:6" s="1" customFormat="1" ht="14">
      <c r="B9177" s="71"/>
      <c r="C9177" s="72"/>
      <c r="F9177" s="71"/>
    </row>
    <row r="9178" spans="2:6" s="1" customFormat="1" ht="14">
      <c r="B9178" s="71"/>
      <c r="C9178" s="72"/>
      <c r="F9178" s="71"/>
    </row>
    <row r="9179" spans="2:6" s="1" customFormat="1" ht="14">
      <c r="B9179" s="71"/>
      <c r="C9179" s="72"/>
      <c r="F9179" s="71"/>
    </row>
    <row r="9180" spans="2:6" s="1" customFormat="1" ht="14">
      <c r="B9180" s="71"/>
      <c r="C9180" s="72"/>
      <c r="F9180" s="71"/>
    </row>
    <row r="9181" spans="2:6" s="1" customFormat="1" ht="14">
      <c r="B9181" s="71"/>
      <c r="C9181" s="72"/>
      <c r="F9181" s="71"/>
    </row>
    <row r="9182" spans="2:6" s="1" customFormat="1" ht="14">
      <c r="B9182" s="71"/>
      <c r="C9182" s="72"/>
      <c r="F9182" s="71"/>
    </row>
    <row r="9183" spans="2:6" s="1" customFormat="1" ht="14">
      <c r="B9183" s="71"/>
      <c r="C9183" s="72"/>
      <c r="F9183" s="71"/>
    </row>
    <row r="9184" spans="2:6" s="1" customFormat="1" ht="14">
      <c r="B9184" s="71"/>
      <c r="C9184" s="72"/>
      <c r="F9184" s="71"/>
    </row>
    <row r="9185" spans="2:6" s="1" customFormat="1" ht="14">
      <c r="B9185" s="71"/>
      <c r="C9185" s="72"/>
      <c r="F9185" s="71"/>
    </row>
    <row r="9186" spans="2:6" s="1" customFormat="1" ht="14">
      <c r="B9186" s="71"/>
      <c r="C9186" s="72"/>
      <c r="F9186" s="71"/>
    </row>
    <row r="9187" spans="2:6" s="1" customFormat="1" ht="14">
      <c r="B9187" s="71"/>
      <c r="C9187" s="72"/>
      <c r="F9187" s="71"/>
    </row>
    <row r="9188" spans="2:6" s="1" customFormat="1" ht="14">
      <c r="B9188" s="71"/>
      <c r="C9188" s="72"/>
      <c r="F9188" s="71"/>
    </row>
    <row r="9189" spans="2:6" s="1" customFormat="1" ht="14">
      <c r="B9189" s="71"/>
      <c r="C9189" s="72"/>
      <c r="F9189" s="71"/>
    </row>
    <row r="9190" spans="2:6" s="1" customFormat="1" ht="14">
      <c r="B9190" s="71"/>
      <c r="C9190" s="72"/>
      <c r="F9190" s="71"/>
    </row>
    <row r="9191" spans="2:6" s="1" customFormat="1" ht="14">
      <c r="B9191" s="71"/>
      <c r="C9191" s="72"/>
      <c r="F9191" s="71"/>
    </row>
    <row r="9192" spans="2:6" s="1" customFormat="1" ht="14">
      <c r="B9192" s="71"/>
      <c r="C9192" s="72"/>
      <c r="F9192" s="71"/>
    </row>
    <row r="9193" spans="2:6" s="1" customFormat="1" ht="14">
      <c r="B9193" s="71"/>
      <c r="C9193" s="72"/>
      <c r="F9193" s="71"/>
    </row>
    <row r="9194" spans="2:6" s="1" customFormat="1" ht="14">
      <c r="B9194" s="71"/>
      <c r="C9194" s="72"/>
      <c r="F9194" s="71"/>
    </row>
    <row r="9195" spans="2:6" s="1" customFormat="1" ht="14">
      <c r="B9195" s="71"/>
      <c r="C9195" s="72"/>
      <c r="F9195" s="71"/>
    </row>
    <row r="9196" spans="2:6" s="1" customFormat="1" ht="14">
      <c r="B9196" s="71"/>
      <c r="C9196" s="72"/>
      <c r="F9196" s="71"/>
    </row>
    <row r="9197" spans="2:6" s="1" customFormat="1" ht="14">
      <c r="B9197" s="71"/>
      <c r="C9197" s="72"/>
      <c r="F9197" s="71"/>
    </row>
    <row r="9198" spans="2:6" s="1" customFormat="1" ht="14">
      <c r="B9198" s="71"/>
      <c r="C9198" s="72"/>
      <c r="F9198" s="71"/>
    </row>
    <row r="9199" spans="2:6" s="1" customFormat="1" ht="14">
      <c r="B9199" s="71"/>
      <c r="C9199" s="72"/>
      <c r="F9199" s="71"/>
    </row>
    <row r="9200" spans="2:6" s="1" customFormat="1" ht="14">
      <c r="B9200" s="71"/>
      <c r="C9200" s="72"/>
      <c r="F9200" s="71"/>
    </row>
    <row r="9201" spans="2:6" s="1" customFormat="1" ht="14">
      <c r="B9201" s="71"/>
      <c r="C9201" s="72"/>
      <c r="F9201" s="71"/>
    </row>
    <row r="9202" spans="2:6" s="1" customFormat="1" ht="14">
      <c r="B9202" s="71"/>
      <c r="C9202" s="72"/>
      <c r="F9202" s="71"/>
    </row>
    <row r="9203" spans="2:6" s="1" customFormat="1" ht="14">
      <c r="B9203" s="71"/>
      <c r="C9203" s="72"/>
      <c r="F9203" s="71"/>
    </row>
    <row r="9204" spans="2:6" s="1" customFormat="1" ht="14">
      <c r="B9204" s="71"/>
      <c r="C9204" s="72"/>
      <c r="F9204" s="71"/>
    </row>
    <row r="9205" spans="2:6" s="1" customFormat="1" ht="14">
      <c r="B9205" s="71"/>
      <c r="C9205" s="72"/>
      <c r="F9205" s="71"/>
    </row>
    <row r="9206" spans="2:6" s="1" customFormat="1" ht="14">
      <c r="B9206" s="71"/>
      <c r="C9206" s="72"/>
      <c r="F9206" s="71"/>
    </row>
    <row r="9207" spans="2:6" s="1" customFormat="1" ht="14">
      <c r="B9207" s="71"/>
      <c r="C9207" s="72"/>
      <c r="F9207" s="71"/>
    </row>
    <row r="9208" spans="2:6" s="1" customFormat="1" ht="14">
      <c r="B9208" s="71"/>
      <c r="C9208" s="72"/>
      <c r="F9208" s="71"/>
    </row>
    <row r="9209" spans="2:6" s="1" customFormat="1" ht="14">
      <c r="B9209" s="71"/>
      <c r="C9209" s="72"/>
      <c r="F9209" s="71"/>
    </row>
    <row r="9210" spans="2:6" s="1" customFormat="1" ht="14">
      <c r="B9210" s="71"/>
      <c r="C9210" s="72"/>
      <c r="F9210" s="71"/>
    </row>
    <row r="9211" spans="2:6" s="1" customFormat="1" ht="14">
      <c r="B9211" s="71"/>
      <c r="C9211" s="72"/>
      <c r="F9211" s="71"/>
    </row>
    <row r="9212" spans="2:6" s="1" customFormat="1" ht="14">
      <c r="B9212" s="71"/>
      <c r="C9212" s="72"/>
      <c r="F9212" s="71"/>
    </row>
    <row r="9213" spans="2:6" s="1" customFormat="1" ht="14">
      <c r="B9213" s="71"/>
      <c r="C9213" s="72"/>
      <c r="F9213" s="71"/>
    </row>
    <row r="9214" spans="2:6" s="1" customFormat="1" ht="14">
      <c r="B9214" s="71"/>
      <c r="C9214" s="72"/>
      <c r="F9214" s="71"/>
    </row>
    <row r="9215" spans="2:6" s="1" customFormat="1" ht="14">
      <c r="B9215" s="71"/>
      <c r="C9215" s="72"/>
      <c r="F9215" s="71"/>
    </row>
    <row r="9216" spans="2:6" s="1" customFormat="1" ht="14">
      <c r="B9216" s="71"/>
      <c r="C9216" s="72"/>
      <c r="F9216" s="71"/>
    </row>
    <row r="9217" spans="2:6" s="1" customFormat="1" ht="14">
      <c r="B9217" s="71"/>
      <c r="C9217" s="72"/>
      <c r="F9217" s="71"/>
    </row>
    <row r="9218" spans="2:6" s="1" customFormat="1" ht="14">
      <c r="B9218" s="71"/>
      <c r="C9218" s="72"/>
      <c r="F9218" s="71"/>
    </row>
    <row r="9219" spans="2:6" s="1" customFormat="1" ht="14">
      <c r="B9219" s="71"/>
      <c r="C9219" s="72"/>
      <c r="F9219" s="71"/>
    </row>
    <row r="9220" spans="2:6" s="1" customFormat="1" ht="14">
      <c r="B9220" s="71"/>
      <c r="C9220" s="72"/>
      <c r="F9220" s="71"/>
    </row>
    <row r="9221" spans="2:6" s="1" customFormat="1" ht="14">
      <c r="B9221" s="71"/>
      <c r="C9221" s="72"/>
      <c r="F9221" s="71"/>
    </row>
    <row r="9222" spans="2:6" s="1" customFormat="1" ht="14">
      <c r="B9222" s="71"/>
      <c r="C9222" s="72"/>
      <c r="F9222" s="71"/>
    </row>
    <row r="9223" spans="2:6" s="1" customFormat="1" ht="14">
      <c r="B9223" s="71"/>
      <c r="C9223" s="72"/>
      <c r="F9223" s="71"/>
    </row>
    <row r="9224" spans="2:6" s="1" customFormat="1" ht="14">
      <c r="B9224" s="71"/>
      <c r="C9224" s="72"/>
      <c r="F9224" s="71"/>
    </row>
    <row r="9225" spans="2:6" s="1" customFormat="1" ht="14">
      <c r="B9225" s="71"/>
      <c r="C9225" s="72"/>
      <c r="F9225" s="71"/>
    </row>
    <row r="9226" spans="2:6" s="1" customFormat="1" ht="14">
      <c r="B9226" s="71"/>
      <c r="C9226" s="72"/>
      <c r="F9226" s="71"/>
    </row>
    <row r="9227" spans="2:6" s="1" customFormat="1" ht="14">
      <c r="B9227" s="71"/>
      <c r="C9227" s="72"/>
      <c r="F9227" s="71"/>
    </row>
    <row r="9228" spans="2:6" s="1" customFormat="1" ht="14">
      <c r="B9228" s="71"/>
      <c r="C9228" s="72"/>
      <c r="F9228" s="71"/>
    </row>
    <row r="9229" spans="2:6" s="1" customFormat="1" ht="14">
      <c r="B9229" s="71"/>
      <c r="C9229" s="72"/>
      <c r="F9229" s="71"/>
    </row>
    <row r="9230" spans="2:6" s="1" customFormat="1" ht="14">
      <c r="B9230" s="71"/>
      <c r="C9230" s="72"/>
      <c r="F9230" s="71"/>
    </row>
    <row r="9231" spans="2:6" s="1" customFormat="1" ht="14">
      <c r="B9231" s="71"/>
      <c r="C9231" s="72"/>
      <c r="F9231" s="71"/>
    </row>
    <row r="9232" spans="2:6" s="1" customFormat="1" ht="14">
      <c r="B9232" s="71"/>
      <c r="C9232" s="72"/>
      <c r="F9232" s="71"/>
    </row>
    <row r="9233" spans="2:6" s="1" customFormat="1" ht="14">
      <c r="B9233" s="71"/>
      <c r="C9233" s="72"/>
      <c r="F9233" s="71"/>
    </row>
    <row r="9234" spans="2:6" s="1" customFormat="1" ht="14">
      <c r="B9234" s="71"/>
      <c r="C9234" s="72"/>
      <c r="F9234" s="71"/>
    </row>
    <row r="9235" spans="2:6" s="1" customFormat="1" ht="14">
      <c r="B9235" s="71"/>
      <c r="C9235" s="72"/>
      <c r="F9235" s="71"/>
    </row>
    <row r="9236" spans="2:6" s="1" customFormat="1" ht="14">
      <c r="B9236" s="71"/>
      <c r="C9236" s="72"/>
      <c r="F9236" s="71"/>
    </row>
    <row r="9237" spans="2:6" s="1" customFormat="1" ht="14">
      <c r="B9237" s="71"/>
      <c r="C9237" s="72"/>
      <c r="F9237" s="71"/>
    </row>
    <row r="9238" spans="2:6" s="1" customFormat="1" ht="14">
      <c r="B9238" s="71"/>
      <c r="C9238" s="72"/>
      <c r="F9238" s="71"/>
    </row>
    <row r="9239" spans="2:6" s="1" customFormat="1" ht="14">
      <c r="B9239" s="71"/>
      <c r="C9239" s="72"/>
      <c r="F9239" s="71"/>
    </row>
    <row r="9240" spans="2:6" s="1" customFormat="1" ht="14">
      <c r="B9240" s="71"/>
      <c r="C9240" s="72"/>
      <c r="F9240" s="71"/>
    </row>
    <row r="9241" spans="2:6" s="1" customFormat="1" ht="14">
      <c r="B9241" s="71"/>
      <c r="C9241" s="72"/>
      <c r="F9241" s="71"/>
    </row>
    <row r="9242" spans="2:6" s="1" customFormat="1" ht="14">
      <c r="B9242" s="71"/>
      <c r="C9242" s="72"/>
      <c r="F9242" s="71"/>
    </row>
    <row r="9243" spans="2:6" s="1" customFormat="1" ht="14">
      <c r="B9243" s="71"/>
      <c r="C9243" s="72"/>
      <c r="F9243" s="71"/>
    </row>
    <row r="9244" spans="2:6" s="1" customFormat="1" ht="14">
      <c r="B9244" s="71"/>
      <c r="C9244" s="72"/>
      <c r="F9244" s="71"/>
    </row>
    <row r="9245" spans="2:6" s="1" customFormat="1" ht="14">
      <c r="B9245" s="71"/>
      <c r="C9245" s="72"/>
      <c r="F9245" s="71"/>
    </row>
    <row r="9246" spans="2:6" s="1" customFormat="1" ht="14">
      <c r="B9246" s="71"/>
      <c r="C9246" s="72"/>
      <c r="F9246" s="71"/>
    </row>
    <row r="9247" spans="2:6" s="1" customFormat="1" ht="14">
      <c r="B9247" s="71"/>
      <c r="C9247" s="72"/>
      <c r="F9247" s="71"/>
    </row>
    <row r="9248" spans="2:6" s="1" customFormat="1" ht="14">
      <c r="B9248" s="71"/>
      <c r="C9248" s="72"/>
      <c r="F9248" s="71"/>
    </row>
    <row r="9249" spans="2:6" s="1" customFormat="1" ht="14">
      <c r="B9249" s="71"/>
      <c r="C9249" s="72"/>
      <c r="F9249" s="71"/>
    </row>
    <row r="9250" spans="2:6" s="1" customFormat="1" ht="14">
      <c r="B9250" s="71"/>
      <c r="C9250" s="72"/>
      <c r="F9250" s="71"/>
    </row>
    <row r="9251" spans="2:6" s="1" customFormat="1" ht="14">
      <c r="B9251" s="71"/>
      <c r="C9251" s="72"/>
      <c r="F9251" s="71"/>
    </row>
    <row r="9252" spans="2:6" s="1" customFormat="1" ht="14">
      <c r="B9252" s="71"/>
      <c r="C9252" s="72"/>
      <c r="F9252" s="71"/>
    </row>
    <row r="9253" spans="2:6" s="1" customFormat="1" ht="14">
      <c r="B9253" s="71"/>
      <c r="C9253" s="72"/>
      <c r="F9253" s="71"/>
    </row>
    <row r="9254" spans="2:6" s="1" customFormat="1" ht="14">
      <c r="B9254" s="71"/>
      <c r="C9254" s="72"/>
      <c r="F9254" s="71"/>
    </row>
    <row r="9255" spans="2:6" s="1" customFormat="1" ht="14">
      <c r="B9255" s="71"/>
      <c r="C9255" s="72"/>
      <c r="F9255" s="71"/>
    </row>
    <row r="9256" spans="2:6" s="1" customFormat="1" ht="14">
      <c r="B9256" s="71"/>
      <c r="C9256" s="72"/>
      <c r="F9256" s="71"/>
    </row>
    <row r="9257" spans="2:6" s="1" customFormat="1" ht="14">
      <c r="B9257" s="71"/>
      <c r="C9257" s="72"/>
      <c r="F9257" s="71"/>
    </row>
    <row r="9258" spans="2:6" s="1" customFormat="1" ht="14">
      <c r="B9258" s="71"/>
      <c r="C9258" s="72"/>
      <c r="F9258" s="71"/>
    </row>
    <row r="9259" spans="2:6" s="1" customFormat="1" ht="14">
      <c r="B9259" s="71"/>
      <c r="C9259" s="72"/>
      <c r="F9259" s="71"/>
    </row>
    <row r="9260" spans="2:6" s="1" customFormat="1" ht="14">
      <c r="B9260" s="71"/>
      <c r="C9260" s="72"/>
      <c r="F9260" s="71"/>
    </row>
    <row r="9261" spans="2:6" s="1" customFormat="1" ht="14">
      <c r="B9261" s="71"/>
      <c r="C9261" s="72"/>
      <c r="F9261" s="71"/>
    </row>
    <row r="9262" spans="2:6" s="1" customFormat="1" ht="14">
      <c r="B9262" s="71"/>
      <c r="C9262" s="72"/>
      <c r="F9262" s="71"/>
    </row>
    <row r="9263" spans="2:6" s="1" customFormat="1" ht="14">
      <c r="B9263" s="71"/>
      <c r="C9263" s="72"/>
      <c r="F9263" s="71"/>
    </row>
    <row r="9264" spans="2:6" s="1" customFormat="1" ht="14">
      <c r="B9264" s="71"/>
      <c r="C9264" s="72"/>
      <c r="F9264" s="71"/>
    </row>
    <row r="9265" spans="2:6" s="1" customFormat="1" ht="14">
      <c r="B9265" s="71"/>
      <c r="C9265" s="72"/>
      <c r="F9265" s="71"/>
    </row>
    <row r="9266" spans="2:6" s="1" customFormat="1" ht="14">
      <c r="B9266" s="71"/>
      <c r="C9266" s="72"/>
      <c r="F9266" s="71"/>
    </row>
    <row r="9267" spans="2:6" s="1" customFormat="1" ht="14">
      <c r="B9267" s="71"/>
      <c r="C9267" s="72"/>
      <c r="F9267" s="71"/>
    </row>
    <row r="9268" spans="2:6" s="1" customFormat="1" ht="14">
      <c r="B9268" s="71"/>
      <c r="C9268" s="72"/>
      <c r="F9268" s="71"/>
    </row>
    <row r="9269" spans="2:6" s="1" customFormat="1" ht="14">
      <c r="B9269" s="71"/>
      <c r="C9269" s="72"/>
      <c r="F9269" s="71"/>
    </row>
    <row r="9270" spans="2:6" s="1" customFormat="1" ht="14">
      <c r="B9270" s="71"/>
      <c r="C9270" s="72"/>
      <c r="F9270" s="71"/>
    </row>
    <row r="9271" spans="2:6" s="1" customFormat="1" ht="14">
      <c r="B9271" s="71"/>
      <c r="C9271" s="72"/>
      <c r="F9271" s="71"/>
    </row>
    <row r="9272" spans="2:6" s="1" customFormat="1" ht="14">
      <c r="B9272" s="71"/>
      <c r="C9272" s="72"/>
      <c r="F9272" s="71"/>
    </row>
    <row r="9273" spans="2:6" s="1" customFormat="1" ht="14">
      <c r="B9273" s="71"/>
      <c r="C9273" s="72"/>
      <c r="F9273" s="71"/>
    </row>
    <row r="9274" spans="2:6" s="1" customFormat="1" ht="14">
      <c r="B9274" s="71"/>
      <c r="C9274" s="72"/>
      <c r="F9274" s="71"/>
    </row>
    <row r="9275" spans="2:6" s="1" customFormat="1" ht="14">
      <c r="B9275" s="71"/>
      <c r="C9275" s="72"/>
      <c r="F9275" s="71"/>
    </row>
    <row r="9276" spans="2:6" s="1" customFormat="1" ht="14">
      <c r="B9276" s="71"/>
      <c r="C9276" s="72"/>
      <c r="F9276" s="71"/>
    </row>
    <row r="9277" spans="2:6" s="1" customFormat="1" ht="14">
      <c r="B9277" s="71"/>
      <c r="C9277" s="72"/>
      <c r="F9277" s="71"/>
    </row>
    <row r="9278" spans="2:6" s="1" customFormat="1" ht="14">
      <c r="B9278" s="71"/>
      <c r="C9278" s="72"/>
      <c r="F9278" s="71"/>
    </row>
    <row r="9279" spans="2:6" s="1" customFormat="1" ht="14">
      <c r="B9279" s="71"/>
      <c r="C9279" s="72"/>
      <c r="F9279" s="71"/>
    </row>
    <row r="9280" spans="2:6" s="1" customFormat="1" ht="14">
      <c r="B9280" s="71"/>
      <c r="C9280" s="72"/>
      <c r="F9280" s="71"/>
    </row>
    <row r="9281" spans="2:6" s="1" customFormat="1" ht="14">
      <c r="B9281" s="71"/>
      <c r="C9281" s="72"/>
      <c r="F9281" s="71"/>
    </row>
    <row r="9282" spans="2:6" s="1" customFormat="1" ht="14">
      <c r="B9282" s="71"/>
      <c r="C9282" s="72"/>
      <c r="F9282" s="71"/>
    </row>
    <row r="9283" spans="2:6" s="1" customFormat="1" ht="14">
      <c r="B9283" s="71"/>
      <c r="C9283" s="72"/>
      <c r="F9283" s="71"/>
    </row>
    <row r="9284" spans="2:6" s="1" customFormat="1" ht="14">
      <c r="B9284" s="71"/>
      <c r="C9284" s="72"/>
      <c r="F9284" s="71"/>
    </row>
    <row r="9285" spans="2:6" s="1" customFormat="1" ht="14">
      <c r="B9285" s="71"/>
      <c r="C9285" s="72"/>
      <c r="F9285" s="71"/>
    </row>
    <row r="9286" spans="2:6" s="1" customFormat="1" ht="14">
      <c r="B9286" s="71"/>
      <c r="C9286" s="72"/>
      <c r="F9286" s="71"/>
    </row>
    <row r="9287" spans="2:6" s="1" customFormat="1" ht="14">
      <c r="B9287" s="71"/>
      <c r="C9287" s="72"/>
      <c r="F9287" s="71"/>
    </row>
    <row r="9288" spans="2:6" s="1" customFormat="1" ht="14">
      <c r="B9288" s="71"/>
      <c r="C9288" s="72"/>
      <c r="F9288" s="71"/>
    </row>
    <row r="9289" spans="2:6" s="1" customFormat="1" ht="14">
      <c r="B9289" s="71"/>
      <c r="C9289" s="72"/>
      <c r="F9289" s="71"/>
    </row>
    <row r="9290" spans="2:6" s="1" customFormat="1" ht="14">
      <c r="B9290" s="71"/>
      <c r="C9290" s="72"/>
      <c r="F9290" s="71"/>
    </row>
    <row r="9291" spans="2:6" s="1" customFormat="1" ht="14">
      <c r="B9291" s="71"/>
      <c r="C9291" s="72"/>
      <c r="F9291" s="71"/>
    </row>
    <row r="9292" spans="2:6" s="1" customFormat="1" ht="14">
      <c r="B9292" s="71"/>
      <c r="C9292" s="72"/>
      <c r="F9292" s="71"/>
    </row>
    <row r="9293" spans="2:6" s="1" customFormat="1" ht="14">
      <c r="B9293" s="71"/>
      <c r="C9293" s="72"/>
      <c r="F9293" s="71"/>
    </row>
    <row r="9294" spans="2:6" s="1" customFormat="1" ht="14">
      <c r="B9294" s="71"/>
      <c r="C9294" s="72"/>
      <c r="F9294" s="71"/>
    </row>
    <row r="9295" spans="2:6" s="1" customFormat="1" ht="14">
      <c r="B9295" s="71"/>
      <c r="C9295" s="72"/>
      <c r="F9295" s="71"/>
    </row>
    <row r="9296" spans="2:6" s="1" customFormat="1" ht="14">
      <c r="B9296" s="71"/>
      <c r="C9296" s="72"/>
      <c r="F9296" s="71"/>
    </row>
    <row r="9297" spans="2:6" s="1" customFormat="1" ht="14">
      <c r="B9297" s="71"/>
      <c r="C9297" s="72"/>
      <c r="F9297" s="71"/>
    </row>
    <row r="9298" spans="2:6" s="1" customFormat="1" ht="14">
      <c r="B9298" s="71"/>
      <c r="C9298" s="72"/>
      <c r="F9298" s="71"/>
    </row>
    <row r="9299" spans="2:6" s="1" customFormat="1" ht="14">
      <c r="B9299" s="71"/>
      <c r="C9299" s="72"/>
      <c r="F9299" s="71"/>
    </row>
    <row r="9300" spans="2:6" s="1" customFormat="1" ht="14">
      <c r="B9300" s="71"/>
      <c r="C9300" s="72"/>
      <c r="F9300" s="71"/>
    </row>
    <row r="9301" spans="2:6" s="1" customFormat="1" ht="14">
      <c r="B9301" s="71"/>
      <c r="C9301" s="72"/>
      <c r="F9301" s="71"/>
    </row>
    <row r="9302" spans="2:6" s="1" customFormat="1" ht="14">
      <c r="B9302" s="71"/>
      <c r="C9302" s="72"/>
      <c r="F9302" s="71"/>
    </row>
    <row r="9303" spans="2:6" s="1" customFormat="1" ht="14">
      <c r="B9303" s="71"/>
      <c r="C9303" s="72"/>
      <c r="F9303" s="71"/>
    </row>
    <row r="9304" spans="2:6" s="1" customFormat="1" ht="14">
      <c r="B9304" s="71"/>
      <c r="C9304" s="72"/>
      <c r="F9304" s="71"/>
    </row>
    <row r="9305" spans="2:6" s="1" customFormat="1" ht="14">
      <c r="B9305" s="71"/>
      <c r="C9305" s="72"/>
      <c r="F9305" s="71"/>
    </row>
    <row r="9306" spans="2:6" s="1" customFormat="1" ht="14">
      <c r="B9306" s="71"/>
      <c r="C9306" s="72"/>
      <c r="F9306" s="71"/>
    </row>
    <row r="9307" spans="2:6" s="1" customFormat="1" ht="14">
      <c r="B9307" s="71"/>
      <c r="C9307" s="72"/>
      <c r="F9307" s="71"/>
    </row>
    <row r="9308" spans="2:6" s="1" customFormat="1" ht="14">
      <c r="B9308" s="71"/>
      <c r="C9308" s="72"/>
      <c r="F9308" s="71"/>
    </row>
    <row r="9309" spans="2:6" s="1" customFormat="1" ht="14">
      <c r="B9309" s="71"/>
      <c r="C9309" s="72"/>
      <c r="F9309" s="71"/>
    </row>
    <row r="9310" spans="2:6" s="1" customFormat="1" ht="14">
      <c r="B9310" s="71"/>
      <c r="C9310" s="72"/>
      <c r="F9310" s="71"/>
    </row>
    <row r="9311" spans="2:6" s="1" customFormat="1" ht="14">
      <c r="B9311" s="71"/>
      <c r="C9311" s="72"/>
      <c r="F9311" s="71"/>
    </row>
    <row r="9312" spans="2:6" s="1" customFormat="1" ht="14">
      <c r="B9312" s="71"/>
      <c r="C9312" s="72"/>
      <c r="F9312" s="71"/>
    </row>
    <row r="9313" spans="2:6" s="1" customFormat="1" ht="14">
      <c r="B9313" s="71"/>
      <c r="C9313" s="72"/>
      <c r="F9313" s="71"/>
    </row>
    <row r="9314" spans="2:6" s="1" customFormat="1" ht="14">
      <c r="B9314" s="71"/>
      <c r="C9314" s="72"/>
      <c r="F9314" s="71"/>
    </row>
    <row r="9315" spans="2:6" s="1" customFormat="1" ht="14">
      <c r="B9315" s="71"/>
      <c r="C9315" s="72"/>
      <c r="F9315" s="71"/>
    </row>
    <row r="9316" spans="2:6" s="1" customFormat="1" ht="14">
      <c r="B9316" s="71"/>
      <c r="C9316" s="72"/>
      <c r="F9316" s="71"/>
    </row>
    <row r="9317" spans="2:6" s="1" customFormat="1" ht="14">
      <c r="B9317" s="71"/>
      <c r="C9317" s="72"/>
      <c r="F9317" s="71"/>
    </row>
    <row r="9318" spans="2:6" s="1" customFormat="1" ht="14">
      <c r="B9318" s="71"/>
      <c r="C9318" s="72"/>
      <c r="F9318" s="71"/>
    </row>
    <row r="9319" spans="2:6" s="1" customFormat="1" ht="14">
      <c r="B9319" s="71"/>
      <c r="C9319" s="72"/>
      <c r="F9319" s="71"/>
    </row>
    <row r="9320" spans="2:6" s="1" customFormat="1" ht="14">
      <c r="B9320" s="71"/>
      <c r="C9320" s="72"/>
      <c r="F9320" s="71"/>
    </row>
    <row r="9321" spans="2:6" s="1" customFormat="1" ht="14">
      <c r="B9321" s="71"/>
      <c r="C9321" s="72"/>
      <c r="F9321" s="71"/>
    </row>
    <row r="9322" spans="2:6" s="1" customFormat="1" ht="14">
      <c r="B9322" s="71"/>
      <c r="C9322" s="72"/>
      <c r="F9322" s="71"/>
    </row>
    <row r="9323" spans="2:6" s="1" customFormat="1" ht="14">
      <c r="B9323" s="71"/>
      <c r="C9323" s="72"/>
      <c r="F9323" s="71"/>
    </row>
    <row r="9324" spans="2:6" s="1" customFormat="1" ht="14">
      <c r="B9324" s="71"/>
      <c r="C9324" s="72"/>
      <c r="F9324" s="71"/>
    </row>
    <row r="9325" spans="2:6" s="1" customFormat="1" ht="14">
      <c r="B9325" s="71"/>
      <c r="C9325" s="72"/>
      <c r="F9325" s="71"/>
    </row>
    <row r="9326" spans="2:6" s="1" customFormat="1" ht="14">
      <c r="B9326" s="71"/>
      <c r="C9326" s="72"/>
      <c r="F9326" s="71"/>
    </row>
    <row r="9327" spans="2:6" s="1" customFormat="1" ht="14">
      <c r="B9327" s="71"/>
      <c r="C9327" s="72"/>
      <c r="F9327" s="71"/>
    </row>
    <row r="9328" spans="2:6" s="1" customFormat="1" ht="14">
      <c r="B9328" s="71"/>
      <c r="C9328" s="72"/>
      <c r="F9328" s="71"/>
    </row>
    <row r="9329" spans="2:6" s="1" customFormat="1" ht="14">
      <c r="B9329" s="71"/>
      <c r="C9329" s="72"/>
      <c r="F9329" s="71"/>
    </row>
    <row r="9330" spans="2:6" s="1" customFormat="1" ht="14">
      <c r="B9330" s="71"/>
      <c r="C9330" s="72"/>
      <c r="F9330" s="71"/>
    </row>
    <row r="9331" spans="2:6" s="1" customFormat="1" ht="14">
      <c r="B9331" s="71"/>
      <c r="C9331" s="72"/>
      <c r="F9331" s="71"/>
    </row>
    <row r="9332" spans="2:6" s="1" customFormat="1" ht="14">
      <c r="B9332" s="71"/>
      <c r="C9332" s="72"/>
      <c r="F9332" s="71"/>
    </row>
    <row r="9333" spans="2:6" s="1" customFormat="1" ht="14">
      <c r="B9333" s="71"/>
      <c r="C9333" s="72"/>
      <c r="F9333" s="71"/>
    </row>
    <row r="9334" spans="2:6" s="1" customFormat="1" ht="14">
      <c r="B9334" s="71"/>
      <c r="C9334" s="72"/>
      <c r="F9334" s="71"/>
    </row>
    <row r="9335" spans="2:6" s="1" customFormat="1" ht="14">
      <c r="B9335" s="71"/>
      <c r="C9335" s="72"/>
      <c r="F9335" s="71"/>
    </row>
    <row r="9336" spans="2:6" s="1" customFormat="1" ht="14">
      <c r="B9336" s="71"/>
      <c r="C9336" s="72"/>
      <c r="F9336" s="71"/>
    </row>
    <row r="9337" spans="2:6" s="1" customFormat="1" ht="14">
      <c r="B9337" s="71"/>
      <c r="C9337" s="72"/>
      <c r="F9337" s="71"/>
    </row>
    <row r="9338" spans="2:6" s="1" customFormat="1" ht="14">
      <c r="B9338" s="71"/>
      <c r="C9338" s="72"/>
      <c r="F9338" s="71"/>
    </row>
    <row r="9339" spans="2:6" s="1" customFormat="1" ht="14">
      <c r="B9339" s="71"/>
      <c r="C9339" s="72"/>
      <c r="F9339" s="71"/>
    </row>
    <row r="9340" spans="2:6" s="1" customFormat="1" ht="14">
      <c r="B9340" s="71"/>
      <c r="C9340" s="72"/>
      <c r="F9340" s="71"/>
    </row>
    <row r="9341" spans="2:6" s="1" customFormat="1" ht="14">
      <c r="B9341" s="71"/>
      <c r="C9341" s="72"/>
      <c r="F9341" s="71"/>
    </row>
    <row r="9342" spans="2:6" s="1" customFormat="1" ht="14">
      <c r="B9342" s="71"/>
      <c r="C9342" s="72"/>
      <c r="F9342" s="71"/>
    </row>
    <row r="9343" spans="2:6" s="1" customFormat="1" ht="14">
      <c r="B9343" s="71"/>
      <c r="C9343" s="72"/>
      <c r="F9343" s="71"/>
    </row>
    <row r="9344" spans="2:6" s="1" customFormat="1" ht="14">
      <c r="B9344" s="71"/>
      <c r="C9344" s="72"/>
      <c r="F9344" s="71"/>
    </row>
    <row r="9345" spans="2:6" s="1" customFormat="1" ht="14">
      <c r="B9345" s="71"/>
      <c r="C9345" s="72"/>
      <c r="F9345" s="71"/>
    </row>
    <row r="9346" spans="2:6" s="1" customFormat="1" ht="14">
      <c r="B9346" s="71"/>
      <c r="C9346" s="72"/>
      <c r="F9346" s="71"/>
    </row>
    <row r="9347" spans="2:6" s="1" customFormat="1" ht="14">
      <c r="B9347" s="71"/>
      <c r="C9347" s="72"/>
      <c r="F9347" s="71"/>
    </row>
    <row r="9348" spans="2:6" s="1" customFormat="1" ht="14">
      <c r="B9348" s="71"/>
      <c r="C9348" s="72"/>
      <c r="F9348" s="71"/>
    </row>
    <row r="9349" spans="2:6" s="1" customFormat="1" ht="14">
      <c r="B9349" s="71"/>
      <c r="C9349" s="72"/>
      <c r="F9349" s="71"/>
    </row>
    <row r="9350" spans="2:6" s="1" customFormat="1" ht="14">
      <c r="B9350" s="71"/>
      <c r="C9350" s="72"/>
      <c r="F9350" s="71"/>
    </row>
    <row r="9351" spans="2:6" s="1" customFormat="1" ht="14">
      <c r="B9351" s="71"/>
      <c r="C9351" s="72"/>
      <c r="F9351" s="71"/>
    </row>
    <row r="9352" spans="2:6" s="1" customFormat="1" ht="14">
      <c r="B9352" s="71"/>
      <c r="C9352" s="72"/>
      <c r="F9352" s="71"/>
    </row>
    <row r="9353" spans="2:6" s="1" customFormat="1" ht="14">
      <c r="B9353" s="71"/>
      <c r="C9353" s="72"/>
      <c r="F9353" s="71"/>
    </row>
    <row r="9354" spans="2:6" s="1" customFormat="1" ht="14">
      <c r="B9354" s="71"/>
      <c r="C9354" s="72"/>
      <c r="F9354" s="71"/>
    </row>
    <row r="9355" spans="2:6" s="1" customFormat="1" ht="14">
      <c r="B9355" s="71"/>
      <c r="C9355" s="72"/>
      <c r="F9355" s="71"/>
    </row>
    <row r="9356" spans="2:6" s="1" customFormat="1" ht="14">
      <c r="B9356" s="71"/>
      <c r="C9356" s="72"/>
      <c r="F9356" s="71"/>
    </row>
    <row r="9357" spans="2:6" s="1" customFormat="1" ht="14">
      <c r="B9357" s="71"/>
      <c r="C9357" s="72"/>
      <c r="F9357" s="71"/>
    </row>
    <row r="9358" spans="2:6" s="1" customFormat="1" ht="14">
      <c r="B9358" s="71"/>
      <c r="C9358" s="72"/>
      <c r="F9358" s="71"/>
    </row>
    <row r="9359" spans="2:6" s="1" customFormat="1" ht="14">
      <c r="B9359" s="71"/>
      <c r="C9359" s="72"/>
      <c r="F9359" s="71"/>
    </row>
    <row r="9360" spans="2:6" s="1" customFormat="1" ht="14">
      <c r="B9360" s="71"/>
      <c r="C9360" s="72"/>
      <c r="F9360" s="71"/>
    </row>
    <row r="9361" spans="2:6" s="1" customFormat="1" ht="14">
      <c r="B9361" s="71"/>
      <c r="C9361" s="72"/>
      <c r="F9361" s="71"/>
    </row>
    <row r="9362" spans="2:6" s="1" customFormat="1" ht="14">
      <c r="B9362" s="71"/>
      <c r="C9362" s="72"/>
      <c r="F9362" s="71"/>
    </row>
    <row r="9363" spans="2:6" s="1" customFormat="1" ht="14">
      <c r="B9363" s="71"/>
      <c r="C9363" s="72"/>
      <c r="F9363" s="71"/>
    </row>
    <row r="9364" spans="2:6" s="1" customFormat="1" ht="14">
      <c r="B9364" s="71"/>
      <c r="C9364" s="72"/>
      <c r="F9364" s="71"/>
    </row>
    <row r="9365" spans="2:6" s="1" customFormat="1" ht="14">
      <c r="B9365" s="71"/>
      <c r="C9365" s="72"/>
      <c r="F9365" s="71"/>
    </row>
    <row r="9366" spans="2:6" s="1" customFormat="1" ht="14">
      <c r="B9366" s="71"/>
      <c r="C9366" s="72"/>
      <c r="F9366" s="71"/>
    </row>
    <row r="9367" spans="2:6" s="1" customFormat="1" ht="14">
      <c r="B9367" s="71"/>
      <c r="C9367" s="72"/>
      <c r="F9367" s="71"/>
    </row>
    <row r="9368" spans="2:6" s="1" customFormat="1" ht="14">
      <c r="B9368" s="71"/>
      <c r="C9368" s="72"/>
      <c r="F9368" s="71"/>
    </row>
    <row r="9369" spans="2:6" s="1" customFormat="1" ht="14">
      <c r="B9369" s="71"/>
      <c r="C9369" s="72"/>
      <c r="F9369" s="71"/>
    </row>
    <row r="9370" spans="2:6" s="1" customFormat="1" ht="14">
      <c r="B9370" s="71"/>
      <c r="C9370" s="72"/>
      <c r="F9370" s="71"/>
    </row>
    <row r="9371" spans="2:6" s="1" customFormat="1" ht="14">
      <c r="B9371" s="71"/>
      <c r="C9371" s="72"/>
      <c r="F9371" s="71"/>
    </row>
    <row r="9372" spans="2:6" s="1" customFormat="1" ht="14">
      <c r="B9372" s="71"/>
      <c r="C9372" s="72"/>
      <c r="F9372" s="71"/>
    </row>
    <row r="9373" spans="2:6" s="1" customFormat="1" ht="14">
      <c r="B9373" s="71"/>
      <c r="C9373" s="72"/>
      <c r="F9373" s="71"/>
    </row>
    <row r="9374" spans="2:6" s="1" customFormat="1" ht="14">
      <c r="B9374" s="71"/>
      <c r="C9374" s="72"/>
      <c r="F9374" s="71"/>
    </row>
    <row r="9375" spans="2:6" s="1" customFormat="1" ht="14">
      <c r="B9375" s="71"/>
      <c r="C9375" s="72"/>
      <c r="F9375" s="71"/>
    </row>
    <row r="9376" spans="2:6" s="1" customFormat="1" ht="14">
      <c r="B9376" s="71"/>
      <c r="C9376" s="72"/>
      <c r="F9376" s="71"/>
    </row>
    <row r="9377" spans="2:6" s="1" customFormat="1" ht="14">
      <c r="B9377" s="71"/>
      <c r="C9377" s="72"/>
      <c r="F9377" s="71"/>
    </row>
    <row r="9378" spans="2:6" s="1" customFormat="1" ht="14">
      <c r="B9378" s="71"/>
      <c r="C9378" s="72"/>
      <c r="F9378" s="71"/>
    </row>
    <row r="9379" spans="2:6" s="1" customFormat="1" ht="14">
      <c r="B9379" s="71"/>
      <c r="C9379" s="72"/>
      <c r="F9379" s="71"/>
    </row>
    <row r="9380" spans="2:6" s="1" customFormat="1" ht="14">
      <c r="B9380" s="71"/>
      <c r="C9380" s="72"/>
      <c r="F9380" s="71"/>
    </row>
    <row r="9381" spans="2:6" s="1" customFormat="1" ht="14">
      <c r="B9381" s="71"/>
      <c r="C9381" s="72"/>
      <c r="F9381" s="71"/>
    </row>
    <row r="9382" spans="2:6" s="1" customFormat="1" ht="14">
      <c r="B9382" s="71"/>
      <c r="C9382" s="72"/>
      <c r="F9382" s="71"/>
    </row>
    <row r="9383" spans="2:6" s="1" customFormat="1" ht="14">
      <c r="B9383" s="71"/>
      <c r="C9383" s="72"/>
      <c r="F9383" s="71"/>
    </row>
    <row r="9384" spans="2:6" s="1" customFormat="1" ht="14">
      <c r="B9384" s="71"/>
      <c r="C9384" s="72"/>
      <c r="F9384" s="71"/>
    </row>
    <row r="9385" spans="2:6" s="1" customFormat="1" ht="14">
      <c r="B9385" s="71"/>
      <c r="C9385" s="72"/>
      <c r="F9385" s="71"/>
    </row>
    <row r="9386" spans="2:6" s="1" customFormat="1" ht="14">
      <c r="B9386" s="71"/>
      <c r="C9386" s="72"/>
      <c r="F9386" s="71"/>
    </row>
    <row r="9387" spans="2:6" s="1" customFormat="1" ht="14">
      <c r="B9387" s="71"/>
      <c r="C9387" s="72"/>
      <c r="F9387" s="71"/>
    </row>
    <row r="9388" spans="2:6" s="1" customFormat="1" ht="14">
      <c r="B9388" s="71"/>
      <c r="C9388" s="72"/>
      <c r="F9388" s="71"/>
    </row>
    <row r="9389" spans="2:6" s="1" customFormat="1" ht="14">
      <c r="B9389" s="71"/>
      <c r="C9389" s="72"/>
      <c r="F9389" s="71"/>
    </row>
    <row r="9390" spans="2:6" s="1" customFormat="1" ht="14">
      <c r="B9390" s="71"/>
      <c r="C9390" s="72"/>
      <c r="F9390" s="71"/>
    </row>
    <row r="9391" spans="2:6" s="1" customFormat="1" ht="14">
      <c r="B9391" s="71"/>
      <c r="C9391" s="72"/>
      <c r="F9391" s="71"/>
    </row>
    <row r="9392" spans="2:6" s="1" customFormat="1" ht="14">
      <c r="B9392" s="71"/>
      <c r="C9392" s="72"/>
      <c r="F9392" s="71"/>
    </row>
    <row r="9393" spans="2:6" s="1" customFormat="1" ht="14">
      <c r="B9393" s="71"/>
      <c r="C9393" s="72"/>
      <c r="F9393" s="71"/>
    </row>
    <row r="9394" spans="2:6" s="1" customFormat="1" ht="14">
      <c r="B9394" s="71"/>
      <c r="C9394" s="72"/>
      <c r="F9394" s="71"/>
    </row>
    <row r="9395" spans="2:6" s="1" customFormat="1" ht="14">
      <c r="B9395" s="71"/>
      <c r="C9395" s="72"/>
      <c r="F9395" s="71"/>
    </row>
    <row r="9396" spans="2:6" s="1" customFormat="1" ht="14">
      <c r="B9396" s="71"/>
      <c r="C9396" s="72"/>
      <c r="F9396" s="71"/>
    </row>
    <row r="9397" spans="2:6" s="1" customFormat="1" ht="14">
      <c r="B9397" s="71"/>
      <c r="C9397" s="72"/>
      <c r="F9397" s="71"/>
    </row>
    <row r="9398" spans="2:6" s="1" customFormat="1" ht="14">
      <c r="B9398" s="71"/>
      <c r="C9398" s="72"/>
      <c r="F9398" s="71"/>
    </row>
    <row r="9399" spans="2:6" s="1" customFormat="1" ht="14">
      <c r="B9399" s="71"/>
      <c r="C9399" s="72"/>
      <c r="F9399" s="71"/>
    </row>
    <row r="9400" spans="2:6" s="1" customFormat="1" ht="14">
      <c r="B9400" s="71"/>
      <c r="C9400" s="72"/>
      <c r="F9400" s="71"/>
    </row>
    <row r="9401" spans="2:6" s="1" customFormat="1" ht="14">
      <c r="B9401" s="71"/>
      <c r="C9401" s="72"/>
      <c r="F9401" s="71"/>
    </row>
    <row r="9402" spans="2:6" s="1" customFormat="1" ht="14">
      <c r="B9402" s="71"/>
      <c r="C9402" s="72"/>
      <c r="F9402" s="71"/>
    </row>
    <row r="9403" spans="2:6" s="1" customFormat="1" ht="14">
      <c r="B9403" s="71"/>
      <c r="C9403" s="72"/>
      <c r="F9403" s="71"/>
    </row>
    <row r="9404" spans="2:6" s="1" customFormat="1" ht="14">
      <c r="B9404" s="71"/>
      <c r="C9404" s="72"/>
      <c r="F9404" s="71"/>
    </row>
    <row r="9405" spans="2:6" s="1" customFormat="1" ht="14">
      <c r="B9405" s="71"/>
      <c r="C9405" s="72"/>
      <c r="F9405" s="71"/>
    </row>
    <row r="9406" spans="2:6" s="1" customFormat="1" ht="14">
      <c r="B9406" s="71"/>
      <c r="C9406" s="72"/>
      <c r="F9406" s="71"/>
    </row>
    <row r="9407" spans="2:6" s="1" customFormat="1" ht="14">
      <c r="B9407" s="71"/>
      <c r="C9407" s="72"/>
      <c r="F9407" s="71"/>
    </row>
    <row r="9408" spans="2:6" s="1" customFormat="1" ht="14">
      <c r="B9408" s="71"/>
      <c r="C9408" s="72"/>
      <c r="F9408" s="71"/>
    </row>
    <row r="9409" spans="2:6" s="1" customFormat="1" ht="14">
      <c r="B9409" s="71"/>
      <c r="C9409" s="72"/>
      <c r="F9409" s="71"/>
    </row>
    <row r="9410" spans="2:6" s="1" customFormat="1" ht="14">
      <c r="B9410" s="71"/>
      <c r="C9410" s="72"/>
      <c r="F9410" s="71"/>
    </row>
    <row r="9411" spans="2:6" s="1" customFormat="1" ht="14">
      <c r="B9411" s="71"/>
      <c r="C9411" s="72"/>
      <c r="F9411" s="71"/>
    </row>
    <row r="9412" spans="2:6" s="1" customFormat="1" ht="14">
      <c r="B9412" s="71"/>
      <c r="C9412" s="72"/>
      <c r="F9412" s="71"/>
    </row>
    <row r="9413" spans="2:6" s="1" customFormat="1" ht="14">
      <c r="B9413" s="71"/>
      <c r="C9413" s="72"/>
      <c r="F9413" s="71"/>
    </row>
    <row r="9414" spans="2:6" s="1" customFormat="1" ht="14">
      <c r="B9414" s="71"/>
      <c r="C9414" s="72"/>
      <c r="F9414" s="71"/>
    </row>
    <row r="9415" spans="2:6" s="1" customFormat="1" ht="14">
      <c r="B9415" s="71"/>
      <c r="C9415" s="72"/>
      <c r="F9415" s="71"/>
    </row>
    <row r="9416" spans="2:6" s="1" customFormat="1" ht="14">
      <c r="B9416" s="71"/>
      <c r="C9416" s="72"/>
      <c r="F9416" s="71"/>
    </row>
    <row r="9417" spans="2:6" s="1" customFormat="1" ht="14">
      <c r="B9417" s="71"/>
      <c r="C9417" s="72"/>
      <c r="F9417" s="71"/>
    </row>
    <row r="9418" spans="2:6" s="1" customFormat="1" ht="14">
      <c r="B9418" s="71"/>
      <c r="C9418" s="72"/>
      <c r="F9418" s="71"/>
    </row>
    <row r="9419" spans="2:6" s="1" customFormat="1" ht="14">
      <c r="B9419" s="71"/>
      <c r="C9419" s="72"/>
      <c r="F9419" s="71"/>
    </row>
    <row r="9420" spans="2:6" s="1" customFormat="1" ht="14">
      <c r="B9420" s="71"/>
      <c r="C9420" s="72"/>
      <c r="F9420" s="71"/>
    </row>
    <row r="9421" spans="2:6" s="1" customFormat="1" ht="14">
      <c r="B9421" s="71"/>
      <c r="C9421" s="72"/>
      <c r="F9421" s="71"/>
    </row>
    <row r="9422" spans="2:6" s="1" customFormat="1" ht="14">
      <c r="B9422" s="71"/>
      <c r="C9422" s="72"/>
      <c r="F9422" s="71"/>
    </row>
    <row r="9423" spans="2:6" s="1" customFormat="1" ht="14">
      <c r="B9423" s="71"/>
      <c r="C9423" s="72"/>
      <c r="F9423" s="71"/>
    </row>
    <row r="9424" spans="2:6" s="1" customFormat="1" ht="14">
      <c r="B9424" s="71"/>
      <c r="C9424" s="72"/>
      <c r="F9424" s="71"/>
    </row>
    <row r="9425" spans="2:6" s="1" customFormat="1" ht="14">
      <c r="B9425" s="71"/>
      <c r="C9425" s="72"/>
      <c r="F9425" s="71"/>
    </row>
    <row r="9426" spans="2:6" s="1" customFormat="1" ht="14">
      <c r="B9426" s="71"/>
      <c r="C9426" s="72"/>
      <c r="F9426" s="71"/>
    </row>
    <row r="9427" spans="2:6" s="1" customFormat="1" ht="14">
      <c r="B9427" s="71"/>
      <c r="C9427" s="72"/>
      <c r="F9427" s="71"/>
    </row>
    <row r="9428" spans="2:6" s="1" customFormat="1" ht="14">
      <c r="B9428" s="71"/>
      <c r="C9428" s="72"/>
      <c r="F9428" s="71"/>
    </row>
    <row r="9429" spans="2:6" s="1" customFormat="1" ht="14">
      <c r="B9429" s="71"/>
      <c r="C9429" s="72"/>
      <c r="F9429" s="71"/>
    </row>
    <row r="9430" spans="2:6" s="1" customFormat="1" ht="14">
      <c r="B9430" s="71"/>
      <c r="C9430" s="72"/>
      <c r="F9430" s="71"/>
    </row>
    <row r="9431" spans="2:6" s="1" customFormat="1" ht="14">
      <c r="B9431" s="71"/>
      <c r="C9431" s="72"/>
      <c r="F9431" s="71"/>
    </row>
    <row r="9432" spans="2:6" s="1" customFormat="1" ht="14">
      <c r="B9432" s="71"/>
      <c r="C9432" s="72"/>
      <c r="F9432" s="71"/>
    </row>
    <row r="9433" spans="2:6" s="1" customFormat="1" ht="14">
      <c r="B9433" s="71"/>
      <c r="C9433" s="72"/>
      <c r="F9433" s="71"/>
    </row>
    <row r="9434" spans="2:6" s="1" customFormat="1" ht="14">
      <c r="B9434" s="71"/>
      <c r="C9434" s="72"/>
      <c r="F9434" s="71"/>
    </row>
    <row r="9435" spans="2:6" s="1" customFormat="1" ht="14">
      <c r="B9435" s="71"/>
      <c r="C9435" s="72"/>
      <c r="F9435" s="71"/>
    </row>
    <row r="9436" spans="2:6" s="1" customFormat="1" ht="14">
      <c r="B9436" s="71"/>
      <c r="C9436" s="72"/>
      <c r="F9436" s="71"/>
    </row>
    <row r="9437" spans="2:6" s="1" customFormat="1" ht="14">
      <c r="B9437" s="71"/>
      <c r="C9437" s="72"/>
      <c r="F9437" s="71"/>
    </row>
    <row r="9438" spans="2:6" s="1" customFormat="1" ht="14">
      <c r="B9438" s="71"/>
      <c r="C9438" s="72"/>
      <c r="F9438" s="71"/>
    </row>
    <row r="9439" spans="2:6" s="1" customFormat="1" ht="14">
      <c r="B9439" s="71"/>
      <c r="C9439" s="72"/>
      <c r="F9439" s="71"/>
    </row>
    <row r="9440" spans="2:6" s="1" customFormat="1" ht="14">
      <c r="B9440" s="71"/>
      <c r="C9440" s="72"/>
      <c r="F9440" s="71"/>
    </row>
    <row r="9441" spans="2:6" s="1" customFormat="1" ht="14">
      <c r="B9441" s="71"/>
      <c r="C9441" s="72"/>
      <c r="F9441" s="71"/>
    </row>
    <row r="9442" spans="2:6" s="1" customFormat="1" ht="14">
      <c r="B9442" s="71"/>
      <c r="C9442" s="72"/>
      <c r="F9442" s="71"/>
    </row>
    <row r="9443" spans="2:6" s="1" customFormat="1" ht="14">
      <c r="B9443" s="71"/>
      <c r="C9443" s="72"/>
      <c r="F9443" s="71"/>
    </row>
    <row r="9444" spans="2:6" s="1" customFormat="1" ht="14">
      <c r="B9444" s="71"/>
      <c r="C9444" s="72"/>
      <c r="F9444" s="71"/>
    </row>
    <row r="9445" spans="2:6" s="1" customFormat="1" ht="14">
      <c r="B9445" s="71"/>
      <c r="C9445" s="72"/>
      <c r="F9445" s="71"/>
    </row>
    <row r="9446" spans="2:6" s="1" customFormat="1" ht="14">
      <c r="B9446" s="71"/>
      <c r="C9446" s="72"/>
      <c r="F9446" s="71"/>
    </row>
    <row r="9447" spans="2:6" s="1" customFormat="1" ht="14">
      <c r="B9447" s="71"/>
      <c r="C9447" s="72"/>
      <c r="F9447" s="71"/>
    </row>
    <row r="9448" spans="2:6" s="1" customFormat="1" ht="14">
      <c r="B9448" s="71"/>
      <c r="C9448" s="72"/>
      <c r="F9448" s="71"/>
    </row>
    <row r="9449" spans="2:6" s="1" customFormat="1" ht="14">
      <c r="B9449" s="71"/>
      <c r="C9449" s="72"/>
      <c r="F9449" s="71"/>
    </row>
    <row r="9450" spans="2:6" s="1" customFormat="1" ht="14">
      <c r="B9450" s="71"/>
      <c r="C9450" s="72"/>
      <c r="F9450" s="71"/>
    </row>
    <row r="9451" spans="2:6" s="1" customFormat="1" ht="14">
      <c r="B9451" s="71"/>
      <c r="C9451" s="72"/>
      <c r="F9451" s="71"/>
    </row>
    <row r="9452" spans="2:6" s="1" customFormat="1" ht="14">
      <c r="B9452" s="71"/>
      <c r="C9452" s="72"/>
      <c r="F9452" s="71"/>
    </row>
    <row r="9453" spans="2:6" s="1" customFormat="1" ht="14">
      <c r="B9453" s="71"/>
      <c r="C9453" s="72"/>
      <c r="F9453" s="71"/>
    </row>
    <row r="9454" spans="2:6" s="1" customFormat="1" ht="14">
      <c r="B9454" s="71"/>
      <c r="C9454" s="72"/>
      <c r="F9454" s="71"/>
    </row>
    <row r="9455" spans="2:6" s="1" customFormat="1" ht="14">
      <c r="B9455" s="71"/>
      <c r="C9455" s="72"/>
      <c r="F9455" s="71"/>
    </row>
    <row r="9456" spans="2:6" s="1" customFormat="1" ht="14">
      <c r="B9456" s="71"/>
      <c r="C9456" s="72"/>
      <c r="F9456" s="71"/>
    </row>
    <row r="9457" spans="2:6" s="1" customFormat="1" ht="14">
      <c r="B9457" s="71"/>
      <c r="C9457" s="72"/>
      <c r="F9457" s="71"/>
    </row>
    <row r="9458" spans="2:6" s="1" customFormat="1" ht="14">
      <c r="B9458" s="71"/>
      <c r="C9458" s="72"/>
      <c r="F9458" s="71"/>
    </row>
    <row r="9459" spans="2:6" s="1" customFormat="1" ht="14">
      <c r="B9459" s="71"/>
      <c r="C9459" s="72"/>
      <c r="F9459" s="71"/>
    </row>
    <row r="9460" spans="2:6" s="1" customFormat="1" ht="14">
      <c r="B9460" s="71"/>
      <c r="C9460" s="72"/>
      <c r="F9460" s="71"/>
    </row>
    <row r="9461" spans="2:6" s="1" customFormat="1" ht="14">
      <c r="B9461" s="71"/>
      <c r="C9461" s="72"/>
      <c r="F9461" s="71"/>
    </row>
    <row r="9462" spans="2:6" s="1" customFormat="1" ht="14">
      <c r="B9462" s="71"/>
      <c r="C9462" s="72"/>
      <c r="F9462" s="71"/>
    </row>
    <row r="9463" spans="2:6" s="1" customFormat="1" ht="14">
      <c r="B9463" s="71"/>
      <c r="C9463" s="72"/>
      <c r="F9463" s="71"/>
    </row>
    <row r="9464" spans="2:6" s="1" customFormat="1" ht="14">
      <c r="B9464" s="71"/>
      <c r="C9464" s="72"/>
      <c r="F9464" s="71"/>
    </row>
    <row r="9465" spans="2:6" s="1" customFormat="1" ht="14">
      <c r="B9465" s="71"/>
      <c r="C9465" s="72"/>
      <c r="F9465" s="71"/>
    </row>
    <row r="9466" spans="2:6" s="1" customFormat="1" ht="14">
      <c r="B9466" s="71"/>
      <c r="C9466" s="72"/>
      <c r="F9466" s="71"/>
    </row>
    <row r="9467" spans="2:6" s="1" customFormat="1" ht="14">
      <c r="B9467" s="71"/>
      <c r="C9467" s="72"/>
      <c r="F9467" s="71"/>
    </row>
    <row r="9468" spans="2:6" s="1" customFormat="1" ht="14">
      <c r="B9468" s="71"/>
      <c r="C9468" s="72"/>
      <c r="F9468" s="71"/>
    </row>
    <row r="9469" spans="2:6" s="1" customFormat="1" ht="14">
      <c r="B9469" s="71"/>
      <c r="C9469" s="72"/>
      <c r="F9469" s="71"/>
    </row>
    <row r="9470" spans="2:6" s="1" customFormat="1" ht="14">
      <c r="B9470" s="71"/>
      <c r="C9470" s="72"/>
      <c r="F9470" s="71"/>
    </row>
    <row r="9471" spans="2:6" s="1" customFormat="1" ht="14">
      <c r="B9471" s="71"/>
      <c r="C9471" s="72"/>
      <c r="F9471" s="71"/>
    </row>
    <row r="9472" spans="2:6" s="1" customFormat="1" ht="14">
      <c r="B9472" s="71"/>
      <c r="C9472" s="72"/>
      <c r="F9472" s="71"/>
    </row>
    <row r="9473" spans="2:6" s="1" customFormat="1" ht="14">
      <c r="B9473" s="71"/>
      <c r="C9473" s="72"/>
      <c r="F9473" s="71"/>
    </row>
    <row r="9474" spans="2:6" s="1" customFormat="1" ht="14">
      <c r="B9474" s="71"/>
      <c r="C9474" s="72"/>
      <c r="F9474" s="71"/>
    </row>
    <row r="9475" spans="2:6" s="1" customFormat="1" ht="14">
      <c r="B9475" s="71"/>
      <c r="C9475" s="72"/>
      <c r="F9475" s="71"/>
    </row>
    <row r="9476" spans="2:6" s="1" customFormat="1" ht="14">
      <c r="B9476" s="71"/>
      <c r="C9476" s="72"/>
      <c r="F9476" s="71"/>
    </row>
    <row r="9477" spans="2:6" s="1" customFormat="1" ht="14">
      <c r="B9477" s="71"/>
      <c r="C9477" s="72"/>
      <c r="F9477" s="71"/>
    </row>
    <row r="9478" spans="2:6" s="1" customFormat="1" ht="14">
      <c r="B9478" s="71"/>
      <c r="C9478" s="72"/>
      <c r="F9478" s="71"/>
    </row>
    <row r="9479" spans="2:6" s="1" customFormat="1" ht="14">
      <c r="B9479" s="71"/>
      <c r="C9479" s="72"/>
      <c r="F9479" s="71"/>
    </row>
    <row r="9480" spans="2:6" s="1" customFormat="1" ht="14">
      <c r="B9480" s="71"/>
      <c r="C9480" s="72"/>
      <c r="F9480" s="71"/>
    </row>
    <row r="9481" spans="2:6" s="1" customFormat="1" ht="14">
      <c r="B9481" s="71"/>
      <c r="C9481" s="72"/>
      <c r="F9481" s="71"/>
    </row>
    <row r="9482" spans="2:6" s="1" customFormat="1" ht="14">
      <c r="B9482" s="71"/>
      <c r="C9482" s="72"/>
      <c r="F9482" s="71"/>
    </row>
    <row r="9483" spans="2:6" s="1" customFormat="1" ht="14">
      <c r="B9483" s="71"/>
      <c r="C9483" s="72"/>
      <c r="F9483" s="71"/>
    </row>
    <row r="9484" spans="2:6" s="1" customFormat="1" ht="14">
      <c r="B9484" s="71"/>
      <c r="C9484" s="72"/>
      <c r="F9484" s="71"/>
    </row>
    <row r="9485" spans="2:6" s="1" customFormat="1" ht="14">
      <c r="B9485" s="71"/>
      <c r="C9485" s="72"/>
      <c r="F9485" s="71"/>
    </row>
    <row r="9486" spans="2:6" s="1" customFormat="1" ht="14">
      <c r="B9486" s="71"/>
      <c r="C9486" s="72"/>
      <c r="F9486" s="71"/>
    </row>
    <row r="9487" spans="2:6" s="1" customFormat="1" ht="14">
      <c r="B9487" s="71"/>
      <c r="C9487" s="72"/>
      <c r="F9487" s="71"/>
    </row>
    <row r="9488" spans="2:6" s="1" customFormat="1" ht="14">
      <c r="B9488" s="71"/>
      <c r="C9488" s="72"/>
      <c r="F9488" s="71"/>
    </row>
    <row r="9489" spans="2:6" s="1" customFormat="1" ht="14">
      <c r="B9489" s="71"/>
      <c r="C9489" s="72"/>
      <c r="F9489" s="71"/>
    </row>
    <row r="9490" spans="2:6" s="1" customFormat="1" ht="14">
      <c r="B9490" s="71"/>
      <c r="C9490" s="72"/>
      <c r="F9490" s="71"/>
    </row>
    <row r="9491" spans="2:6" s="1" customFormat="1" ht="14">
      <c r="B9491" s="71"/>
      <c r="C9491" s="72"/>
      <c r="F9491" s="71"/>
    </row>
    <row r="9492" spans="2:6" s="1" customFormat="1" ht="14">
      <c r="B9492" s="71"/>
      <c r="C9492" s="72"/>
      <c r="F9492" s="71"/>
    </row>
    <row r="9493" spans="2:6" s="1" customFormat="1" ht="14">
      <c r="B9493" s="71"/>
      <c r="C9493" s="72"/>
      <c r="F9493" s="71"/>
    </row>
    <row r="9494" spans="2:6" s="1" customFormat="1" ht="14">
      <c r="B9494" s="71"/>
      <c r="C9494" s="72"/>
      <c r="F9494" s="71"/>
    </row>
    <row r="9495" spans="2:6" s="1" customFormat="1" ht="14">
      <c r="B9495" s="71"/>
      <c r="C9495" s="72"/>
      <c r="F9495" s="71"/>
    </row>
    <row r="9496" spans="2:6" s="1" customFormat="1" ht="14">
      <c r="B9496" s="71"/>
      <c r="C9496" s="72"/>
      <c r="F9496" s="71"/>
    </row>
    <row r="9497" spans="2:6" s="1" customFormat="1" ht="14">
      <c r="B9497" s="71"/>
      <c r="C9497" s="72"/>
      <c r="F9497" s="71"/>
    </row>
    <row r="9498" spans="2:6" s="1" customFormat="1" ht="14">
      <c r="B9498" s="71"/>
      <c r="C9498" s="72"/>
      <c r="F9498" s="71"/>
    </row>
    <row r="9499" spans="2:6" s="1" customFormat="1" ht="14">
      <c r="B9499" s="71"/>
      <c r="C9499" s="72"/>
      <c r="F9499" s="71"/>
    </row>
    <row r="9500" spans="2:6" s="1" customFormat="1" ht="14">
      <c r="B9500" s="71"/>
      <c r="C9500" s="72"/>
      <c r="F9500" s="71"/>
    </row>
    <row r="9501" spans="2:6" s="1" customFormat="1" ht="14">
      <c r="B9501" s="71"/>
      <c r="C9501" s="72"/>
      <c r="F9501" s="71"/>
    </row>
    <row r="9502" spans="2:6" s="1" customFormat="1" ht="14">
      <c r="B9502" s="71"/>
      <c r="C9502" s="72"/>
      <c r="F9502" s="71"/>
    </row>
    <row r="9503" spans="2:6" s="1" customFormat="1" ht="14">
      <c r="B9503" s="71"/>
      <c r="C9503" s="72"/>
      <c r="F9503" s="71"/>
    </row>
    <row r="9504" spans="2:6" s="1" customFormat="1" ht="14">
      <c r="B9504" s="71"/>
      <c r="C9504" s="72"/>
      <c r="F9504" s="71"/>
    </row>
    <row r="9505" spans="2:6" s="1" customFormat="1" ht="14">
      <c r="B9505" s="71"/>
      <c r="C9505" s="72"/>
      <c r="F9505" s="71"/>
    </row>
    <row r="9506" spans="2:6" s="1" customFormat="1" ht="14">
      <c r="B9506" s="71"/>
      <c r="C9506" s="72"/>
      <c r="F9506" s="71"/>
    </row>
    <row r="9507" spans="2:6" s="1" customFormat="1" ht="14">
      <c r="B9507" s="71"/>
      <c r="C9507" s="72"/>
      <c r="F9507" s="71"/>
    </row>
    <row r="9508" spans="2:6" s="1" customFormat="1" ht="14">
      <c r="B9508" s="71"/>
      <c r="C9508" s="72"/>
      <c r="F9508" s="71"/>
    </row>
    <row r="9509" spans="2:6" s="1" customFormat="1" ht="14">
      <c r="B9509" s="71"/>
      <c r="C9509" s="72"/>
      <c r="F9509" s="71"/>
    </row>
    <row r="9510" spans="2:6" s="1" customFormat="1" ht="14">
      <c r="B9510" s="71"/>
      <c r="C9510" s="72"/>
      <c r="F9510" s="71"/>
    </row>
    <row r="9511" spans="2:6" s="1" customFormat="1" ht="14">
      <c r="B9511" s="71"/>
      <c r="C9511" s="72"/>
      <c r="F9511" s="71"/>
    </row>
    <row r="9512" spans="2:6" s="1" customFormat="1" ht="14">
      <c r="B9512" s="71"/>
      <c r="C9512" s="72"/>
      <c r="F9512" s="71"/>
    </row>
    <row r="9513" spans="2:6" s="1" customFormat="1" ht="14">
      <c r="B9513" s="71"/>
      <c r="C9513" s="72"/>
      <c r="F9513" s="71"/>
    </row>
    <row r="9514" spans="2:6" s="1" customFormat="1" ht="14">
      <c r="B9514" s="71"/>
      <c r="C9514" s="72"/>
      <c r="F9514" s="71"/>
    </row>
    <row r="9515" spans="2:6" s="1" customFormat="1" ht="14">
      <c r="B9515" s="71"/>
      <c r="C9515" s="72"/>
      <c r="F9515" s="71"/>
    </row>
    <row r="9516" spans="2:6" s="1" customFormat="1" ht="14">
      <c r="B9516" s="71"/>
      <c r="C9516" s="72"/>
      <c r="F9516" s="71"/>
    </row>
    <row r="9517" spans="2:6" s="1" customFormat="1" ht="14">
      <c r="B9517" s="71"/>
      <c r="C9517" s="72"/>
      <c r="F9517" s="71"/>
    </row>
    <row r="9518" spans="2:6" s="1" customFormat="1" ht="14">
      <c r="B9518" s="71"/>
      <c r="C9518" s="72"/>
      <c r="F9518" s="71"/>
    </row>
    <row r="9519" spans="2:6" s="1" customFormat="1" ht="14">
      <c r="B9519" s="71"/>
      <c r="C9519" s="72"/>
      <c r="F9519" s="71"/>
    </row>
    <row r="9520" spans="2:6" s="1" customFormat="1" ht="14">
      <c r="B9520" s="71"/>
      <c r="C9520" s="72"/>
      <c r="F9520" s="71"/>
    </row>
    <row r="9521" spans="2:6" s="1" customFormat="1" ht="14">
      <c r="B9521" s="71"/>
      <c r="C9521" s="72"/>
      <c r="F9521" s="71"/>
    </row>
    <row r="9522" spans="2:6" s="1" customFormat="1" ht="14">
      <c r="B9522" s="71"/>
      <c r="C9522" s="72"/>
      <c r="F9522" s="71"/>
    </row>
    <row r="9523" spans="2:6" s="1" customFormat="1" ht="14">
      <c r="B9523" s="71"/>
      <c r="C9523" s="72"/>
      <c r="F9523" s="71"/>
    </row>
    <row r="9524" spans="2:6" s="1" customFormat="1" ht="14">
      <c r="B9524" s="71"/>
      <c r="C9524" s="72"/>
      <c r="F9524" s="71"/>
    </row>
    <row r="9525" spans="2:6" s="1" customFormat="1" ht="14">
      <c r="B9525" s="71"/>
      <c r="C9525" s="72"/>
      <c r="F9525" s="71"/>
    </row>
    <row r="9526" spans="2:6" s="1" customFormat="1" ht="14">
      <c r="B9526" s="71"/>
      <c r="C9526" s="72"/>
      <c r="F9526" s="71"/>
    </row>
    <row r="9527" spans="2:6" s="1" customFormat="1" ht="14">
      <c r="B9527" s="71"/>
      <c r="C9527" s="72"/>
      <c r="F9527" s="71"/>
    </row>
    <row r="9528" spans="2:6" s="1" customFormat="1" ht="14">
      <c r="B9528" s="71"/>
      <c r="C9528" s="72"/>
      <c r="F9528" s="71"/>
    </row>
    <row r="9529" spans="2:6" s="1" customFormat="1" ht="14">
      <c r="B9529" s="71"/>
      <c r="C9529" s="72"/>
      <c r="F9529" s="71"/>
    </row>
    <row r="9530" spans="2:6" s="1" customFormat="1" ht="14">
      <c r="B9530" s="71"/>
      <c r="C9530" s="72"/>
      <c r="F9530" s="71"/>
    </row>
    <row r="9531" spans="2:6" s="1" customFormat="1" ht="14">
      <c r="B9531" s="71"/>
      <c r="C9531" s="72"/>
      <c r="F9531" s="71"/>
    </row>
    <row r="9532" spans="2:6" s="1" customFormat="1" ht="14">
      <c r="B9532" s="71"/>
      <c r="C9532" s="72"/>
      <c r="F9532" s="71"/>
    </row>
    <row r="9533" spans="2:6" s="1" customFormat="1" ht="14">
      <c r="B9533" s="71"/>
      <c r="C9533" s="72"/>
      <c r="F9533" s="71"/>
    </row>
    <row r="9534" spans="2:6" s="1" customFormat="1" ht="14">
      <c r="B9534" s="71"/>
      <c r="C9534" s="72"/>
      <c r="F9534" s="71"/>
    </row>
    <row r="9535" spans="2:6" s="1" customFormat="1" ht="14">
      <c r="B9535" s="71"/>
      <c r="C9535" s="72"/>
      <c r="F9535" s="71"/>
    </row>
    <row r="9536" spans="2:6" s="1" customFormat="1" ht="14">
      <c r="B9536" s="71"/>
      <c r="C9536" s="72"/>
      <c r="F9536" s="71"/>
    </row>
    <row r="9537" spans="2:6" s="1" customFormat="1" ht="14">
      <c r="B9537" s="71"/>
      <c r="C9537" s="72"/>
      <c r="F9537" s="71"/>
    </row>
    <row r="9538" spans="2:6" s="1" customFormat="1" ht="14">
      <c r="B9538" s="71"/>
      <c r="C9538" s="72"/>
      <c r="F9538" s="71"/>
    </row>
    <row r="9539" spans="2:6" s="1" customFormat="1" ht="14">
      <c r="B9539" s="71"/>
      <c r="C9539" s="72"/>
      <c r="F9539" s="71"/>
    </row>
    <row r="9540" spans="2:6" s="1" customFormat="1" ht="14">
      <c r="B9540" s="71"/>
      <c r="C9540" s="72"/>
      <c r="F9540" s="71"/>
    </row>
    <row r="9541" spans="2:6" s="1" customFormat="1" ht="14">
      <c r="B9541" s="71"/>
      <c r="C9541" s="72"/>
      <c r="F9541" s="71"/>
    </row>
    <row r="9542" spans="2:6" s="1" customFormat="1" ht="14">
      <c r="B9542" s="71"/>
      <c r="C9542" s="72"/>
      <c r="F9542" s="71"/>
    </row>
    <row r="9543" spans="2:6" s="1" customFormat="1" ht="14">
      <c r="B9543" s="71"/>
      <c r="C9543" s="72"/>
      <c r="F9543" s="71"/>
    </row>
    <row r="9544" spans="2:6" s="1" customFormat="1" ht="14">
      <c r="B9544" s="71"/>
      <c r="C9544" s="72"/>
      <c r="F9544" s="71"/>
    </row>
    <row r="9545" spans="2:6" s="1" customFormat="1" ht="14">
      <c r="B9545" s="71"/>
      <c r="C9545" s="72"/>
      <c r="F9545" s="71"/>
    </row>
    <row r="9546" spans="2:6" s="1" customFormat="1" ht="14">
      <c r="B9546" s="71"/>
      <c r="C9546" s="72"/>
      <c r="F9546" s="71"/>
    </row>
    <row r="9547" spans="2:6" s="1" customFormat="1" ht="14">
      <c r="B9547" s="71"/>
      <c r="C9547" s="72"/>
      <c r="F9547" s="71"/>
    </row>
    <row r="9548" spans="2:6" s="1" customFormat="1" ht="14">
      <c r="B9548" s="71"/>
      <c r="C9548" s="72"/>
      <c r="F9548" s="71"/>
    </row>
    <row r="9549" spans="2:6" s="1" customFormat="1" ht="14">
      <c r="B9549" s="71"/>
      <c r="C9549" s="72"/>
      <c r="F9549" s="71"/>
    </row>
    <row r="9550" spans="2:6" s="1" customFormat="1" ht="14">
      <c r="B9550" s="71"/>
      <c r="C9550" s="72"/>
      <c r="F9550" s="71"/>
    </row>
    <row r="9551" spans="2:6" s="1" customFormat="1" ht="14">
      <c r="B9551" s="71"/>
      <c r="C9551" s="72"/>
      <c r="F9551" s="71"/>
    </row>
    <row r="9552" spans="2:6" s="1" customFormat="1" ht="14">
      <c r="B9552" s="71"/>
      <c r="C9552" s="72"/>
      <c r="F9552" s="71"/>
    </row>
    <row r="9553" spans="2:6" s="1" customFormat="1" ht="14">
      <c r="B9553" s="71"/>
      <c r="C9553" s="72"/>
      <c r="F9553" s="71"/>
    </row>
    <row r="9554" spans="2:6" s="1" customFormat="1" ht="14">
      <c r="B9554" s="71"/>
      <c r="C9554" s="72"/>
      <c r="F9554" s="71"/>
    </row>
    <row r="9555" spans="2:6" s="1" customFormat="1" ht="14">
      <c r="B9555" s="71"/>
      <c r="C9555" s="72"/>
      <c r="F9555" s="71"/>
    </row>
    <row r="9556" spans="2:6" s="1" customFormat="1" ht="14">
      <c r="B9556" s="71"/>
      <c r="C9556" s="72"/>
      <c r="F9556" s="71"/>
    </row>
    <row r="9557" spans="2:6" s="1" customFormat="1" ht="14">
      <c r="B9557" s="71"/>
      <c r="C9557" s="72"/>
      <c r="F9557" s="71"/>
    </row>
    <row r="9558" spans="2:6" s="1" customFormat="1" ht="14">
      <c r="B9558" s="71"/>
      <c r="C9558" s="72"/>
      <c r="F9558" s="71"/>
    </row>
    <row r="9559" spans="2:6" s="1" customFormat="1" ht="14">
      <c r="B9559" s="71"/>
      <c r="C9559" s="72"/>
      <c r="F9559" s="71"/>
    </row>
    <row r="9560" spans="2:6" s="1" customFormat="1" ht="14">
      <c r="B9560" s="71"/>
      <c r="C9560" s="72"/>
      <c r="F9560" s="71"/>
    </row>
    <row r="9561" spans="2:6" s="1" customFormat="1" ht="14">
      <c r="B9561" s="71"/>
      <c r="C9561" s="72"/>
      <c r="F9561" s="71"/>
    </row>
    <row r="9562" spans="2:6" s="1" customFormat="1" ht="14">
      <c r="B9562" s="71"/>
      <c r="C9562" s="72"/>
      <c r="F9562" s="71"/>
    </row>
    <row r="9563" spans="2:6" s="1" customFormat="1" ht="14">
      <c r="B9563" s="71"/>
      <c r="C9563" s="72"/>
      <c r="F9563" s="71"/>
    </row>
    <row r="9564" spans="2:6" s="1" customFormat="1" ht="14">
      <c r="B9564" s="71"/>
      <c r="C9564" s="72"/>
      <c r="F9564" s="71"/>
    </row>
    <row r="9565" spans="2:6" s="1" customFormat="1" ht="14">
      <c r="B9565" s="71"/>
      <c r="C9565" s="72"/>
      <c r="F9565" s="71"/>
    </row>
    <row r="9566" spans="2:6" s="1" customFormat="1" ht="14">
      <c r="B9566" s="71"/>
      <c r="C9566" s="72"/>
      <c r="F9566" s="71"/>
    </row>
    <row r="9567" spans="2:6" s="1" customFormat="1" ht="14">
      <c r="B9567" s="71"/>
      <c r="C9567" s="72"/>
      <c r="F9567" s="71"/>
    </row>
    <row r="9568" spans="2:6" s="1" customFormat="1" ht="14">
      <c r="B9568" s="71"/>
      <c r="C9568" s="72"/>
      <c r="F9568" s="71"/>
    </row>
    <row r="9569" spans="2:6" s="1" customFormat="1" ht="14">
      <c r="B9569" s="71"/>
      <c r="C9569" s="72"/>
      <c r="F9569" s="71"/>
    </row>
    <row r="9570" spans="2:6" s="1" customFormat="1" ht="14">
      <c r="B9570" s="71"/>
      <c r="C9570" s="72"/>
      <c r="F9570" s="71"/>
    </row>
    <row r="9571" spans="2:6" s="1" customFormat="1" ht="14">
      <c r="B9571" s="71"/>
      <c r="C9571" s="72"/>
      <c r="F9571" s="71"/>
    </row>
    <row r="9572" spans="2:6" s="1" customFormat="1" ht="14">
      <c r="B9572" s="71"/>
      <c r="C9572" s="72"/>
      <c r="F9572" s="71"/>
    </row>
    <row r="9573" spans="2:6" s="1" customFormat="1" ht="14">
      <c r="B9573" s="71"/>
      <c r="C9573" s="72"/>
      <c r="F9573" s="71"/>
    </row>
    <row r="9574" spans="2:6" s="1" customFormat="1" ht="14">
      <c r="B9574" s="71"/>
      <c r="C9574" s="72"/>
      <c r="F9574" s="71"/>
    </row>
    <row r="9575" spans="2:6" s="1" customFormat="1" ht="14">
      <c r="B9575" s="71"/>
      <c r="C9575" s="72"/>
      <c r="F9575" s="71"/>
    </row>
    <row r="9576" spans="2:6" s="1" customFormat="1" ht="14">
      <c r="B9576" s="71"/>
      <c r="C9576" s="72"/>
      <c r="F9576" s="71"/>
    </row>
    <row r="9577" spans="2:6" s="1" customFormat="1" ht="14">
      <c r="B9577" s="71"/>
      <c r="C9577" s="72"/>
      <c r="F9577" s="71"/>
    </row>
    <row r="9578" spans="2:6" s="1" customFormat="1" ht="14">
      <c r="B9578" s="71"/>
      <c r="C9578" s="72"/>
      <c r="F9578" s="71"/>
    </row>
    <row r="9579" spans="2:6" s="1" customFormat="1" ht="14">
      <c r="B9579" s="71"/>
      <c r="C9579" s="72"/>
      <c r="F9579" s="71"/>
    </row>
    <row r="9580" spans="2:6" s="1" customFormat="1" ht="14">
      <c r="B9580" s="71"/>
      <c r="C9580" s="72"/>
      <c r="F9580" s="71"/>
    </row>
    <row r="9581" spans="2:6" s="1" customFormat="1" ht="14">
      <c r="B9581" s="71"/>
      <c r="C9581" s="72"/>
      <c r="F9581" s="71"/>
    </row>
    <row r="9582" spans="2:6" s="1" customFormat="1" ht="14">
      <c r="B9582" s="71"/>
      <c r="C9582" s="72"/>
      <c r="F9582" s="71"/>
    </row>
    <row r="9583" spans="2:6" s="1" customFormat="1" ht="14">
      <c r="B9583" s="71"/>
      <c r="C9583" s="72"/>
      <c r="F9583" s="71"/>
    </row>
    <row r="9584" spans="2:6" s="1" customFormat="1" ht="14">
      <c r="B9584" s="71"/>
      <c r="C9584" s="72"/>
      <c r="F9584" s="71"/>
    </row>
    <row r="9585" spans="2:6" s="1" customFormat="1" ht="14">
      <c r="B9585" s="71"/>
      <c r="C9585" s="72"/>
      <c r="F9585" s="71"/>
    </row>
    <row r="9586" spans="2:6" s="1" customFormat="1" ht="14">
      <c r="B9586" s="71"/>
      <c r="C9586" s="72"/>
      <c r="F9586" s="71"/>
    </row>
    <row r="9587" spans="2:6" s="1" customFormat="1" ht="14">
      <c r="B9587" s="71"/>
      <c r="C9587" s="72"/>
      <c r="F9587" s="71"/>
    </row>
    <row r="9588" spans="2:6" s="1" customFormat="1" ht="14">
      <c r="B9588" s="71"/>
      <c r="C9588" s="72"/>
      <c r="F9588" s="71"/>
    </row>
    <row r="9589" spans="2:6" s="1" customFormat="1" ht="14">
      <c r="B9589" s="71"/>
      <c r="C9589" s="72"/>
      <c r="F9589" s="71"/>
    </row>
    <row r="9590" spans="2:6" s="1" customFormat="1" ht="14">
      <c r="B9590" s="71"/>
      <c r="C9590" s="72"/>
      <c r="F9590" s="71"/>
    </row>
    <row r="9591" spans="2:6" s="1" customFormat="1" ht="14">
      <c r="B9591" s="71"/>
      <c r="C9591" s="72"/>
      <c r="F9591" s="71"/>
    </row>
    <row r="9592" spans="2:6" s="1" customFormat="1" ht="14">
      <c r="B9592" s="71"/>
      <c r="C9592" s="72"/>
      <c r="F9592" s="71"/>
    </row>
    <row r="9593" spans="2:6" s="1" customFormat="1" ht="14">
      <c r="B9593" s="71"/>
      <c r="C9593" s="72"/>
      <c r="F9593" s="71"/>
    </row>
    <row r="9594" spans="2:6" s="1" customFormat="1" ht="14">
      <c r="B9594" s="71"/>
      <c r="C9594" s="72"/>
      <c r="F9594" s="71"/>
    </row>
    <row r="9595" spans="2:6" s="1" customFormat="1" ht="14">
      <c r="B9595" s="71"/>
      <c r="C9595" s="72"/>
      <c r="F9595" s="71"/>
    </row>
    <row r="9596" spans="2:6" s="1" customFormat="1" ht="14">
      <c r="B9596" s="71"/>
      <c r="C9596" s="72"/>
      <c r="F9596" s="71"/>
    </row>
    <row r="9597" spans="2:6" s="1" customFormat="1" ht="14">
      <c r="B9597" s="71"/>
      <c r="C9597" s="72"/>
      <c r="F9597" s="71"/>
    </row>
    <row r="9598" spans="2:6" s="1" customFormat="1" ht="14">
      <c r="B9598" s="71"/>
      <c r="C9598" s="72"/>
      <c r="F9598" s="71"/>
    </row>
    <row r="9599" spans="2:6" s="1" customFormat="1" ht="14">
      <c r="B9599" s="71"/>
      <c r="C9599" s="72"/>
      <c r="F9599" s="71"/>
    </row>
    <row r="9600" spans="2:6" s="1" customFormat="1" ht="14">
      <c r="B9600" s="71"/>
      <c r="C9600" s="72"/>
      <c r="F9600" s="71"/>
    </row>
    <row r="9601" spans="2:6" s="1" customFormat="1" ht="14">
      <c r="B9601" s="71"/>
      <c r="C9601" s="72"/>
      <c r="F9601" s="71"/>
    </row>
    <row r="9602" spans="2:6" s="1" customFormat="1" ht="14">
      <c r="B9602" s="71"/>
      <c r="C9602" s="72"/>
      <c r="F9602" s="71"/>
    </row>
    <row r="9603" spans="2:6" s="1" customFormat="1" ht="14">
      <c r="B9603" s="71"/>
      <c r="C9603" s="72"/>
      <c r="F9603" s="71"/>
    </row>
    <row r="9604" spans="2:6" s="1" customFormat="1" ht="14">
      <c r="B9604" s="71"/>
      <c r="C9604" s="72"/>
      <c r="F9604" s="71"/>
    </row>
    <row r="9605" spans="2:6" s="1" customFormat="1" ht="14">
      <c r="B9605" s="71"/>
      <c r="C9605" s="72"/>
      <c r="F9605" s="71"/>
    </row>
    <row r="9606" spans="2:6" s="1" customFormat="1" ht="14">
      <c r="B9606" s="71"/>
      <c r="C9606" s="72"/>
      <c r="F9606" s="71"/>
    </row>
    <row r="9607" spans="2:6" s="1" customFormat="1" ht="14">
      <c r="B9607" s="71"/>
      <c r="C9607" s="72"/>
      <c r="F9607" s="71"/>
    </row>
    <row r="9608" spans="2:6" s="1" customFormat="1" ht="14">
      <c r="B9608" s="71"/>
      <c r="C9608" s="72"/>
      <c r="F9608" s="71"/>
    </row>
    <row r="9609" spans="2:6" s="1" customFormat="1" ht="14">
      <c r="B9609" s="71"/>
      <c r="C9609" s="72"/>
      <c r="F9609" s="71"/>
    </row>
    <row r="9610" spans="2:6" s="1" customFormat="1" ht="14">
      <c r="B9610" s="71"/>
      <c r="C9610" s="72"/>
      <c r="F9610" s="71"/>
    </row>
    <row r="9611" spans="2:6" s="1" customFormat="1" ht="14">
      <c r="B9611" s="71"/>
      <c r="C9611" s="72"/>
      <c r="F9611" s="71"/>
    </row>
    <row r="9612" spans="2:6" s="1" customFormat="1" ht="14">
      <c r="B9612" s="71"/>
      <c r="C9612" s="72"/>
      <c r="F9612" s="71"/>
    </row>
    <row r="9613" spans="2:6" s="1" customFormat="1" ht="14">
      <c r="B9613" s="71"/>
      <c r="C9613" s="72"/>
      <c r="F9613" s="71"/>
    </row>
    <row r="9614" spans="2:6" s="1" customFormat="1" ht="14">
      <c r="B9614" s="71"/>
      <c r="C9614" s="72"/>
      <c r="F9614" s="71"/>
    </row>
    <row r="9615" spans="2:6" s="1" customFormat="1" ht="14">
      <c r="B9615" s="71"/>
      <c r="C9615" s="72"/>
      <c r="F9615" s="71"/>
    </row>
    <row r="9616" spans="2:6" s="1" customFormat="1" ht="14">
      <c r="B9616" s="71"/>
      <c r="C9616" s="72"/>
      <c r="F9616" s="71"/>
    </row>
    <row r="9617" spans="2:6" s="1" customFormat="1" ht="14">
      <c r="B9617" s="71"/>
      <c r="C9617" s="72"/>
      <c r="F9617" s="71"/>
    </row>
    <row r="9618" spans="2:6" s="1" customFormat="1" ht="14">
      <c r="B9618" s="71"/>
      <c r="C9618" s="72"/>
      <c r="F9618" s="71"/>
    </row>
    <row r="9619" spans="2:6" s="1" customFormat="1" ht="14">
      <c r="B9619" s="71"/>
      <c r="C9619" s="72"/>
      <c r="F9619" s="71"/>
    </row>
    <row r="9620" spans="2:6" s="1" customFormat="1" ht="14">
      <c r="B9620" s="71"/>
      <c r="C9620" s="72"/>
      <c r="F9620" s="71"/>
    </row>
    <row r="9621" spans="2:6" s="1" customFormat="1" ht="14">
      <c r="B9621" s="71"/>
      <c r="C9621" s="72"/>
      <c r="F9621" s="71"/>
    </row>
    <row r="9622" spans="2:6" s="1" customFormat="1" ht="14">
      <c r="B9622" s="71"/>
      <c r="C9622" s="72"/>
      <c r="F9622" s="71"/>
    </row>
    <row r="9623" spans="2:6" s="1" customFormat="1" ht="14">
      <c r="B9623" s="71"/>
      <c r="C9623" s="72"/>
      <c r="F9623" s="71"/>
    </row>
    <row r="9624" spans="2:6" s="1" customFormat="1" ht="14">
      <c r="B9624" s="71"/>
      <c r="C9624" s="72"/>
      <c r="F9624" s="71"/>
    </row>
    <row r="9625" spans="2:6" s="1" customFormat="1" ht="14">
      <c r="B9625" s="71"/>
      <c r="C9625" s="72"/>
      <c r="F9625" s="71"/>
    </row>
    <row r="9626" spans="2:6" s="1" customFormat="1" ht="14">
      <c r="B9626" s="71"/>
      <c r="C9626" s="72"/>
      <c r="F9626" s="71"/>
    </row>
    <row r="9627" spans="2:6" s="1" customFormat="1" ht="14">
      <c r="B9627" s="71"/>
      <c r="C9627" s="72"/>
      <c r="F9627" s="71"/>
    </row>
    <row r="9628" spans="2:6" s="1" customFormat="1" ht="14">
      <c r="B9628" s="71"/>
      <c r="C9628" s="72"/>
      <c r="F9628" s="71"/>
    </row>
    <row r="9629" spans="2:6" s="1" customFormat="1" ht="14">
      <c r="B9629" s="71"/>
      <c r="C9629" s="72"/>
      <c r="F9629" s="71"/>
    </row>
    <row r="9630" spans="2:6" s="1" customFormat="1" ht="14">
      <c r="B9630" s="71"/>
      <c r="C9630" s="72"/>
      <c r="F9630" s="71"/>
    </row>
    <row r="9631" spans="2:6" s="1" customFormat="1" ht="14">
      <c r="B9631" s="71"/>
      <c r="C9631" s="72"/>
      <c r="F9631" s="71"/>
    </row>
    <row r="9632" spans="2:6" s="1" customFormat="1" ht="14">
      <c r="B9632" s="71"/>
      <c r="C9632" s="72"/>
      <c r="F9632" s="71"/>
    </row>
    <row r="9633" spans="2:6" s="1" customFormat="1" ht="14">
      <c r="B9633" s="71"/>
      <c r="C9633" s="72"/>
      <c r="F9633" s="71"/>
    </row>
    <row r="9634" spans="2:6" s="1" customFormat="1" ht="14">
      <c r="B9634" s="71"/>
      <c r="C9634" s="72"/>
      <c r="F9634" s="71"/>
    </row>
    <row r="9635" spans="2:6" s="1" customFormat="1" ht="14">
      <c r="B9635" s="71"/>
      <c r="C9635" s="72"/>
      <c r="F9635" s="71"/>
    </row>
    <row r="9636" spans="2:6" s="1" customFormat="1" ht="14">
      <c r="B9636" s="71"/>
      <c r="C9636" s="72"/>
      <c r="F9636" s="71"/>
    </row>
    <row r="9637" spans="2:6" s="1" customFormat="1" ht="14">
      <c r="B9637" s="71"/>
      <c r="C9637" s="72"/>
      <c r="F9637" s="71"/>
    </row>
    <row r="9638" spans="2:6" s="1" customFormat="1" ht="14">
      <c r="B9638" s="71"/>
      <c r="C9638" s="72"/>
      <c r="F9638" s="71"/>
    </row>
    <row r="9639" spans="2:6" s="1" customFormat="1" ht="14">
      <c r="B9639" s="71"/>
      <c r="C9639" s="72"/>
      <c r="F9639" s="71"/>
    </row>
    <row r="9640" spans="2:6" s="1" customFormat="1" ht="14">
      <c r="B9640" s="71"/>
      <c r="C9640" s="72"/>
      <c r="F9640" s="71"/>
    </row>
    <row r="9641" spans="2:6" s="1" customFormat="1" ht="14">
      <c r="B9641" s="71"/>
      <c r="C9641" s="72"/>
      <c r="F9641" s="71"/>
    </row>
    <row r="9642" spans="2:6" s="1" customFormat="1" ht="14">
      <c r="B9642" s="71"/>
      <c r="C9642" s="72"/>
      <c r="F9642" s="71"/>
    </row>
    <row r="9643" spans="2:6" s="1" customFormat="1" ht="14">
      <c r="B9643" s="71"/>
      <c r="C9643" s="72"/>
      <c r="F9643" s="71"/>
    </row>
    <row r="9644" spans="2:6" s="1" customFormat="1" ht="14">
      <c r="B9644" s="71"/>
      <c r="C9644" s="72"/>
      <c r="F9644" s="71"/>
    </row>
    <row r="9645" spans="2:6" s="1" customFormat="1" ht="14">
      <c r="B9645" s="71"/>
      <c r="C9645" s="72"/>
      <c r="F9645" s="71"/>
    </row>
    <row r="9646" spans="2:6" s="1" customFormat="1" ht="14">
      <c r="B9646" s="71"/>
      <c r="C9646" s="72"/>
      <c r="F9646" s="71"/>
    </row>
    <row r="9647" spans="2:6" s="1" customFormat="1" ht="14">
      <c r="B9647" s="71"/>
      <c r="C9647" s="72"/>
      <c r="F9647" s="71"/>
    </row>
    <row r="9648" spans="2:6" s="1" customFormat="1" ht="14">
      <c r="B9648" s="71"/>
      <c r="C9648" s="72"/>
      <c r="F9648" s="71"/>
    </row>
    <row r="9649" spans="2:6" s="1" customFormat="1" ht="14">
      <c r="B9649" s="71"/>
      <c r="C9649" s="72"/>
      <c r="F9649" s="71"/>
    </row>
    <row r="9650" spans="2:6" s="1" customFormat="1" ht="14">
      <c r="B9650" s="71"/>
      <c r="C9650" s="72"/>
      <c r="F9650" s="71"/>
    </row>
    <row r="9651" spans="2:6" s="1" customFormat="1" ht="14">
      <c r="B9651" s="71"/>
      <c r="C9651" s="72"/>
      <c r="F9651" s="71"/>
    </row>
    <row r="9652" spans="2:6" s="1" customFormat="1" ht="14">
      <c r="B9652" s="71"/>
      <c r="C9652" s="72"/>
      <c r="F9652" s="71"/>
    </row>
    <row r="9653" spans="2:6" s="1" customFormat="1" ht="14">
      <c r="B9653" s="71"/>
      <c r="C9653" s="72"/>
      <c r="F9653" s="71"/>
    </row>
    <row r="9654" spans="2:6" s="1" customFormat="1" ht="14">
      <c r="B9654" s="71"/>
      <c r="C9654" s="72"/>
      <c r="F9654" s="71"/>
    </row>
    <row r="9655" spans="2:6" s="1" customFormat="1" ht="14">
      <c r="B9655" s="71"/>
      <c r="C9655" s="72"/>
      <c r="F9655" s="71"/>
    </row>
    <row r="9656" spans="2:6" s="1" customFormat="1" ht="14">
      <c r="B9656" s="71"/>
      <c r="C9656" s="72"/>
      <c r="F9656" s="71"/>
    </row>
    <row r="9657" spans="2:6" s="1" customFormat="1" ht="14">
      <c r="B9657" s="71"/>
      <c r="C9657" s="72"/>
      <c r="F9657" s="71"/>
    </row>
    <row r="9658" spans="2:6" s="1" customFormat="1" ht="14">
      <c r="B9658" s="71"/>
      <c r="C9658" s="72"/>
      <c r="F9658" s="71"/>
    </row>
    <row r="9659" spans="2:6" s="1" customFormat="1" ht="14">
      <c r="B9659" s="71"/>
      <c r="C9659" s="72"/>
      <c r="F9659" s="71"/>
    </row>
    <row r="9660" spans="2:6" s="1" customFormat="1" ht="14">
      <c r="B9660" s="71"/>
      <c r="C9660" s="72"/>
      <c r="F9660" s="71"/>
    </row>
    <row r="9661" spans="2:6" s="1" customFormat="1" ht="14">
      <c r="B9661" s="71"/>
      <c r="C9661" s="72"/>
      <c r="F9661" s="71"/>
    </row>
    <row r="9662" spans="2:6" s="1" customFormat="1" ht="14">
      <c r="B9662" s="71"/>
      <c r="C9662" s="72"/>
      <c r="F9662" s="71"/>
    </row>
    <row r="9663" spans="2:6" s="1" customFormat="1" ht="14">
      <c r="B9663" s="71"/>
      <c r="C9663" s="72"/>
      <c r="F9663" s="71"/>
    </row>
    <row r="9664" spans="2:6" s="1" customFormat="1" ht="14">
      <c r="B9664" s="71"/>
      <c r="C9664" s="72"/>
      <c r="F9664" s="71"/>
    </row>
    <row r="9665" spans="2:6" s="1" customFormat="1" ht="14">
      <c r="B9665" s="71"/>
      <c r="C9665" s="72"/>
      <c r="F9665" s="71"/>
    </row>
    <row r="9666" spans="2:6" s="1" customFormat="1" ht="14">
      <c r="B9666" s="71"/>
      <c r="C9666" s="72"/>
      <c r="F9666" s="71"/>
    </row>
    <row r="9667" spans="2:6" s="1" customFormat="1" ht="14">
      <c r="B9667" s="71"/>
      <c r="C9667" s="72"/>
      <c r="F9667" s="71"/>
    </row>
    <row r="9668" spans="2:6" s="1" customFormat="1" ht="14">
      <c r="B9668" s="71"/>
      <c r="C9668" s="72"/>
      <c r="F9668" s="71"/>
    </row>
    <row r="9669" spans="2:6" s="1" customFormat="1" ht="14">
      <c r="B9669" s="71"/>
      <c r="C9669" s="72"/>
      <c r="F9669" s="71"/>
    </row>
    <row r="9670" spans="2:6" s="1" customFormat="1" ht="14">
      <c r="B9670" s="71"/>
      <c r="C9670" s="72"/>
      <c r="F9670" s="71"/>
    </row>
    <row r="9671" spans="2:6" s="1" customFormat="1" ht="14">
      <c r="B9671" s="71"/>
      <c r="C9671" s="72"/>
      <c r="F9671" s="71"/>
    </row>
    <row r="9672" spans="2:6" s="1" customFormat="1" ht="14">
      <c r="B9672" s="71"/>
      <c r="C9672" s="72"/>
      <c r="F9672" s="71"/>
    </row>
    <row r="9673" spans="2:6" s="1" customFormat="1" ht="14">
      <c r="B9673" s="71"/>
      <c r="C9673" s="72"/>
      <c r="F9673" s="71"/>
    </row>
    <row r="9674" spans="2:6" s="1" customFormat="1" ht="14">
      <c r="B9674" s="71"/>
      <c r="C9674" s="72"/>
      <c r="F9674" s="71"/>
    </row>
    <row r="9675" spans="2:6" s="1" customFormat="1" ht="14">
      <c r="B9675" s="71"/>
      <c r="C9675" s="72"/>
      <c r="F9675" s="71"/>
    </row>
    <row r="9676" spans="2:6" s="1" customFormat="1" ht="14">
      <c r="B9676" s="71"/>
      <c r="C9676" s="72"/>
      <c r="F9676" s="71"/>
    </row>
    <row r="9677" spans="2:6" s="1" customFormat="1" ht="14">
      <c r="B9677" s="71"/>
      <c r="C9677" s="72"/>
      <c r="F9677" s="71"/>
    </row>
    <row r="9678" spans="2:6" s="1" customFormat="1" ht="14">
      <c r="B9678" s="71"/>
      <c r="C9678" s="72"/>
      <c r="F9678" s="71"/>
    </row>
    <row r="9679" spans="2:6" s="1" customFormat="1" ht="14">
      <c r="B9679" s="71"/>
      <c r="C9679" s="72"/>
      <c r="F9679" s="71"/>
    </row>
    <row r="9680" spans="2:6" s="1" customFormat="1" ht="14">
      <c r="B9680" s="71"/>
      <c r="C9680" s="72"/>
      <c r="F9680" s="71"/>
    </row>
    <row r="9681" spans="2:6" s="1" customFormat="1" ht="14">
      <c r="B9681" s="71"/>
      <c r="C9681" s="72"/>
      <c r="F9681" s="71"/>
    </row>
    <row r="9682" spans="2:6" s="1" customFormat="1" ht="14">
      <c r="B9682" s="71"/>
      <c r="C9682" s="72"/>
      <c r="F9682" s="71"/>
    </row>
    <row r="9683" spans="2:6" s="1" customFormat="1" ht="14">
      <c r="B9683" s="71"/>
      <c r="C9683" s="72"/>
      <c r="F9683" s="71"/>
    </row>
    <row r="9684" spans="2:6" s="1" customFormat="1" ht="14">
      <c r="B9684" s="71"/>
      <c r="C9684" s="72"/>
      <c r="F9684" s="71"/>
    </row>
    <row r="9685" spans="2:6" s="1" customFormat="1" ht="14">
      <c r="B9685" s="71"/>
      <c r="C9685" s="72"/>
      <c r="F9685" s="71"/>
    </row>
    <row r="9686" spans="2:6" s="1" customFormat="1" ht="14">
      <c r="B9686" s="71"/>
      <c r="C9686" s="72"/>
      <c r="F9686" s="71"/>
    </row>
    <row r="9687" spans="2:6" s="1" customFormat="1" ht="14">
      <c r="B9687" s="71"/>
      <c r="C9687" s="72"/>
      <c r="F9687" s="71"/>
    </row>
    <row r="9688" spans="2:6" s="1" customFormat="1" ht="14">
      <c r="B9688" s="71"/>
      <c r="C9688" s="72"/>
      <c r="F9688" s="71"/>
    </row>
    <row r="9689" spans="2:6" s="1" customFormat="1" ht="14">
      <c r="B9689" s="71"/>
      <c r="C9689" s="72"/>
      <c r="F9689" s="71"/>
    </row>
    <row r="9690" spans="2:6" s="1" customFormat="1" ht="14">
      <c r="B9690" s="71"/>
      <c r="C9690" s="72"/>
      <c r="F9690" s="71"/>
    </row>
    <row r="9691" spans="2:6" s="1" customFormat="1" ht="14">
      <c r="B9691" s="71"/>
      <c r="C9691" s="72"/>
      <c r="F9691" s="71"/>
    </row>
    <row r="9692" spans="2:6" s="1" customFormat="1" ht="14">
      <c r="B9692" s="71"/>
      <c r="C9692" s="72"/>
      <c r="F9692" s="71"/>
    </row>
    <row r="9693" spans="2:6" s="1" customFormat="1" ht="14">
      <c r="B9693" s="71"/>
      <c r="C9693" s="72"/>
      <c r="F9693" s="71"/>
    </row>
    <row r="9694" spans="2:6" s="1" customFormat="1" ht="14">
      <c r="B9694" s="71"/>
      <c r="C9694" s="72"/>
      <c r="F9694" s="71"/>
    </row>
    <row r="9695" spans="2:6" s="1" customFormat="1" ht="14">
      <c r="B9695" s="71"/>
      <c r="C9695" s="72"/>
      <c r="F9695" s="71"/>
    </row>
    <row r="9696" spans="2:6" s="1" customFormat="1" ht="14">
      <c r="B9696" s="71"/>
      <c r="C9696" s="72"/>
      <c r="F9696" s="71"/>
    </row>
    <row r="9697" spans="2:6" s="1" customFormat="1" ht="14">
      <c r="B9697" s="71"/>
      <c r="C9697" s="72"/>
      <c r="F9697" s="71"/>
    </row>
    <row r="9698" spans="2:6" s="1" customFormat="1" ht="14">
      <c r="B9698" s="71"/>
      <c r="C9698" s="72"/>
      <c r="F9698" s="71"/>
    </row>
    <row r="9699" spans="2:6" s="1" customFormat="1" ht="14">
      <c r="B9699" s="71"/>
      <c r="C9699" s="72"/>
      <c r="F9699" s="71"/>
    </row>
    <row r="9700" spans="2:6" s="1" customFormat="1" ht="14">
      <c r="B9700" s="71"/>
      <c r="C9700" s="72"/>
      <c r="F9700" s="71"/>
    </row>
    <row r="9701" spans="2:6" s="1" customFormat="1" ht="14">
      <c r="B9701" s="71"/>
      <c r="C9701" s="72"/>
      <c r="F9701" s="71"/>
    </row>
    <row r="9702" spans="2:6" s="1" customFormat="1" ht="14">
      <c r="B9702" s="71"/>
      <c r="C9702" s="72"/>
      <c r="F9702" s="71"/>
    </row>
    <row r="9703" spans="2:6" s="1" customFormat="1" ht="14">
      <c r="B9703" s="71"/>
      <c r="C9703" s="72"/>
      <c r="F9703" s="71"/>
    </row>
    <row r="9704" spans="2:6" s="1" customFormat="1" ht="14">
      <c r="B9704" s="71"/>
      <c r="C9704" s="72"/>
      <c r="F9704" s="71"/>
    </row>
    <row r="9705" spans="2:6" s="1" customFormat="1" ht="14">
      <c r="B9705" s="71"/>
      <c r="C9705" s="72"/>
      <c r="F9705" s="71"/>
    </row>
    <row r="9706" spans="2:6" s="1" customFormat="1" ht="14">
      <c r="B9706" s="71"/>
      <c r="C9706" s="72"/>
      <c r="F9706" s="71"/>
    </row>
    <row r="9707" spans="2:6" s="1" customFormat="1" ht="14">
      <c r="B9707" s="71"/>
      <c r="C9707" s="72"/>
      <c r="F9707" s="71"/>
    </row>
    <row r="9708" spans="2:6" s="1" customFormat="1" ht="14">
      <c r="B9708" s="71"/>
      <c r="C9708" s="72"/>
      <c r="F9708" s="71"/>
    </row>
    <row r="9709" spans="2:6" s="1" customFormat="1" ht="14">
      <c r="B9709" s="71"/>
      <c r="C9709" s="72"/>
      <c r="F9709" s="71"/>
    </row>
    <row r="9710" spans="2:6" s="1" customFormat="1" ht="14">
      <c r="B9710" s="71"/>
      <c r="C9710" s="72"/>
      <c r="F9710" s="71"/>
    </row>
    <row r="9711" spans="2:6" s="1" customFormat="1" ht="14">
      <c r="B9711" s="71"/>
      <c r="C9711" s="72"/>
      <c r="F9711" s="71"/>
    </row>
    <row r="9712" spans="2:6" s="1" customFormat="1" ht="14">
      <c r="B9712" s="71"/>
      <c r="C9712" s="72"/>
      <c r="F9712" s="71"/>
    </row>
    <row r="9713" spans="2:6" s="1" customFormat="1" ht="14">
      <c r="B9713" s="71"/>
      <c r="C9713" s="72"/>
      <c r="F9713" s="71"/>
    </row>
    <row r="9714" spans="2:6" s="1" customFormat="1" ht="14">
      <c r="B9714" s="71"/>
      <c r="C9714" s="72"/>
      <c r="F9714" s="71"/>
    </row>
    <row r="9715" spans="2:6" s="1" customFormat="1" ht="14">
      <c r="B9715" s="71"/>
      <c r="C9715" s="72"/>
      <c r="F9715" s="71"/>
    </row>
    <row r="9716" spans="2:6" s="1" customFormat="1" ht="14">
      <c r="B9716" s="71"/>
      <c r="C9716" s="72"/>
      <c r="F9716" s="71"/>
    </row>
    <row r="9717" spans="2:6" s="1" customFormat="1" ht="14">
      <c r="B9717" s="71"/>
      <c r="C9717" s="72"/>
      <c r="F9717" s="71"/>
    </row>
    <row r="9718" spans="2:6" s="1" customFormat="1" ht="14">
      <c r="B9718" s="71"/>
      <c r="C9718" s="72"/>
      <c r="F9718" s="71"/>
    </row>
    <row r="9719" spans="2:6" s="1" customFormat="1" ht="14">
      <c r="B9719" s="71"/>
      <c r="C9719" s="72"/>
      <c r="F9719" s="71"/>
    </row>
    <row r="9720" spans="2:6" s="1" customFormat="1" ht="14">
      <c r="B9720" s="71"/>
      <c r="C9720" s="72"/>
      <c r="F9720" s="71"/>
    </row>
    <row r="9721" spans="2:6" s="1" customFormat="1" ht="14">
      <c r="B9721" s="71"/>
      <c r="C9721" s="72"/>
      <c r="F9721" s="71"/>
    </row>
    <row r="9722" spans="2:6" s="1" customFormat="1" ht="14">
      <c r="B9722" s="71"/>
      <c r="C9722" s="72"/>
      <c r="F9722" s="71"/>
    </row>
    <row r="9723" spans="2:6" s="1" customFormat="1" ht="14">
      <c r="B9723" s="71"/>
      <c r="C9723" s="72"/>
      <c r="F9723" s="71"/>
    </row>
    <row r="9724" spans="2:6" s="1" customFormat="1" ht="14">
      <c r="B9724" s="71"/>
      <c r="C9724" s="72"/>
      <c r="F9724" s="71"/>
    </row>
    <row r="9725" spans="2:6" s="1" customFormat="1" ht="14">
      <c r="B9725" s="71"/>
      <c r="C9725" s="72"/>
      <c r="F9725" s="71"/>
    </row>
    <row r="9726" spans="2:6" s="1" customFormat="1" ht="14">
      <c r="B9726" s="71"/>
      <c r="C9726" s="72"/>
      <c r="F9726" s="71"/>
    </row>
    <row r="9727" spans="2:6" s="1" customFormat="1" ht="14">
      <c r="B9727" s="71"/>
      <c r="C9727" s="72"/>
      <c r="F9727" s="71"/>
    </row>
    <row r="9728" spans="2:6" s="1" customFormat="1" ht="14">
      <c r="B9728" s="71"/>
      <c r="C9728" s="72"/>
      <c r="F9728" s="71"/>
    </row>
    <row r="9729" spans="2:6" s="1" customFormat="1" ht="14">
      <c r="B9729" s="71"/>
      <c r="C9729" s="72"/>
      <c r="F9729" s="71"/>
    </row>
    <row r="9730" spans="2:6" s="1" customFormat="1" ht="14">
      <c r="B9730" s="71"/>
      <c r="C9730" s="72"/>
      <c r="F9730" s="71"/>
    </row>
    <row r="9731" spans="2:6" s="1" customFormat="1" ht="14">
      <c r="B9731" s="71"/>
      <c r="C9731" s="72"/>
      <c r="F9731" s="71"/>
    </row>
    <row r="9732" spans="2:6" s="1" customFormat="1" ht="14">
      <c r="B9732" s="71"/>
      <c r="C9732" s="72"/>
      <c r="F9732" s="71"/>
    </row>
    <row r="9733" spans="2:6" s="1" customFormat="1" ht="14">
      <c r="B9733" s="71"/>
      <c r="C9733" s="72"/>
      <c r="F9733" s="71"/>
    </row>
    <row r="9734" spans="2:6" s="1" customFormat="1" ht="14">
      <c r="B9734" s="71"/>
      <c r="C9734" s="72"/>
      <c r="F9734" s="71"/>
    </row>
    <row r="9735" spans="2:6" s="1" customFormat="1" ht="14">
      <c r="B9735" s="71"/>
      <c r="C9735" s="72"/>
      <c r="F9735" s="71"/>
    </row>
    <row r="9736" spans="2:6" s="1" customFormat="1" ht="14">
      <c r="B9736" s="71"/>
      <c r="C9736" s="72"/>
      <c r="F9736" s="71"/>
    </row>
    <row r="9737" spans="2:6" s="1" customFormat="1" ht="14">
      <c r="B9737" s="71"/>
      <c r="C9737" s="72"/>
      <c r="F9737" s="71"/>
    </row>
    <row r="9738" spans="2:6" s="1" customFormat="1" ht="14">
      <c r="B9738" s="71"/>
      <c r="C9738" s="72"/>
      <c r="F9738" s="71"/>
    </row>
    <row r="9739" spans="2:6" s="1" customFormat="1" ht="14">
      <c r="B9739" s="71"/>
      <c r="C9739" s="72"/>
      <c r="F9739" s="71"/>
    </row>
    <row r="9740" spans="2:6" s="1" customFormat="1" ht="14">
      <c r="B9740" s="71"/>
      <c r="C9740" s="72"/>
      <c r="F9740" s="71"/>
    </row>
    <row r="9741" spans="2:6" s="1" customFormat="1" ht="14">
      <c r="B9741" s="71"/>
      <c r="C9741" s="72"/>
      <c r="F9741" s="71"/>
    </row>
    <row r="9742" spans="2:6" s="1" customFormat="1" ht="14">
      <c r="B9742" s="71"/>
      <c r="C9742" s="72"/>
      <c r="F9742" s="71"/>
    </row>
    <row r="9743" spans="2:6" s="1" customFormat="1" ht="14">
      <c r="B9743" s="71"/>
      <c r="C9743" s="72"/>
      <c r="F9743" s="71"/>
    </row>
    <row r="9744" spans="2:6" s="1" customFormat="1" ht="14">
      <c r="B9744" s="71"/>
      <c r="C9744" s="72"/>
      <c r="F9744" s="71"/>
    </row>
    <row r="9745" spans="2:6" s="1" customFormat="1" ht="14">
      <c r="B9745" s="71"/>
      <c r="C9745" s="72"/>
      <c r="F9745" s="71"/>
    </row>
    <row r="9746" spans="2:6" s="1" customFormat="1" ht="14">
      <c r="B9746" s="71"/>
      <c r="C9746" s="72"/>
      <c r="F9746" s="71"/>
    </row>
    <row r="9747" spans="2:6" s="1" customFormat="1" ht="14">
      <c r="B9747" s="71"/>
      <c r="C9747" s="72"/>
      <c r="F9747" s="71"/>
    </row>
    <row r="9748" spans="2:6" s="1" customFormat="1" ht="14">
      <c r="B9748" s="71"/>
      <c r="C9748" s="72"/>
      <c r="F9748" s="71"/>
    </row>
    <row r="9749" spans="2:6" s="1" customFormat="1" ht="14">
      <c r="B9749" s="71"/>
      <c r="C9749" s="72"/>
      <c r="F9749" s="71"/>
    </row>
    <row r="9750" spans="2:6" s="1" customFormat="1" ht="14">
      <c r="B9750" s="71"/>
      <c r="C9750" s="72"/>
      <c r="F9750" s="71"/>
    </row>
    <row r="9751" spans="2:6" s="1" customFormat="1" ht="14">
      <c r="B9751" s="71"/>
      <c r="C9751" s="72"/>
      <c r="F9751" s="71"/>
    </row>
    <row r="9752" spans="2:6" s="1" customFormat="1" ht="14">
      <c r="B9752" s="71"/>
      <c r="C9752" s="72"/>
      <c r="F9752" s="71"/>
    </row>
    <row r="9753" spans="2:6" s="1" customFormat="1" ht="14">
      <c r="B9753" s="71"/>
      <c r="C9753" s="72"/>
      <c r="F9753" s="71"/>
    </row>
    <row r="9754" spans="2:6" s="1" customFormat="1" ht="14">
      <c r="B9754" s="71"/>
      <c r="C9754" s="72"/>
      <c r="F9754" s="71"/>
    </row>
    <row r="9755" spans="2:6" s="1" customFormat="1" ht="14">
      <c r="B9755" s="71"/>
      <c r="C9755" s="72"/>
      <c r="F9755" s="71"/>
    </row>
    <row r="9756" spans="2:6" s="1" customFormat="1" ht="14">
      <c r="B9756" s="71"/>
      <c r="C9756" s="72"/>
      <c r="F9756" s="71"/>
    </row>
    <row r="9757" spans="2:6" s="1" customFormat="1" ht="14">
      <c r="B9757" s="71"/>
      <c r="C9757" s="72"/>
      <c r="F9757" s="71"/>
    </row>
    <row r="9758" spans="2:6" s="1" customFormat="1" ht="14">
      <c r="B9758" s="71"/>
      <c r="C9758" s="72"/>
      <c r="F9758" s="71"/>
    </row>
    <row r="9759" spans="2:6" s="1" customFormat="1" ht="14">
      <c r="B9759" s="71"/>
      <c r="C9759" s="72"/>
      <c r="F9759" s="71"/>
    </row>
    <row r="9760" spans="2:6" s="1" customFormat="1" ht="14">
      <c r="B9760" s="71"/>
      <c r="C9760" s="72"/>
      <c r="F9760" s="71"/>
    </row>
    <row r="9761" spans="2:6" s="1" customFormat="1" ht="14">
      <c r="B9761" s="71"/>
      <c r="C9761" s="72"/>
      <c r="F9761" s="71"/>
    </row>
    <row r="9762" spans="2:6" s="1" customFormat="1" ht="14">
      <c r="B9762" s="71"/>
      <c r="C9762" s="72"/>
      <c r="F9762" s="71"/>
    </row>
    <row r="9763" spans="2:6" s="1" customFormat="1" ht="14">
      <c r="B9763" s="71"/>
      <c r="C9763" s="72"/>
      <c r="F9763" s="71"/>
    </row>
    <row r="9764" spans="2:6" s="1" customFormat="1" ht="14">
      <c r="B9764" s="71"/>
      <c r="C9764" s="72"/>
      <c r="F9764" s="71"/>
    </row>
    <row r="9765" spans="2:6" s="1" customFormat="1" ht="14">
      <c r="B9765" s="71"/>
      <c r="C9765" s="72"/>
      <c r="F9765" s="71"/>
    </row>
    <row r="9766" spans="2:6" s="1" customFormat="1" ht="14">
      <c r="B9766" s="71"/>
      <c r="C9766" s="72"/>
      <c r="F9766" s="71"/>
    </row>
    <row r="9767" spans="2:6" s="1" customFormat="1" ht="14">
      <c r="B9767" s="71"/>
      <c r="C9767" s="72"/>
      <c r="F9767" s="71"/>
    </row>
    <row r="9768" spans="2:6" s="1" customFormat="1" ht="14">
      <c r="B9768" s="71"/>
      <c r="C9768" s="72"/>
      <c r="F9768" s="71"/>
    </row>
    <row r="9769" spans="2:6" s="1" customFormat="1" ht="14">
      <c r="B9769" s="71"/>
      <c r="C9769" s="72"/>
      <c r="F9769" s="71"/>
    </row>
    <row r="9770" spans="2:6" s="1" customFormat="1" ht="14">
      <c r="B9770" s="71"/>
      <c r="C9770" s="72"/>
      <c r="F9770" s="71"/>
    </row>
    <row r="9771" spans="2:6" s="1" customFormat="1" ht="14">
      <c r="B9771" s="71"/>
      <c r="C9771" s="72"/>
      <c r="F9771" s="71"/>
    </row>
    <row r="9772" spans="2:6" s="1" customFormat="1" ht="14">
      <c r="B9772" s="71"/>
      <c r="C9772" s="72"/>
      <c r="F9772" s="71"/>
    </row>
    <row r="9773" spans="2:6" s="1" customFormat="1" ht="14">
      <c r="B9773" s="71"/>
      <c r="C9773" s="72"/>
      <c r="F9773" s="71"/>
    </row>
    <row r="9774" spans="2:6" s="1" customFormat="1" ht="14">
      <c r="B9774" s="71"/>
      <c r="C9774" s="72"/>
      <c r="F9774" s="71"/>
    </row>
    <row r="9775" spans="2:6" s="1" customFormat="1" ht="14">
      <c r="B9775" s="71"/>
      <c r="C9775" s="72"/>
      <c r="F9775" s="71"/>
    </row>
    <row r="9776" spans="2:6" s="1" customFormat="1" ht="14">
      <c r="B9776" s="71"/>
      <c r="C9776" s="72"/>
      <c r="F9776" s="71"/>
    </row>
    <row r="9777" spans="2:6" s="1" customFormat="1" ht="14">
      <c r="B9777" s="71"/>
      <c r="C9777" s="72"/>
      <c r="F9777" s="71"/>
    </row>
    <row r="9778" spans="2:6" s="1" customFormat="1" ht="14">
      <c r="B9778" s="71"/>
      <c r="C9778" s="72"/>
      <c r="F9778" s="71"/>
    </row>
    <row r="9779" spans="2:6" s="1" customFormat="1" ht="14">
      <c r="B9779" s="71"/>
      <c r="C9779" s="72"/>
      <c r="F9779" s="71"/>
    </row>
    <row r="9780" spans="2:6" s="1" customFormat="1" ht="14">
      <c r="B9780" s="71"/>
      <c r="C9780" s="72"/>
      <c r="F9780" s="71"/>
    </row>
    <row r="9781" spans="2:6" s="1" customFormat="1" ht="14">
      <c r="B9781" s="71"/>
      <c r="C9781" s="72"/>
      <c r="F9781" s="71"/>
    </row>
    <row r="9782" spans="2:6" s="1" customFormat="1" ht="14">
      <c r="B9782" s="71"/>
      <c r="C9782" s="72"/>
      <c r="F9782" s="71"/>
    </row>
    <row r="9783" spans="2:6" s="1" customFormat="1" ht="14">
      <c r="B9783" s="71"/>
      <c r="C9783" s="72"/>
      <c r="F9783" s="71"/>
    </row>
    <row r="9784" spans="2:6" s="1" customFormat="1" ht="14">
      <c r="B9784" s="71"/>
      <c r="C9784" s="72"/>
      <c r="F9784" s="71"/>
    </row>
    <row r="9785" spans="2:6" s="1" customFormat="1" ht="14">
      <c r="B9785" s="71"/>
      <c r="C9785" s="72"/>
      <c r="F9785" s="71"/>
    </row>
    <row r="9786" spans="2:6" s="1" customFormat="1" ht="14">
      <c r="B9786" s="71"/>
      <c r="C9786" s="72"/>
      <c r="F9786" s="71"/>
    </row>
    <row r="9787" spans="2:6" s="1" customFormat="1" ht="14">
      <c r="B9787" s="71"/>
      <c r="C9787" s="72"/>
      <c r="F9787" s="71"/>
    </row>
    <row r="9788" spans="2:6" s="1" customFormat="1" ht="14">
      <c r="B9788" s="71"/>
      <c r="C9788" s="72"/>
      <c r="F9788" s="71"/>
    </row>
    <row r="9789" spans="2:6" s="1" customFormat="1" ht="14">
      <c r="B9789" s="71"/>
      <c r="C9789" s="72"/>
      <c r="F9789" s="71"/>
    </row>
    <row r="9790" spans="2:6" s="1" customFormat="1" ht="14">
      <c r="B9790" s="71"/>
      <c r="C9790" s="72"/>
      <c r="F9790" s="71"/>
    </row>
    <row r="9791" spans="2:6" s="1" customFormat="1" ht="14">
      <c r="B9791" s="71"/>
      <c r="C9791" s="72"/>
      <c r="F9791" s="71"/>
    </row>
    <row r="9792" spans="2:6" s="1" customFormat="1" ht="14">
      <c r="B9792" s="71"/>
      <c r="C9792" s="72"/>
      <c r="F9792" s="71"/>
    </row>
    <row r="9793" spans="2:6" s="1" customFormat="1" ht="14">
      <c r="B9793" s="71"/>
      <c r="C9793" s="72"/>
      <c r="F9793" s="71"/>
    </row>
    <row r="9794" spans="2:6" s="1" customFormat="1" ht="14">
      <c r="B9794" s="71"/>
      <c r="C9794" s="72"/>
      <c r="F9794" s="71"/>
    </row>
    <row r="9795" spans="2:6" s="1" customFormat="1" ht="14">
      <c r="B9795" s="71"/>
      <c r="C9795" s="72"/>
      <c r="F9795" s="71"/>
    </row>
    <row r="9796" spans="2:6" s="1" customFormat="1" ht="14">
      <c r="B9796" s="71"/>
      <c r="C9796" s="72"/>
      <c r="F9796" s="71"/>
    </row>
    <row r="9797" spans="2:6" s="1" customFormat="1" ht="14">
      <c r="B9797" s="71"/>
      <c r="C9797" s="72"/>
      <c r="F9797" s="71"/>
    </row>
    <row r="9798" spans="2:6" s="1" customFormat="1" ht="14">
      <c r="B9798" s="71"/>
      <c r="C9798" s="72"/>
      <c r="F9798" s="71"/>
    </row>
    <row r="9799" spans="2:6" s="1" customFormat="1" ht="14">
      <c r="B9799" s="71"/>
      <c r="C9799" s="72"/>
      <c r="F9799" s="71"/>
    </row>
    <row r="9800" spans="2:6" s="1" customFormat="1" ht="14">
      <c r="B9800" s="71"/>
      <c r="C9800" s="72"/>
      <c r="F9800" s="71"/>
    </row>
    <row r="9801" spans="2:6" s="1" customFormat="1" ht="14">
      <c r="B9801" s="71"/>
      <c r="C9801" s="72"/>
      <c r="F9801" s="71"/>
    </row>
    <row r="9802" spans="2:6" s="1" customFormat="1" ht="14">
      <c r="B9802" s="71"/>
      <c r="C9802" s="72"/>
      <c r="F9802" s="71"/>
    </row>
    <row r="9803" spans="2:6" s="1" customFormat="1" ht="14">
      <c r="B9803" s="71"/>
      <c r="C9803" s="72"/>
      <c r="F9803" s="71"/>
    </row>
    <row r="9804" spans="2:6" s="1" customFormat="1" ht="14">
      <c r="B9804" s="71"/>
      <c r="C9804" s="72"/>
      <c r="F9804" s="71"/>
    </row>
    <row r="9805" spans="2:6" s="1" customFormat="1" ht="14">
      <c r="B9805" s="71"/>
      <c r="C9805" s="72"/>
      <c r="F9805" s="71"/>
    </row>
    <row r="9806" spans="2:6" s="1" customFormat="1" ht="14">
      <c r="B9806" s="71"/>
      <c r="C9806" s="72"/>
      <c r="F9806" s="71"/>
    </row>
    <row r="9807" spans="2:6" s="1" customFormat="1" ht="14">
      <c r="B9807" s="71"/>
      <c r="C9807" s="72"/>
      <c r="F9807" s="71"/>
    </row>
    <row r="9808" spans="2:6" s="1" customFormat="1" ht="14">
      <c r="B9808" s="71"/>
      <c r="C9808" s="72"/>
      <c r="F9808" s="71"/>
    </row>
    <row r="9809" spans="2:6" s="1" customFormat="1" ht="14">
      <c r="B9809" s="71"/>
      <c r="C9809" s="72"/>
      <c r="F9809" s="71"/>
    </row>
    <row r="9810" spans="2:6" s="1" customFormat="1" ht="14">
      <c r="B9810" s="71"/>
      <c r="C9810" s="72"/>
      <c r="F9810" s="71"/>
    </row>
    <row r="9811" spans="2:6" s="1" customFormat="1" ht="14">
      <c r="B9811" s="71"/>
      <c r="C9811" s="72"/>
      <c r="F9811" s="71"/>
    </row>
    <row r="9812" spans="2:6" s="1" customFormat="1" ht="14">
      <c r="B9812" s="71"/>
      <c r="C9812" s="72"/>
      <c r="F9812" s="71"/>
    </row>
    <row r="9813" spans="2:6" s="1" customFormat="1" ht="14">
      <c r="B9813" s="71"/>
      <c r="C9813" s="72"/>
      <c r="F9813" s="71"/>
    </row>
    <row r="9814" spans="2:6" s="1" customFormat="1" ht="14">
      <c r="B9814" s="71"/>
      <c r="C9814" s="72"/>
      <c r="F9814" s="71"/>
    </row>
    <row r="9815" spans="2:6" s="1" customFormat="1" ht="14">
      <c r="B9815" s="71"/>
      <c r="C9815" s="72"/>
      <c r="F9815" s="71"/>
    </row>
    <row r="9816" spans="2:6" s="1" customFormat="1" ht="14">
      <c r="B9816" s="71"/>
      <c r="C9816" s="72"/>
      <c r="F9816" s="71"/>
    </row>
    <row r="9817" spans="2:6" s="1" customFormat="1" ht="14">
      <c r="B9817" s="71"/>
      <c r="C9817" s="72"/>
      <c r="F9817" s="71"/>
    </row>
    <row r="9818" spans="2:6" s="1" customFormat="1" ht="14">
      <c r="B9818" s="71"/>
      <c r="C9818" s="72"/>
      <c r="F9818" s="71"/>
    </row>
    <row r="9819" spans="2:6" s="1" customFormat="1" ht="14">
      <c r="B9819" s="71"/>
      <c r="C9819" s="72"/>
      <c r="F9819" s="71"/>
    </row>
    <row r="9820" spans="2:6" s="1" customFormat="1" ht="14">
      <c r="B9820" s="71"/>
      <c r="C9820" s="72"/>
      <c r="F9820" s="71"/>
    </row>
    <row r="9821" spans="2:6" s="1" customFormat="1" ht="14">
      <c r="B9821" s="71"/>
      <c r="C9821" s="72"/>
      <c r="F9821" s="71"/>
    </row>
    <row r="9822" spans="2:6" s="1" customFormat="1" ht="14">
      <c r="B9822" s="71"/>
      <c r="C9822" s="72"/>
      <c r="F9822" s="71"/>
    </row>
    <row r="9823" spans="2:6" s="1" customFormat="1" ht="14">
      <c r="B9823" s="71"/>
      <c r="C9823" s="72"/>
      <c r="F9823" s="71"/>
    </row>
    <row r="9824" spans="2:6" s="1" customFormat="1" ht="14">
      <c r="B9824" s="71"/>
      <c r="C9824" s="72"/>
      <c r="F9824" s="71"/>
    </row>
    <row r="9825" spans="2:6" s="1" customFormat="1" ht="14">
      <c r="B9825" s="71"/>
      <c r="C9825" s="72"/>
      <c r="F9825" s="71"/>
    </row>
    <row r="9826" spans="2:6" s="1" customFormat="1" ht="14">
      <c r="B9826" s="71"/>
      <c r="C9826" s="72"/>
      <c r="F9826" s="71"/>
    </row>
    <row r="9827" spans="2:6" s="1" customFormat="1" ht="14">
      <c r="B9827" s="71"/>
      <c r="C9827" s="72"/>
      <c r="F9827" s="71"/>
    </row>
    <row r="9828" spans="2:6" s="1" customFormat="1" ht="14">
      <c r="B9828" s="71"/>
      <c r="C9828" s="72"/>
      <c r="F9828" s="71"/>
    </row>
    <row r="9829" spans="2:6" s="1" customFormat="1" ht="14">
      <c r="B9829" s="71"/>
      <c r="C9829" s="72"/>
      <c r="F9829" s="71"/>
    </row>
    <row r="9830" spans="2:6" s="1" customFormat="1" ht="14">
      <c r="B9830" s="71"/>
      <c r="C9830" s="72"/>
      <c r="F9830" s="71"/>
    </row>
    <row r="9831" spans="2:6" s="1" customFormat="1" ht="14">
      <c r="B9831" s="71"/>
      <c r="C9831" s="72"/>
      <c r="F9831" s="71"/>
    </row>
    <row r="9832" spans="2:6" s="1" customFormat="1" ht="14">
      <c r="B9832" s="71"/>
      <c r="C9832" s="72"/>
      <c r="F9832" s="71"/>
    </row>
    <row r="9833" spans="2:6" s="1" customFormat="1" ht="14">
      <c r="B9833" s="71"/>
      <c r="C9833" s="72"/>
      <c r="F9833" s="71"/>
    </row>
    <row r="9834" spans="2:6" s="1" customFormat="1" ht="14">
      <c r="B9834" s="71"/>
      <c r="C9834" s="72"/>
      <c r="F9834" s="71"/>
    </row>
    <row r="9835" spans="2:6" s="1" customFormat="1" ht="14">
      <c r="B9835" s="71"/>
      <c r="C9835" s="72"/>
      <c r="F9835" s="71"/>
    </row>
    <row r="9836" spans="2:6" s="1" customFormat="1" ht="14">
      <c r="B9836" s="71"/>
      <c r="C9836" s="72"/>
      <c r="F9836" s="71"/>
    </row>
    <row r="9837" spans="2:6" s="1" customFormat="1" ht="14">
      <c r="B9837" s="71"/>
      <c r="C9837" s="72"/>
      <c r="F9837" s="71"/>
    </row>
    <row r="9838" spans="2:6" s="1" customFormat="1" ht="14">
      <c r="B9838" s="71"/>
      <c r="C9838" s="72"/>
      <c r="F9838" s="71"/>
    </row>
    <row r="9839" spans="2:6" s="1" customFormat="1" ht="14">
      <c r="B9839" s="71"/>
      <c r="C9839" s="72"/>
      <c r="F9839" s="71"/>
    </row>
    <row r="9840" spans="2:6" s="1" customFormat="1" ht="14">
      <c r="B9840" s="71"/>
      <c r="C9840" s="72"/>
      <c r="F9840" s="71"/>
    </row>
    <row r="9841" spans="2:6" s="1" customFormat="1" ht="14">
      <c r="B9841" s="71"/>
      <c r="C9841" s="72"/>
      <c r="F9841" s="71"/>
    </row>
    <row r="9842" spans="2:6" s="1" customFormat="1" ht="14">
      <c r="B9842" s="71"/>
      <c r="C9842" s="72"/>
      <c r="F9842" s="71"/>
    </row>
    <row r="9843" spans="2:6" s="1" customFormat="1" ht="14">
      <c r="B9843" s="71"/>
      <c r="C9843" s="72"/>
      <c r="F9843" s="71"/>
    </row>
    <row r="9844" spans="2:6" s="1" customFormat="1" ht="14">
      <c r="B9844" s="71"/>
      <c r="C9844" s="72"/>
      <c r="F9844" s="71"/>
    </row>
    <row r="9845" spans="2:6" s="1" customFormat="1" ht="14">
      <c r="B9845" s="71"/>
      <c r="C9845" s="72"/>
      <c r="F9845" s="71"/>
    </row>
    <row r="9846" spans="2:6" s="1" customFormat="1" ht="14">
      <c r="B9846" s="71"/>
      <c r="C9846" s="72"/>
      <c r="F9846" s="71"/>
    </row>
    <row r="9847" spans="2:6" s="1" customFormat="1" ht="14">
      <c r="B9847" s="71"/>
      <c r="C9847" s="72"/>
      <c r="F9847" s="71"/>
    </row>
    <row r="9848" spans="2:6" s="1" customFormat="1" ht="14">
      <c r="B9848" s="71"/>
      <c r="C9848" s="72"/>
      <c r="F9848" s="71"/>
    </row>
    <row r="9849" spans="2:6" s="1" customFormat="1" ht="14">
      <c r="B9849" s="71"/>
      <c r="C9849" s="72"/>
      <c r="F9849" s="71"/>
    </row>
    <row r="9850" spans="2:6" s="1" customFormat="1" ht="14">
      <c r="B9850" s="71"/>
      <c r="C9850" s="72"/>
      <c r="F9850" s="71"/>
    </row>
    <row r="9851" spans="2:6" s="1" customFormat="1" ht="14">
      <c r="B9851" s="71"/>
      <c r="C9851" s="72"/>
      <c r="F9851" s="71"/>
    </row>
    <row r="9852" spans="2:6" s="1" customFormat="1" ht="14">
      <c r="B9852" s="71"/>
      <c r="C9852" s="72"/>
      <c r="F9852" s="71"/>
    </row>
    <row r="9853" spans="2:6" s="1" customFormat="1" ht="14">
      <c r="B9853" s="71"/>
      <c r="C9853" s="72"/>
      <c r="F9853" s="71"/>
    </row>
    <row r="9854" spans="2:6" s="1" customFormat="1" ht="14">
      <c r="B9854" s="71"/>
      <c r="C9854" s="72"/>
      <c r="F9854" s="71"/>
    </row>
    <row r="9855" spans="2:6" s="1" customFormat="1" ht="14">
      <c r="B9855" s="71"/>
      <c r="C9855" s="72"/>
      <c r="F9855" s="71"/>
    </row>
    <row r="9856" spans="2:6" s="1" customFormat="1" ht="14">
      <c r="B9856" s="71"/>
      <c r="C9856" s="72"/>
      <c r="F9856" s="71"/>
    </row>
    <row r="9857" spans="2:6" s="1" customFormat="1" ht="14">
      <c r="B9857" s="71"/>
      <c r="C9857" s="72"/>
      <c r="F9857" s="71"/>
    </row>
    <row r="9858" spans="2:6" s="1" customFormat="1" ht="14">
      <c r="B9858" s="71"/>
      <c r="C9858" s="72"/>
      <c r="F9858" s="71"/>
    </row>
    <row r="9859" spans="2:6" s="1" customFormat="1" ht="14">
      <c r="B9859" s="71"/>
      <c r="C9859" s="72"/>
      <c r="F9859" s="71"/>
    </row>
    <row r="9860" spans="2:6" s="1" customFormat="1" ht="14">
      <c r="B9860" s="71"/>
      <c r="C9860" s="72"/>
      <c r="F9860" s="71"/>
    </row>
    <row r="9861" spans="2:6" s="1" customFormat="1" ht="14">
      <c r="B9861" s="71"/>
      <c r="C9861" s="72"/>
      <c r="F9861" s="71"/>
    </row>
    <row r="9862" spans="2:6" s="1" customFormat="1" ht="14">
      <c r="B9862" s="71"/>
      <c r="C9862" s="72"/>
      <c r="F9862" s="71"/>
    </row>
    <row r="9863" spans="2:6" s="1" customFormat="1" ht="14">
      <c r="B9863" s="71"/>
      <c r="C9863" s="72"/>
      <c r="F9863" s="71"/>
    </row>
    <row r="9864" spans="2:6" s="1" customFormat="1" ht="14">
      <c r="B9864" s="71"/>
      <c r="C9864" s="72"/>
      <c r="F9864" s="71"/>
    </row>
    <row r="9865" spans="2:6" s="1" customFormat="1" ht="14">
      <c r="B9865" s="71"/>
      <c r="C9865" s="72"/>
      <c r="F9865" s="71"/>
    </row>
    <row r="9866" spans="2:6" s="1" customFormat="1" ht="14">
      <c r="B9866" s="71"/>
      <c r="C9866" s="72"/>
      <c r="F9866" s="71"/>
    </row>
    <row r="9867" spans="2:6" s="1" customFormat="1" ht="14">
      <c r="B9867" s="71"/>
      <c r="C9867" s="72"/>
      <c r="F9867" s="71"/>
    </row>
    <row r="9868" spans="2:6" s="1" customFormat="1" ht="14">
      <c r="B9868" s="71"/>
      <c r="C9868" s="72"/>
      <c r="F9868" s="71"/>
    </row>
    <row r="9869" spans="2:6" s="1" customFormat="1" ht="14">
      <c r="B9869" s="71"/>
      <c r="C9869" s="72"/>
      <c r="F9869" s="71"/>
    </row>
    <row r="9870" spans="2:6" s="1" customFormat="1" ht="14">
      <c r="B9870" s="71"/>
      <c r="C9870" s="72"/>
      <c r="F9870" s="71"/>
    </row>
    <row r="9871" spans="2:6" s="1" customFormat="1" ht="14">
      <c r="B9871" s="71"/>
      <c r="C9871" s="72"/>
      <c r="F9871" s="71"/>
    </row>
    <row r="9872" spans="2:6" s="1" customFormat="1" ht="14">
      <c r="B9872" s="71"/>
      <c r="C9872" s="72"/>
      <c r="F9872" s="71"/>
    </row>
    <row r="9873" spans="2:6" s="1" customFormat="1" ht="14">
      <c r="B9873" s="71"/>
      <c r="C9873" s="72"/>
      <c r="F9873" s="71"/>
    </row>
    <row r="9874" spans="2:6" s="1" customFormat="1" ht="14">
      <c r="B9874" s="71"/>
      <c r="C9874" s="72"/>
      <c r="F9874" s="71"/>
    </row>
    <row r="9875" spans="2:6" s="1" customFormat="1" ht="14">
      <c r="B9875" s="71"/>
      <c r="C9875" s="72"/>
      <c r="F9875" s="71"/>
    </row>
    <row r="9876" spans="2:6" s="1" customFormat="1" ht="14">
      <c r="B9876" s="71"/>
      <c r="C9876" s="72"/>
      <c r="F9876" s="71"/>
    </row>
    <row r="9877" spans="2:6" s="1" customFormat="1" ht="14">
      <c r="B9877" s="71"/>
      <c r="C9877" s="72"/>
      <c r="F9877" s="71"/>
    </row>
    <row r="9878" spans="2:6" s="1" customFormat="1" ht="14">
      <c r="B9878" s="71"/>
      <c r="C9878" s="72"/>
      <c r="F9878" s="71"/>
    </row>
    <row r="9879" spans="2:6" s="1" customFormat="1" ht="14">
      <c r="B9879" s="71"/>
      <c r="C9879" s="72"/>
      <c r="F9879" s="71"/>
    </row>
    <row r="9880" spans="2:6" s="1" customFormat="1" ht="14">
      <c r="B9880" s="71"/>
      <c r="C9880" s="72"/>
      <c r="F9880" s="71"/>
    </row>
    <row r="9881" spans="2:6" s="1" customFormat="1" ht="14">
      <c r="B9881" s="71"/>
      <c r="C9881" s="72"/>
      <c r="F9881" s="71"/>
    </row>
    <row r="9882" spans="2:6" s="1" customFormat="1" ht="14">
      <c r="B9882" s="71"/>
      <c r="C9882" s="72"/>
      <c r="F9882" s="71"/>
    </row>
    <row r="9883" spans="2:6" s="1" customFormat="1" ht="14">
      <c r="B9883" s="71"/>
      <c r="C9883" s="72"/>
      <c r="F9883" s="71"/>
    </row>
    <row r="9884" spans="2:6" s="1" customFormat="1" ht="14">
      <c r="B9884" s="71"/>
      <c r="C9884" s="72"/>
      <c r="F9884" s="71"/>
    </row>
    <row r="9885" spans="2:6" s="1" customFormat="1" ht="14">
      <c r="B9885" s="71"/>
      <c r="C9885" s="72"/>
      <c r="F9885" s="71"/>
    </row>
    <row r="9886" spans="2:6" s="1" customFormat="1" ht="14">
      <c r="B9886" s="71"/>
      <c r="C9886" s="72"/>
      <c r="F9886" s="71"/>
    </row>
    <row r="9887" spans="2:6" s="1" customFormat="1" ht="14">
      <c r="B9887" s="71"/>
      <c r="C9887" s="72"/>
      <c r="F9887" s="71"/>
    </row>
    <row r="9888" spans="2:6" s="1" customFormat="1" ht="14">
      <c r="B9888" s="71"/>
      <c r="C9888" s="72"/>
      <c r="F9888" s="71"/>
    </row>
    <row r="9889" spans="2:6" s="1" customFormat="1" ht="14">
      <c r="B9889" s="71"/>
      <c r="C9889" s="72"/>
      <c r="F9889" s="71"/>
    </row>
    <row r="9890" spans="2:6" s="1" customFormat="1" ht="14">
      <c r="B9890" s="71"/>
      <c r="C9890" s="72"/>
      <c r="F9890" s="71"/>
    </row>
    <row r="9891" spans="2:6" s="1" customFormat="1" ht="14">
      <c r="B9891" s="71"/>
      <c r="C9891" s="72"/>
      <c r="F9891" s="71"/>
    </row>
    <row r="9892" spans="2:6" s="1" customFormat="1" ht="14">
      <c r="B9892" s="71"/>
      <c r="C9892" s="72"/>
      <c r="F9892" s="71"/>
    </row>
    <row r="9893" spans="2:6" s="1" customFormat="1" ht="14">
      <c r="B9893" s="71"/>
      <c r="C9893" s="72"/>
      <c r="F9893" s="71"/>
    </row>
    <row r="9894" spans="2:6" s="1" customFormat="1" ht="14">
      <c r="B9894" s="71"/>
      <c r="C9894" s="72"/>
      <c r="F9894" s="71"/>
    </row>
    <row r="9895" spans="2:6" s="1" customFormat="1" ht="14">
      <c r="B9895" s="71"/>
      <c r="C9895" s="72"/>
      <c r="F9895" s="71"/>
    </row>
    <row r="9896" spans="2:6" s="1" customFormat="1" ht="14">
      <c r="B9896" s="71"/>
      <c r="C9896" s="72"/>
      <c r="F9896" s="71"/>
    </row>
    <row r="9897" spans="2:6" s="1" customFormat="1" ht="14">
      <c r="B9897" s="71"/>
      <c r="C9897" s="72"/>
      <c r="F9897" s="71"/>
    </row>
    <row r="9898" spans="2:6" s="1" customFormat="1" ht="14">
      <c r="B9898" s="71"/>
      <c r="C9898" s="72"/>
      <c r="F9898" s="71"/>
    </row>
    <row r="9899" spans="2:6" s="1" customFormat="1" ht="14">
      <c r="B9899" s="71"/>
      <c r="C9899" s="72"/>
      <c r="F9899" s="71"/>
    </row>
    <row r="9900" spans="2:6" s="1" customFormat="1" ht="14">
      <c r="B9900" s="71"/>
      <c r="C9900" s="72"/>
      <c r="F9900" s="71"/>
    </row>
    <row r="9901" spans="2:6" s="1" customFormat="1" ht="14">
      <c r="B9901" s="71"/>
      <c r="C9901" s="72"/>
      <c r="F9901" s="71"/>
    </row>
    <row r="9902" spans="2:6" s="1" customFormat="1" ht="14">
      <c r="B9902" s="71"/>
      <c r="C9902" s="72"/>
      <c r="F9902" s="71"/>
    </row>
    <row r="9903" spans="2:6" s="1" customFormat="1" ht="14">
      <c r="B9903" s="71"/>
      <c r="C9903" s="72"/>
      <c r="F9903" s="71"/>
    </row>
    <row r="9904" spans="2:6" s="1" customFormat="1" ht="14">
      <c r="B9904" s="71"/>
      <c r="C9904" s="72"/>
      <c r="F9904" s="71"/>
    </row>
    <row r="9905" spans="2:6" s="1" customFormat="1" ht="14">
      <c r="B9905" s="71"/>
      <c r="C9905" s="72"/>
      <c r="F9905" s="71"/>
    </row>
    <row r="9906" spans="2:6" s="1" customFormat="1" ht="14">
      <c r="B9906" s="71"/>
      <c r="C9906" s="72"/>
      <c r="F9906" s="71"/>
    </row>
    <row r="9907" spans="2:6" s="1" customFormat="1" ht="14">
      <c r="B9907" s="71"/>
      <c r="C9907" s="72"/>
      <c r="F9907" s="71"/>
    </row>
    <row r="9908" spans="2:6" s="1" customFormat="1" ht="14">
      <c r="B9908" s="71"/>
      <c r="C9908" s="72"/>
      <c r="F9908" s="71"/>
    </row>
    <row r="9909" spans="2:6" s="1" customFormat="1" ht="14">
      <c r="B9909" s="71"/>
      <c r="C9909" s="72"/>
      <c r="F9909" s="71"/>
    </row>
    <row r="9910" spans="2:6" s="1" customFormat="1" ht="14">
      <c r="B9910" s="71"/>
      <c r="C9910" s="72"/>
      <c r="F9910" s="71"/>
    </row>
    <row r="9911" spans="2:6" s="1" customFormat="1" ht="14">
      <c r="B9911" s="71"/>
      <c r="C9911" s="72"/>
      <c r="F9911" s="71"/>
    </row>
    <row r="9912" spans="2:6" s="1" customFormat="1" ht="14">
      <c r="B9912" s="71"/>
      <c r="C9912" s="72"/>
      <c r="F9912" s="71"/>
    </row>
    <row r="9913" spans="2:6" s="1" customFormat="1" ht="14">
      <c r="B9913" s="71"/>
      <c r="C9913" s="72"/>
      <c r="F9913" s="71"/>
    </row>
    <row r="9914" spans="2:6" s="1" customFormat="1" ht="14">
      <c r="B9914" s="71"/>
      <c r="C9914" s="72"/>
      <c r="F9914" s="71"/>
    </row>
    <row r="9915" spans="2:6" s="1" customFormat="1" ht="14">
      <c r="B9915" s="71"/>
      <c r="C9915" s="72"/>
      <c r="F9915" s="71"/>
    </row>
    <row r="9916" spans="2:6" s="1" customFormat="1" ht="14">
      <c r="B9916" s="71"/>
      <c r="C9916" s="72"/>
      <c r="F9916" s="71"/>
    </row>
    <row r="9917" spans="2:6" s="1" customFormat="1" ht="14">
      <c r="B9917" s="71"/>
      <c r="C9917" s="72"/>
      <c r="F9917" s="71"/>
    </row>
    <row r="9918" spans="2:6" s="1" customFormat="1" ht="14">
      <c r="B9918" s="71"/>
      <c r="C9918" s="72"/>
      <c r="F9918" s="71"/>
    </row>
    <row r="9919" spans="2:6" s="1" customFormat="1" ht="14">
      <c r="B9919" s="71"/>
      <c r="C9919" s="72"/>
      <c r="F9919" s="71"/>
    </row>
    <row r="9920" spans="2:6" s="1" customFormat="1" ht="14">
      <c r="B9920" s="71"/>
      <c r="C9920" s="72"/>
      <c r="F9920" s="71"/>
    </row>
    <row r="9921" spans="2:6" s="1" customFormat="1" ht="14">
      <c r="B9921" s="71"/>
      <c r="C9921" s="72"/>
      <c r="F9921" s="71"/>
    </row>
    <row r="9922" spans="2:6" s="1" customFormat="1" ht="14">
      <c r="B9922" s="71"/>
      <c r="C9922" s="72"/>
      <c r="F9922" s="71"/>
    </row>
    <row r="9923" spans="2:6" s="1" customFormat="1" ht="14">
      <c r="B9923" s="71"/>
      <c r="C9923" s="72"/>
      <c r="F9923" s="71"/>
    </row>
    <row r="9924" spans="2:6" s="1" customFormat="1" ht="14">
      <c r="B9924" s="71"/>
      <c r="C9924" s="72"/>
      <c r="F9924" s="71"/>
    </row>
    <row r="9925" spans="2:6" s="1" customFormat="1" ht="14">
      <c r="B9925" s="71"/>
      <c r="C9925" s="72"/>
      <c r="F9925" s="71"/>
    </row>
    <row r="9926" spans="2:6" s="1" customFormat="1" ht="14">
      <c r="B9926" s="71"/>
      <c r="C9926" s="72"/>
      <c r="F9926" s="71"/>
    </row>
    <row r="9927" spans="2:6" s="1" customFormat="1" ht="14">
      <c r="B9927" s="71"/>
      <c r="C9927" s="72"/>
      <c r="F9927" s="71"/>
    </row>
    <row r="9928" spans="2:6" s="1" customFormat="1" ht="14">
      <c r="B9928" s="71"/>
      <c r="C9928" s="72"/>
      <c r="F9928" s="71"/>
    </row>
    <row r="9929" spans="2:6" s="1" customFormat="1" ht="14">
      <c r="B9929" s="71"/>
      <c r="C9929" s="72"/>
      <c r="F9929" s="71"/>
    </row>
    <row r="9930" spans="2:6" s="1" customFormat="1" ht="14">
      <c r="B9930" s="71"/>
      <c r="C9930" s="72"/>
      <c r="F9930" s="71"/>
    </row>
    <row r="9931" spans="2:6" s="1" customFormat="1" ht="14">
      <c r="B9931" s="71"/>
      <c r="C9931" s="72"/>
      <c r="F9931" s="71"/>
    </row>
    <row r="9932" spans="2:6" s="1" customFormat="1" ht="14">
      <c r="B9932" s="71"/>
      <c r="C9932" s="72"/>
      <c r="F9932" s="71"/>
    </row>
    <row r="9933" spans="2:6" s="1" customFormat="1" ht="14">
      <c r="B9933" s="71"/>
      <c r="C9933" s="72"/>
      <c r="F9933" s="71"/>
    </row>
    <row r="9934" spans="2:6" s="1" customFormat="1" ht="14">
      <c r="B9934" s="71"/>
      <c r="C9934" s="72"/>
      <c r="F9934" s="71"/>
    </row>
    <row r="9935" spans="2:6" s="1" customFormat="1" ht="14">
      <c r="B9935" s="71"/>
      <c r="C9935" s="72"/>
      <c r="F9935" s="71"/>
    </row>
    <row r="9936" spans="2:6" s="1" customFormat="1" ht="14">
      <c r="B9936" s="71"/>
      <c r="C9936" s="72"/>
      <c r="F9936" s="71"/>
    </row>
    <row r="9937" spans="2:6" s="1" customFormat="1" ht="14">
      <c r="B9937" s="71"/>
      <c r="C9937" s="72"/>
      <c r="F9937" s="71"/>
    </row>
    <row r="9938" spans="2:6" s="1" customFormat="1" ht="14">
      <c r="B9938" s="71"/>
      <c r="C9938" s="72"/>
      <c r="F9938" s="71"/>
    </row>
    <row r="9939" spans="2:6" s="1" customFormat="1" ht="14">
      <c r="B9939" s="71"/>
      <c r="C9939" s="72"/>
      <c r="F9939" s="71"/>
    </row>
    <row r="9940" spans="2:6" s="1" customFormat="1" ht="14">
      <c r="B9940" s="71"/>
      <c r="C9940" s="72"/>
      <c r="F9940" s="71"/>
    </row>
    <row r="9941" spans="2:6" s="1" customFormat="1" ht="14">
      <c r="B9941" s="71"/>
      <c r="C9941" s="72"/>
      <c r="F9941" s="71"/>
    </row>
    <row r="9942" spans="2:6" s="1" customFormat="1" ht="14">
      <c r="B9942" s="71"/>
      <c r="C9942" s="72"/>
      <c r="F9942" s="71"/>
    </row>
    <row r="9943" spans="2:6" s="1" customFormat="1" ht="14">
      <c r="B9943" s="71"/>
      <c r="C9943" s="72"/>
      <c r="F9943" s="71"/>
    </row>
    <row r="9944" spans="2:6" s="1" customFormat="1" ht="14">
      <c r="B9944" s="71"/>
      <c r="C9944" s="72"/>
      <c r="F9944" s="71"/>
    </row>
    <row r="9945" spans="2:6" s="1" customFormat="1" ht="14">
      <c r="B9945" s="71"/>
      <c r="C9945" s="72"/>
      <c r="F9945" s="71"/>
    </row>
    <row r="9946" spans="2:6" s="1" customFormat="1" ht="14">
      <c r="B9946" s="71"/>
      <c r="C9946" s="72"/>
      <c r="F9946" s="71"/>
    </row>
    <row r="9947" spans="2:6" s="1" customFormat="1" ht="14">
      <c r="B9947" s="71"/>
      <c r="C9947" s="72"/>
      <c r="F9947" s="71"/>
    </row>
    <row r="9948" spans="2:6" s="1" customFormat="1" ht="14">
      <c r="B9948" s="71"/>
      <c r="C9948" s="72"/>
      <c r="F9948" s="71"/>
    </row>
    <row r="9949" spans="2:6" s="1" customFormat="1" ht="14">
      <c r="B9949" s="71"/>
      <c r="C9949" s="72"/>
      <c r="F9949" s="71"/>
    </row>
    <row r="9950" spans="2:6" s="1" customFormat="1" ht="14">
      <c r="B9950" s="71"/>
      <c r="C9950" s="72"/>
      <c r="F9950" s="71"/>
    </row>
    <row r="9951" spans="2:6" s="1" customFormat="1" ht="14">
      <c r="B9951" s="71"/>
      <c r="C9951" s="72"/>
      <c r="F9951" s="71"/>
    </row>
    <row r="9952" spans="2:6" s="1" customFormat="1" ht="14">
      <c r="B9952" s="71"/>
      <c r="C9952" s="72"/>
      <c r="F9952" s="71"/>
    </row>
    <row r="9953" spans="2:6" s="1" customFormat="1" ht="14">
      <c r="B9953" s="71"/>
      <c r="C9953" s="72"/>
      <c r="F9953" s="71"/>
    </row>
    <row r="9954" spans="2:6" s="1" customFormat="1" ht="14">
      <c r="B9954" s="71"/>
      <c r="C9954" s="72"/>
      <c r="F9954" s="71"/>
    </row>
    <row r="9955" spans="2:6" s="1" customFormat="1" ht="14">
      <c r="B9955" s="71"/>
      <c r="C9955" s="72"/>
      <c r="F9955" s="71"/>
    </row>
    <row r="9956" spans="2:6" s="1" customFormat="1" ht="14">
      <c r="B9956" s="71"/>
      <c r="C9956" s="72"/>
      <c r="F9956" s="71"/>
    </row>
    <row r="9957" spans="2:6" s="1" customFormat="1" ht="14">
      <c r="B9957" s="71"/>
      <c r="C9957" s="72"/>
      <c r="F9957" s="71"/>
    </row>
    <row r="9958" spans="2:6" s="1" customFormat="1" ht="14">
      <c r="B9958" s="71"/>
      <c r="C9958" s="72"/>
      <c r="F9958" s="71"/>
    </row>
    <row r="9959" spans="2:6" s="1" customFormat="1" ht="14">
      <c r="B9959" s="71"/>
      <c r="C9959" s="72"/>
      <c r="F9959" s="71"/>
    </row>
    <row r="9960" spans="2:6" s="1" customFormat="1" ht="14">
      <c r="B9960" s="71"/>
      <c r="C9960" s="72"/>
      <c r="F9960" s="71"/>
    </row>
    <row r="9961" spans="2:6" s="1" customFormat="1" ht="14">
      <c r="B9961" s="71"/>
      <c r="C9961" s="72"/>
      <c r="F9961" s="71"/>
    </row>
    <row r="9962" spans="2:6" s="1" customFormat="1" ht="14">
      <c r="B9962" s="71"/>
      <c r="C9962" s="72"/>
      <c r="F9962" s="71"/>
    </row>
    <row r="9963" spans="2:6" s="1" customFormat="1" ht="14">
      <c r="B9963" s="71"/>
      <c r="C9963" s="72"/>
      <c r="F9963" s="71"/>
    </row>
    <row r="9964" spans="2:6" s="1" customFormat="1" ht="14">
      <c r="B9964" s="71"/>
      <c r="C9964" s="72"/>
      <c r="F9964" s="71"/>
    </row>
    <row r="9965" spans="2:6" s="1" customFormat="1" ht="14">
      <c r="B9965" s="71"/>
      <c r="C9965" s="72"/>
      <c r="F9965" s="71"/>
    </row>
    <row r="9966" spans="2:6" s="1" customFormat="1" ht="14">
      <c r="B9966" s="71"/>
      <c r="C9966" s="72"/>
      <c r="F9966" s="71"/>
    </row>
    <row r="9967" spans="2:6" s="1" customFormat="1" ht="14">
      <c r="B9967" s="71"/>
      <c r="C9967" s="72"/>
      <c r="F9967" s="71"/>
    </row>
    <row r="9968" spans="2:6" s="1" customFormat="1" ht="14">
      <c r="B9968" s="71"/>
      <c r="C9968" s="72"/>
      <c r="F9968" s="71"/>
    </row>
    <row r="9969" spans="2:6" s="1" customFormat="1" ht="14">
      <c r="B9969" s="71"/>
      <c r="C9969" s="72"/>
      <c r="F9969" s="71"/>
    </row>
    <row r="9970" spans="2:6" s="1" customFormat="1" ht="14">
      <c r="B9970" s="71"/>
      <c r="C9970" s="72"/>
      <c r="F9970" s="71"/>
    </row>
    <row r="9971" spans="2:6" s="1" customFormat="1" ht="14">
      <c r="B9971" s="71"/>
      <c r="C9971" s="72"/>
      <c r="F9971" s="71"/>
    </row>
    <row r="9972" spans="2:6" s="1" customFormat="1" ht="14">
      <c r="B9972" s="71"/>
      <c r="C9972" s="72"/>
      <c r="F9972" s="71"/>
    </row>
    <row r="9973" spans="2:6" s="1" customFormat="1" ht="14">
      <c r="B9973" s="71"/>
      <c r="C9973" s="72"/>
      <c r="F9973" s="71"/>
    </row>
    <row r="9974" spans="2:6" s="1" customFormat="1" ht="14">
      <c r="B9974" s="71"/>
      <c r="C9974" s="72"/>
      <c r="F9974" s="71"/>
    </row>
    <row r="9975" spans="2:6" s="1" customFormat="1" ht="14">
      <c r="B9975" s="71"/>
      <c r="C9975" s="72"/>
      <c r="F9975" s="71"/>
    </row>
    <row r="9976" spans="2:6" s="1" customFormat="1" ht="14">
      <c r="B9976" s="71"/>
      <c r="C9976" s="72"/>
      <c r="F9976" s="71"/>
    </row>
    <row r="9977" spans="2:6" s="1" customFormat="1" ht="14">
      <c r="B9977" s="71"/>
      <c r="C9977" s="72"/>
      <c r="F9977" s="71"/>
    </row>
    <row r="9978" spans="2:6" s="1" customFormat="1" ht="14">
      <c r="B9978" s="71"/>
      <c r="C9978" s="72"/>
      <c r="F9978" s="71"/>
    </row>
    <row r="9979" spans="2:6" s="1" customFormat="1" ht="14">
      <c r="B9979" s="71"/>
      <c r="C9979" s="72"/>
      <c r="F9979" s="71"/>
    </row>
    <row r="9980" spans="2:6" s="1" customFormat="1" ht="14">
      <c r="B9980" s="71"/>
      <c r="C9980" s="72"/>
      <c r="F9980" s="71"/>
    </row>
    <row r="9981" spans="2:6" s="1" customFormat="1" ht="14">
      <c r="B9981" s="71"/>
      <c r="C9981" s="72"/>
      <c r="F9981" s="71"/>
    </row>
    <row r="9982" spans="2:6" s="1" customFormat="1" ht="14">
      <c r="B9982" s="71"/>
      <c r="C9982" s="72"/>
      <c r="F9982" s="71"/>
    </row>
    <row r="9983" spans="2:6" s="1" customFormat="1" ht="14">
      <c r="B9983" s="71"/>
      <c r="C9983" s="72"/>
      <c r="F9983" s="71"/>
    </row>
    <row r="9984" spans="2:6" s="1" customFormat="1" ht="14">
      <c r="B9984" s="71"/>
      <c r="C9984" s="72"/>
      <c r="F9984" s="71"/>
    </row>
    <row r="9985" spans="2:6" s="1" customFormat="1" ht="14">
      <c r="B9985" s="71"/>
      <c r="C9985" s="72"/>
      <c r="F9985" s="71"/>
    </row>
    <row r="9986" spans="2:6" s="1" customFormat="1" ht="14">
      <c r="B9986" s="71"/>
      <c r="C9986" s="72"/>
      <c r="F9986" s="71"/>
    </row>
    <row r="9987" spans="2:6" s="1" customFormat="1" ht="14">
      <c r="B9987" s="71"/>
      <c r="C9987" s="72"/>
      <c r="F9987" s="71"/>
    </row>
    <row r="9988" spans="2:6" s="1" customFormat="1" ht="14">
      <c r="B9988" s="71"/>
      <c r="C9988" s="72"/>
      <c r="F9988" s="71"/>
    </row>
    <row r="9989" spans="2:6" s="1" customFormat="1" ht="14">
      <c r="B9989" s="71"/>
      <c r="C9989" s="72"/>
      <c r="F9989" s="71"/>
    </row>
    <row r="9990" spans="2:6" s="1" customFormat="1" ht="14">
      <c r="B9990" s="71"/>
      <c r="C9990" s="72"/>
      <c r="F9990" s="71"/>
    </row>
    <row r="9991" spans="2:6" s="1" customFormat="1" ht="14">
      <c r="B9991" s="71"/>
      <c r="C9991" s="72"/>
      <c r="F9991" s="71"/>
    </row>
    <row r="9992" spans="2:6" s="1" customFormat="1" ht="14">
      <c r="B9992" s="71"/>
      <c r="C9992" s="72"/>
      <c r="F9992" s="71"/>
    </row>
    <row r="9993" spans="2:6" s="1" customFormat="1" ht="14">
      <c r="B9993" s="71"/>
      <c r="C9993" s="72"/>
      <c r="F9993" s="71"/>
    </row>
    <row r="9994" spans="2:6" s="1" customFormat="1" ht="14">
      <c r="B9994" s="71"/>
      <c r="C9994" s="72"/>
      <c r="F9994" s="71"/>
    </row>
    <row r="9995" spans="2:6" s="1" customFormat="1" ht="14">
      <c r="B9995" s="71"/>
      <c r="C9995" s="72"/>
      <c r="F9995" s="71"/>
    </row>
    <row r="9996" spans="2:6" s="1" customFormat="1" ht="14">
      <c r="B9996" s="71"/>
      <c r="C9996" s="72"/>
      <c r="F9996" s="71"/>
    </row>
    <row r="9997" spans="2:6" s="1" customFormat="1" ht="14">
      <c r="B9997" s="71"/>
      <c r="C9997" s="72"/>
      <c r="F9997" s="71"/>
    </row>
    <row r="9998" spans="2:6" s="1" customFormat="1" ht="14">
      <c r="B9998" s="71"/>
      <c r="C9998" s="72"/>
      <c r="F9998" s="71"/>
    </row>
    <row r="9999" spans="2:6" s="1" customFormat="1" ht="14">
      <c r="B9999" s="71"/>
      <c r="C9999" s="72"/>
      <c r="F9999" s="71"/>
    </row>
    <row r="10000" spans="2:6" s="1" customFormat="1" ht="14">
      <c r="B10000" s="71"/>
      <c r="C10000" s="72"/>
      <c r="F10000" s="71"/>
    </row>
    <row r="10001" spans="2:6" s="1" customFormat="1" ht="14">
      <c r="B10001" s="71"/>
      <c r="C10001" s="72"/>
      <c r="F10001" s="71"/>
    </row>
    <row r="10002" spans="2:6" s="1" customFormat="1" ht="14">
      <c r="B10002" s="71"/>
      <c r="C10002" s="72"/>
      <c r="F10002" s="71"/>
    </row>
    <row r="10003" spans="2:6" s="1" customFormat="1" ht="14">
      <c r="B10003" s="71"/>
      <c r="C10003" s="72"/>
      <c r="F10003" s="71"/>
    </row>
    <row r="10004" spans="2:6" s="1" customFormat="1" ht="14">
      <c r="B10004" s="71"/>
      <c r="C10004" s="72"/>
      <c r="F10004" s="71"/>
    </row>
    <row r="10005" spans="2:6" s="1" customFormat="1" ht="14">
      <c r="B10005" s="71"/>
      <c r="C10005" s="72"/>
      <c r="F10005" s="71"/>
    </row>
    <row r="10006" spans="2:6" s="1" customFormat="1" ht="14">
      <c r="B10006" s="71"/>
      <c r="C10006" s="72"/>
      <c r="F10006" s="71"/>
    </row>
    <row r="10007" spans="2:6" s="1" customFormat="1" ht="14">
      <c r="B10007" s="71"/>
      <c r="C10007" s="72"/>
      <c r="F10007" s="71"/>
    </row>
    <row r="10008" spans="2:6" s="1" customFormat="1" ht="14">
      <c r="B10008" s="71"/>
      <c r="C10008" s="72"/>
      <c r="F10008" s="71"/>
    </row>
    <row r="10009" spans="2:6" s="1" customFormat="1" ht="14">
      <c r="B10009" s="71"/>
      <c r="C10009" s="72"/>
      <c r="F10009" s="71"/>
    </row>
    <row r="10010" spans="2:6" s="1" customFormat="1" ht="14">
      <c r="B10010" s="71"/>
      <c r="C10010" s="72"/>
      <c r="F10010" s="71"/>
    </row>
    <row r="10011" spans="2:6" s="1" customFormat="1" ht="14">
      <c r="B10011" s="71"/>
      <c r="C10011" s="72"/>
      <c r="F10011" s="71"/>
    </row>
    <row r="10012" spans="2:6" s="1" customFormat="1" ht="14">
      <c r="B10012" s="71"/>
      <c r="C10012" s="72"/>
      <c r="F10012" s="71"/>
    </row>
    <row r="10013" spans="2:6" s="1" customFormat="1" ht="14">
      <c r="B10013" s="71"/>
      <c r="C10013" s="72"/>
      <c r="F10013" s="71"/>
    </row>
    <row r="10014" spans="2:6" s="1" customFormat="1" ht="14">
      <c r="B10014" s="71"/>
      <c r="C10014" s="72"/>
      <c r="F10014" s="71"/>
    </row>
    <row r="10015" spans="2:6" s="1" customFormat="1" ht="14">
      <c r="B10015" s="71"/>
      <c r="C10015" s="72"/>
      <c r="F10015" s="71"/>
    </row>
    <row r="10016" spans="2:6" s="1" customFormat="1" ht="14">
      <c r="B10016" s="71"/>
      <c r="C10016" s="72"/>
      <c r="F10016" s="71"/>
    </row>
    <row r="10017" spans="2:6" s="1" customFormat="1" ht="14">
      <c r="B10017" s="71"/>
      <c r="C10017" s="72"/>
      <c r="F10017" s="71"/>
    </row>
    <row r="10018" spans="2:6" s="1" customFormat="1" ht="14">
      <c r="B10018" s="71"/>
      <c r="C10018" s="72"/>
      <c r="F10018" s="71"/>
    </row>
    <row r="10019" spans="2:6" s="1" customFormat="1" ht="14">
      <c r="B10019" s="71"/>
      <c r="C10019" s="72"/>
      <c r="F10019" s="71"/>
    </row>
    <row r="10020" spans="2:6" s="1" customFormat="1" ht="14">
      <c r="B10020" s="71"/>
      <c r="C10020" s="72"/>
      <c r="F10020" s="71"/>
    </row>
    <row r="10021" spans="2:6" s="1" customFormat="1" ht="14">
      <c r="B10021" s="71"/>
      <c r="C10021" s="72"/>
      <c r="F10021" s="71"/>
    </row>
    <row r="10022" spans="2:6" s="1" customFormat="1" ht="14">
      <c r="B10022" s="71"/>
      <c r="C10022" s="72"/>
      <c r="F10022" s="71"/>
    </row>
    <row r="10023" spans="2:6" s="1" customFormat="1" ht="14">
      <c r="B10023" s="71"/>
      <c r="C10023" s="72"/>
      <c r="F10023" s="71"/>
    </row>
    <row r="10024" spans="2:6" s="1" customFormat="1" ht="14">
      <c r="B10024" s="71"/>
      <c r="C10024" s="72"/>
      <c r="F10024" s="71"/>
    </row>
    <row r="10025" spans="2:6" s="1" customFormat="1" ht="14">
      <c r="B10025" s="71"/>
      <c r="C10025" s="72"/>
      <c r="F10025" s="71"/>
    </row>
    <row r="10026" spans="2:6" s="1" customFormat="1" ht="14">
      <c r="B10026" s="71"/>
      <c r="C10026" s="72"/>
      <c r="F10026" s="71"/>
    </row>
    <row r="10027" spans="2:6" s="1" customFormat="1" ht="14">
      <c r="B10027" s="71"/>
      <c r="C10027" s="72"/>
      <c r="F10027" s="71"/>
    </row>
    <row r="10028" spans="2:6" s="1" customFormat="1" ht="14">
      <c r="B10028" s="71"/>
      <c r="C10028" s="72"/>
      <c r="F10028" s="71"/>
    </row>
    <row r="10029" spans="2:6" s="1" customFormat="1" ht="14">
      <c r="B10029" s="71"/>
      <c r="C10029" s="72"/>
      <c r="F10029" s="71"/>
    </row>
    <row r="10030" spans="2:6" s="1" customFormat="1" ht="14">
      <c r="B10030" s="71"/>
      <c r="C10030" s="72"/>
      <c r="F10030" s="71"/>
    </row>
    <row r="10031" spans="2:6" s="1" customFormat="1" ht="14">
      <c r="B10031" s="71"/>
      <c r="C10031" s="72"/>
      <c r="F10031" s="71"/>
    </row>
    <row r="10032" spans="2:6" s="1" customFormat="1" ht="14">
      <c r="B10032" s="71"/>
      <c r="C10032" s="72"/>
      <c r="F10032" s="71"/>
    </row>
    <row r="10033" spans="2:6" s="1" customFormat="1" ht="14">
      <c r="B10033" s="71"/>
      <c r="C10033" s="72"/>
      <c r="F10033" s="71"/>
    </row>
    <row r="10034" spans="2:6" s="1" customFormat="1" ht="14">
      <c r="B10034" s="71"/>
      <c r="C10034" s="72"/>
      <c r="F10034" s="71"/>
    </row>
    <row r="10035" spans="2:6" s="1" customFormat="1" ht="14">
      <c r="B10035" s="71"/>
      <c r="C10035" s="72"/>
      <c r="F10035" s="71"/>
    </row>
    <row r="10036" spans="2:6" s="1" customFormat="1" ht="14">
      <c r="B10036" s="71"/>
      <c r="C10036" s="72"/>
      <c r="F10036" s="71"/>
    </row>
    <row r="10037" spans="2:6" s="1" customFormat="1" ht="14">
      <c r="B10037" s="71"/>
      <c r="C10037" s="72"/>
      <c r="F10037" s="71"/>
    </row>
    <row r="10038" spans="2:6" s="1" customFormat="1" ht="14">
      <c r="B10038" s="71"/>
      <c r="C10038" s="72"/>
      <c r="F10038" s="71"/>
    </row>
    <row r="10039" spans="2:6" s="1" customFormat="1" ht="14">
      <c r="B10039" s="71"/>
      <c r="C10039" s="72"/>
      <c r="F10039" s="71"/>
    </row>
    <row r="10040" spans="2:6" s="1" customFormat="1" ht="14">
      <c r="B10040" s="71"/>
      <c r="C10040" s="72"/>
      <c r="F10040" s="71"/>
    </row>
    <row r="10041" spans="2:6" s="1" customFormat="1" ht="14">
      <c r="B10041" s="71"/>
      <c r="C10041" s="72"/>
      <c r="F10041" s="71"/>
    </row>
    <row r="10042" spans="2:6" s="1" customFormat="1" ht="14">
      <c r="B10042" s="71"/>
      <c r="C10042" s="72"/>
      <c r="F10042" s="71"/>
    </row>
    <row r="10043" spans="2:6" s="1" customFormat="1" ht="14">
      <c r="B10043" s="71"/>
      <c r="C10043" s="72"/>
      <c r="F10043" s="71"/>
    </row>
    <row r="10044" spans="2:6" s="1" customFormat="1" ht="14">
      <c r="B10044" s="71"/>
      <c r="C10044" s="72"/>
      <c r="F10044" s="71"/>
    </row>
    <row r="10045" spans="2:6" s="1" customFormat="1" ht="14">
      <c r="B10045" s="71"/>
      <c r="C10045" s="72"/>
      <c r="F10045" s="71"/>
    </row>
    <row r="10046" spans="2:6" s="1" customFormat="1" ht="14">
      <c r="B10046" s="71"/>
      <c r="C10046" s="72"/>
      <c r="F10046" s="71"/>
    </row>
    <row r="10047" spans="2:6" s="1" customFormat="1" ht="14">
      <c r="B10047" s="71"/>
      <c r="C10047" s="72"/>
      <c r="F10047" s="71"/>
    </row>
    <row r="10048" spans="2:6" s="1" customFormat="1" ht="14">
      <c r="B10048" s="71"/>
      <c r="C10048" s="72"/>
      <c r="F10048" s="71"/>
    </row>
    <row r="10049" spans="2:6" s="1" customFormat="1" ht="14">
      <c r="B10049" s="71"/>
      <c r="C10049" s="72"/>
      <c r="F10049" s="71"/>
    </row>
    <row r="10050" spans="2:6" s="1" customFormat="1" ht="14">
      <c r="B10050" s="71"/>
      <c r="C10050" s="72"/>
      <c r="F10050" s="71"/>
    </row>
    <row r="10051" spans="2:6" s="1" customFormat="1" ht="14">
      <c r="B10051" s="71"/>
      <c r="C10051" s="72"/>
      <c r="F10051" s="71"/>
    </row>
    <row r="10052" spans="2:6" s="1" customFormat="1" ht="14">
      <c r="B10052" s="71"/>
      <c r="C10052" s="72"/>
      <c r="F10052" s="71"/>
    </row>
    <row r="10053" spans="2:6" s="1" customFormat="1" ht="14">
      <c r="B10053" s="71"/>
      <c r="C10053" s="72"/>
      <c r="F10053" s="71"/>
    </row>
    <row r="10054" spans="2:6" s="1" customFormat="1" ht="14">
      <c r="B10054" s="71"/>
      <c r="C10054" s="72"/>
      <c r="F10054" s="71"/>
    </row>
    <row r="10055" spans="2:6" s="1" customFormat="1" ht="14">
      <c r="B10055" s="71"/>
      <c r="C10055" s="72"/>
      <c r="F10055" s="71"/>
    </row>
    <row r="10056" spans="2:6" s="1" customFormat="1" ht="14">
      <c r="B10056" s="71"/>
      <c r="C10056" s="72"/>
      <c r="F10056" s="71"/>
    </row>
    <row r="10057" spans="2:6" s="1" customFormat="1" ht="14">
      <c r="B10057" s="71"/>
      <c r="C10057" s="72"/>
      <c r="F10057" s="71"/>
    </row>
    <row r="10058" spans="2:6" s="1" customFormat="1" ht="14">
      <c r="B10058" s="71"/>
      <c r="C10058" s="72"/>
      <c r="F10058" s="71"/>
    </row>
    <row r="10059" spans="2:6" s="1" customFormat="1" ht="14">
      <c r="B10059" s="71"/>
      <c r="C10059" s="72"/>
      <c r="F10059" s="71"/>
    </row>
    <row r="10060" spans="2:6" s="1" customFormat="1" ht="14">
      <c r="B10060" s="71"/>
      <c r="C10060" s="72"/>
      <c r="F10060" s="71"/>
    </row>
    <row r="10061" spans="2:6" s="1" customFormat="1" ht="14">
      <c r="B10061" s="71"/>
      <c r="C10061" s="72"/>
      <c r="F10061" s="71"/>
    </row>
    <row r="10062" spans="2:6" s="1" customFormat="1" ht="14">
      <c r="B10062" s="71"/>
      <c r="C10062" s="72"/>
      <c r="F10062" s="71"/>
    </row>
    <row r="10063" spans="2:6" s="1" customFormat="1" ht="14">
      <c r="B10063" s="71"/>
      <c r="C10063" s="72"/>
      <c r="F10063" s="71"/>
    </row>
    <row r="10064" spans="2:6" s="1" customFormat="1" ht="14">
      <c r="B10064" s="71"/>
      <c r="C10064" s="72"/>
      <c r="F10064" s="71"/>
    </row>
    <row r="10065" spans="2:6" s="1" customFormat="1" ht="14">
      <c r="B10065" s="71"/>
      <c r="C10065" s="72"/>
      <c r="F10065" s="71"/>
    </row>
    <row r="10066" spans="2:6" s="1" customFormat="1" ht="14">
      <c r="B10066" s="71"/>
      <c r="C10066" s="72"/>
      <c r="F10066" s="71"/>
    </row>
    <row r="10067" spans="2:6" s="1" customFormat="1" ht="14">
      <c r="B10067" s="71"/>
      <c r="C10067" s="72"/>
      <c r="F10067" s="71"/>
    </row>
    <row r="10068" spans="2:6" s="1" customFormat="1" ht="14">
      <c r="B10068" s="71"/>
      <c r="C10068" s="72"/>
      <c r="F10068" s="71"/>
    </row>
    <row r="10069" spans="2:6" s="1" customFormat="1" ht="14">
      <c r="B10069" s="71"/>
      <c r="C10069" s="72"/>
      <c r="F10069" s="71"/>
    </row>
    <row r="10070" spans="2:6" s="1" customFormat="1" ht="14">
      <c r="B10070" s="71"/>
      <c r="C10070" s="72"/>
      <c r="F10070" s="71"/>
    </row>
    <row r="10071" spans="2:6" s="1" customFormat="1" ht="14">
      <c r="B10071" s="71"/>
      <c r="C10071" s="72"/>
      <c r="F10071" s="71"/>
    </row>
    <row r="10072" spans="2:6" s="1" customFormat="1" ht="14">
      <c r="B10072" s="71"/>
      <c r="C10072" s="72"/>
      <c r="F10072" s="71"/>
    </row>
    <row r="10073" spans="2:6" s="1" customFormat="1" ht="14">
      <c r="B10073" s="71"/>
      <c r="C10073" s="72"/>
      <c r="F10073" s="71"/>
    </row>
    <row r="10074" spans="2:6" s="1" customFormat="1" ht="14">
      <c r="B10074" s="71"/>
      <c r="C10074" s="72"/>
      <c r="F10074" s="71"/>
    </row>
    <row r="10075" spans="2:6" s="1" customFormat="1" ht="14">
      <c r="B10075" s="71"/>
      <c r="C10075" s="72"/>
      <c r="F10075" s="71"/>
    </row>
    <row r="10076" spans="2:6" s="1" customFormat="1" ht="14">
      <c r="B10076" s="71"/>
      <c r="C10076" s="72"/>
      <c r="F10076" s="71"/>
    </row>
    <row r="10077" spans="2:6" s="1" customFormat="1" ht="14">
      <c r="B10077" s="71"/>
      <c r="C10077" s="72"/>
      <c r="F10077" s="71"/>
    </row>
    <row r="10078" spans="2:6" s="1" customFormat="1" ht="14">
      <c r="B10078" s="71"/>
      <c r="C10078" s="72"/>
      <c r="F10078" s="71"/>
    </row>
    <row r="10079" spans="2:6" s="1" customFormat="1" ht="14">
      <c r="B10079" s="71"/>
      <c r="C10079" s="72"/>
      <c r="F10079" s="71"/>
    </row>
    <row r="10080" spans="2:6" s="1" customFormat="1" ht="14">
      <c r="B10080" s="71"/>
      <c r="C10080" s="72"/>
      <c r="F10080" s="71"/>
    </row>
    <row r="10081" spans="2:6" s="1" customFormat="1" ht="14">
      <c r="B10081" s="71"/>
      <c r="C10081" s="72"/>
      <c r="F10081" s="71"/>
    </row>
    <row r="10082" spans="2:6" s="1" customFormat="1" ht="14">
      <c r="B10082" s="71"/>
      <c r="C10082" s="72"/>
      <c r="F10082" s="71"/>
    </row>
    <row r="10083" spans="2:6" s="1" customFormat="1" ht="14">
      <c r="B10083" s="71"/>
      <c r="C10083" s="72"/>
      <c r="F10083" s="71"/>
    </row>
    <row r="10084" spans="2:6" s="1" customFormat="1" ht="14">
      <c r="B10084" s="71"/>
      <c r="C10084" s="72"/>
      <c r="F10084" s="71"/>
    </row>
    <row r="10085" spans="2:6" s="1" customFormat="1" ht="14">
      <c r="B10085" s="71"/>
      <c r="C10085" s="72"/>
      <c r="F10085" s="71"/>
    </row>
    <row r="10086" spans="2:6" s="1" customFormat="1" ht="14">
      <c r="B10086" s="71"/>
      <c r="C10086" s="72"/>
      <c r="F10086" s="71"/>
    </row>
    <row r="10087" spans="2:6" s="1" customFormat="1" ht="14">
      <c r="B10087" s="71"/>
      <c r="C10087" s="72"/>
      <c r="F10087" s="71"/>
    </row>
    <row r="10088" spans="2:6" s="1" customFormat="1" ht="14">
      <c r="B10088" s="71"/>
      <c r="C10088" s="72"/>
      <c r="F10088" s="71"/>
    </row>
    <row r="10089" spans="2:6" s="1" customFormat="1" ht="14">
      <c r="B10089" s="71"/>
      <c r="C10089" s="72"/>
      <c r="F10089" s="71"/>
    </row>
    <row r="10090" spans="2:6" s="1" customFormat="1" ht="14">
      <c r="B10090" s="71"/>
      <c r="C10090" s="72"/>
      <c r="F10090" s="71"/>
    </row>
    <row r="10091" spans="2:6" s="1" customFormat="1" ht="14">
      <c r="B10091" s="71"/>
      <c r="C10091" s="72"/>
      <c r="F10091" s="71"/>
    </row>
    <row r="10092" spans="2:6" s="1" customFormat="1" ht="14">
      <c r="B10092" s="71"/>
      <c r="C10092" s="72"/>
      <c r="F10092" s="71"/>
    </row>
    <row r="10093" spans="2:6" s="1" customFormat="1" ht="14">
      <c r="B10093" s="71"/>
      <c r="C10093" s="72"/>
      <c r="F10093" s="71"/>
    </row>
    <row r="10094" spans="2:6" s="1" customFormat="1" ht="14">
      <c r="B10094" s="71"/>
      <c r="C10094" s="72"/>
      <c r="F10094" s="71"/>
    </row>
    <row r="10095" spans="2:6" s="1" customFormat="1" ht="14">
      <c r="B10095" s="71"/>
      <c r="C10095" s="72"/>
      <c r="F10095" s="71"/>
    </row>
    <row r="10096" spans="2:6" s="1" customFormat="1" ht="14">
      <c r="B10096" s="71"/>
      <c r="C10096" s="72"/>
      <c r="F10096" s="71"/>
    </row>
    <row r="10097" spans="2:6" s="1" customFormat="1" ht="14">
      <c r="B10097" s="71"/>
      <c r="C10097" s="72"/>
      <c r="F10097" s="71"/>
    </row>
    <row r="10098" spans="2:6" s="1" customFormat="1" ht="14">
      <c r="B10098" s="71"/>
      <c r="C10098" s="72"/>
      <c r="F10098" s="71"/>
    </row>
    <row r="10099" spans="2:6" s="1" customFormat="1" ht="14">
      <c r="B10099" s="71"/>
      <c r="C10099" s="72"/>
      <c r="F10099" s="71"/>
    </row>
    <row r="10100" spans="2:6" s="1" customFormat="1" ht="14">
      <c r="B10100" s="71"/>
      <c r="C10100" s="72"/>
      <c r="F10100" s="71"/>
    </row>
    <row r="10101" spans="2:6" s="1" customFormat="1" ht="14">
      <c r="B10101" s="71"/>
      <c r="C10101" s="72"/>
      <c r="F10101" s="71"/>
    </row>
    <row r="10102" spans="2:6" s="1" customFormat="1" ht="14">
      <c r="B10102" s="71"/>
      <c r="C10102" s="72"/>
      <c r="F10102" s="71"/>
    </row>
    <row r="10103" spans="2:6" s="1" customFormat="1" ht="14">
      <c r="B10103" s="71"/>
      <c r="C10103" s="72"/>
      <c r="F10103" s="71"/>
    </row>
    <row r="10104" spans="2:6" s="1" customFormat="1" ht="14">
      <c r="B10104" s="71"/>
      <c r="C10104" s="72"/>
      <c r="F10104" s="71"/>
    </row>
    <row r="10105" spans="2:6" s="1" customFormat="1" ht="14">
      <c r="B10105" s="71"/>
      <c r="C10105" s="72"/>
      <c r="F10105" s="71"/>
    </row>
    <row r="10106" spans="2:6" s="1" customFormat="1" ht="14">
      <c r="B10106" s="71"/>
      <c r="C10106" s="72"/>
      <c r="F10106" s="71"/>
    </row>
    <row r="10107" spans="2:6" s="1" customFormat="1" ht="14">
      <c r="B10107" s="71"/>
      <c r="C10107" s="72"/>
      <c r="F10107" s="71"/>
    </row>
    <row r="10108" spans="2:6" s="1" customFormat="1" ht="14">
      <c r="B10108" s="71"/>
      <c r="C10108" s="72"/>
      <c r="F10108" s="71"/>
    </row>
    <row r="10109" spans="2:6" s="1" customFormat="1" ht="14">
      <c r="B10109" s="71"/>
      <c r="C10109" s="72"/>
      <c r="F10109" s="71"/>
    </row>
    <row r="10110" spans="2:6" s="1" customFormat="1" ht="14">
      <c r="B10110" s="71"/>
      <c r="C10110" s="72"/>
      <c r="F10110" s="71"/>
    </row>
    <row r="10111" spans="2:6" s="1" customFormat="1" ht="14">
      <c r="B10111" s="71"/>
      <c r="C10111" s="72"/>
      <c r="F10111" s="71"/>
    </row>
    <row r="10112" spans="2:6" s="1" customFormat="1" ht="14">
      <c r="B10112" s="71"/>
      <c r="C10112" s="72"/>
      <c r="F10112" s="71"/>
    </row>
    <row r="10113" spans="2:6" s="1" customFormat="1" ht="14">
      <c r="B10113" s="71"/>
      <c r="C10113" s="72"/>
      <c r="F10113" s="71"/>
    </row>
    <row r="10114" spans="2:6" s="1" customFormat="1" ht="14">
      <c r="B10114" s="71"/>
      <c r="C10114" s="72"/>
      <c r="F10114" s="71"/>
    </row>
    <row r="10115" spans="2:6" s="1" customFormat="1" ht="14">
      <c r="B10115" s="71"/>
      <c r="C10115" s="72"/>
      <c r="F10115" s="71"/>
    </row>
    <row r="10116" spans="2:6" s="1" customFormat="1" ht="14">
      <c r="B10116" s="71"/>
      <c r="C10116" s="72"/>
      <c r="F10116" s="71"/>
    </row>
    <row r="10117" spans="2:6" s="1" customFormat="1" ht="14">
      <c r="B10117" s="71"/>
      <c r="C10117" s="72"/>
      <c r="F10117" s="71"/>
    </row>
    <row r="10118" spans="2:6" s="1" customFormat="1" ht="14">
      <c r="B10118" s="71"/>
      <c r="C10118" s="72"/>
      <c r="F10118" s="71"/>
    </row>
    <row r="10119" spans="2:6" s="1" customFormat="1" ht="14">
      <c r="B10119" s="71"/>
      <c r="C10119" s="72"/>
      <c r="F10119" s="71"/>
    </row>
    <row r="10120" spans="2:6" s="1" customFormat="1" ht="14">
      <c r="B10120" s="71"/>
      <c r="C10120" s="72"/>
      <c r="F10120" s="71"/>
    </row>
    <row r="10121" spans="2:6" s="1" customFormat="1" ht="14">
      <c r="B10121" s="71"/>
      <c r="C10121" s="72"/>
      <c r="F10121" s="71"/>
    </row>
    <row r="10122" spans="2:6" s="1" customFormat="1" ht="14">
      <c r="B10122" s="71"/>
      <c r="C10122" s="72"/>
      <c r="F10122" s="71"/>
    </row>
    <row r="10123" spans="2:6" s="1" customFormat="1" ht="14">
      <c r="B10123" s="71"/>
      <c r="C10123" s="72"/>
      <c r="F10123" s="71"/>
    </row>
    <row r="10124" spans="2:6" s="1" customFormat="1" ht="14">
      <c r="B10124" s="71"/>
      <c r="C10124" s="72"/>
      <c r="F10124" s="71"/>
    </row>
    <row r="10125" spans="2:6" s="1" customFormat="1" ht="14">
      <c r="B10125" s="71"/>
      <c r="C10125" s="72"/>
      <c r="F10125" s="71"/>
    </row>
    <row r="10126" spans="2:6" s="1" customFormat="1" ht="14">
      <c r="B10126" s="71"/>
      <c r="C10126" s="72"/>
      <c r="F10126" s="71"/>
    </row>
    <row r="10127" spans="2:6" s="1" customFormat="1" ht="14">
      <c r="B10127" s="71"/>
      <c r="C10127" s="72"/>
      <c r="F10127" s="71"/>
    </row>
    <row r="10128" spans="2:6" s="1" customFormat="1" ht="14">
      <c r="B10128" s="71"/>
      <c r="C10128" s="72"/>
      <c r="F10128" s="71"/>
    </row>
    <row r="10129" spans="2:6" s="1" customFormat="1" ht="14">
      <c r="B10129" s="71"/>
      <c r="C10129" s="72"/>
      <c r="F10129" s="71"/>
    </row>
    <row r="10130" spans="2:6" s="1" customFormat="1" ht="14">
      <c r="B10130" s="71"/>
      <c r="C10130" s="72"/>
      <c r="F10130" s="71"/>
    </row>
    <row r="10131" spans="2:6" s="1" customFormat="1" ht="14">
      <c r="B10131" s="71"/>
      <c r="C10131" s="72"/>
      <c r="F10131" s="71"/>
    </row>
    <row r="10132" spans="2:6" s="1" customFormat="1" ht="14">
      <c r="B10132" s="71"/>
      <c r="C10132" s="72"/>
      <c r="F10132" s="71"/>
    </row>
    <row r="10133" spans="2:6" s="1" customFormat="1" ht="14">
      <c r="B10133" s="71"/>
      <c r="C10133" s="72"/>
      <c r="F10133" s="71"/>
    </row>
    <row r="10134" spans="2:6" s="1" customFormat="1" ht="14">
      <c r="B10134" s="71"/>
      <c r="C10134" s="72"/>
      <c r="F10134" s="71"/>
    </row>
    <row r="10135" spans="2:6" s="1" customFormat="1" ht="14">
      <c r="B10135" s="71"/>
      <c r="C10135" s="72"/>
      <c r="F10135" s="71"/>
    </row>
    <row r="10136" spans="2:6" s="1" customFormat="1" ht="14">
      <c r="B10136" s="71"/>
      <c r="C10136" s="72"/>
      <c r="F10136" s="71"/>
    </row>
    <row r="10137" spans="2:6" s="1" customFormat="1" ht="14">
      <c r="B10137" s="71"/>
      <c r="C10137" s="72"/>
      <c r="F10137" s="71"/>
    </row>
    <row r="10138" spans="2:6" s="1" customFormat="1" ht="14">
      <c r="B10138" s="71"/>
      <c r="C10138" s="72"/>
      <c r="F10138" s="71"/>
    </row>
    <row r="10139" spans="2:6" s="1" customFormat="1" ht="14">
      <c r="B10139" s="71"/>
      <c r="C10139" s="72"/>
      <c r="F10139" s="71"/>
    </row>
    <row r="10140" spans="2:6" s="1" customFormat="1" ht="14">
      <c r="B10140" s="71"/>
      <c r="C10140" s="72"/>
      <c r="F10140" s="71"/>
    </row>
    <row r="10141" spans="2:6" s="1" customFormat="1" ht="14">
      <c r="B10141" s="71"/>
      <c r="C10141" s="72"/>
      <c r="F10141" s="71"/>
    </row>
    <row r="10142" spans="2:6" s="1" customFormat="1" ht="14">
      <c r="B10142" s="71"/>
      <c r="C10142" s="72"/>
      <c r="F10142" s="71"/>
    </row>
    <row r="10143" spans="2:6" s="1" customFormat="1" ht="14">
      <c r="B10143" s="71"/>
      <c r="C10143" s="72"/>
      <c r="F10143" s="71"/>
    </row>
    <row r="10144" spans="2:6" s="1" customFormat="1" ht="14">
      <c r="B10144" s="71"/>
      <c r="C10144" s="72"/>
      <c r="F10144" s="71"/>
    </row>
    <row r="10145" spans="2:6" s="1" customFormat="1" ht="14">
      <c r="B10145" s="71"/>
      <c r="C10145" s="72"/>
      <c r="F10145" s="71"/>
    </row>
    <row r="10146" spans="2:6" s="1" customFormat="1" ht="14">
      <c r="B10146" s="71"/>
      <c r="C10146" s="72"/>
      <c r="F10146" s="71"/>
    </row>
    <row r="10147" spans="2:6" s="1" customFormat="1" ht="14">
      <c r="B10147" s="71"/>
      <c r="C10147" s="72"/>
      <c r="F10147" s="71"/>
    </row>
    <row r="10148" spans="2:6" s="1" customFormat="1" ht="14">
      <c r="B10148" s="71"/>
      <c r="C10148" s="72"/>
      <c r="F10148" s="71"/>
    </row>
    <row r="10149" spans="2:6" s="1" customFormat="1" ht="14">
      <c r="B10149" s="71"/>
      <c r="C10149" s="72"/>
      <c r="F10149" s="71"/>
    </row>
    <row r="10150" spans="2:6" s="1" customFormat="1" ht="14">
      <c r="B10150" s="71"/>
      <c r="C10150" s="72"/>
      <c r="F10150" s="71"/>
    </row>
    <row r="10151" spans="2:6" s="1" customFormat="1" ht="14">
      <c r="B10151" s="71"/>
      <c r="C10151" s="72"/>
      <c r="F10151" s="71"/>
    </row>
    <row r="10152" spans="2:6" s="1" customFormat="1" ht="14">
      <c r="B10152" s="71"/>
      <c r="C10152" s="72"/>
      <c r="F10152" s="71"/>
    </row>
    <row r="10153" spans="2:6" s="1" customFormat="1" ht="14">
      <c r="B10153" s="71"/>
      <c r="C10153" s="72"/>
      <c r="F10153" s="71"/>
    </row>
    <row r="10154" spans="2:6" s="1" customFormat="1" ht="14">
      <c r="B10154" s="71"/>
      <c r="C10154" s="72"/>
      <c r="F10154" s="71"/>
    </row>
    <row r="10155" spans="2:6" s="1" customFormat="1" ht="14">
      <c r="B10155" s="71"/>
      <c r="C10155" s="72"/>
      <c r="F10155" s="71"/>
    </row>
    <row r="10156" spans="2:6" s="1" customFormat="1" ht="14">
      <c r="B10156" s="71"/>
      <c r="C10156" s="72"/>
      <c r="F10156" s="71"/>
    </row>
    <row r="10157" spans="2:6" s="1" customFormat="1" ht="14">
      <c r="B10157" s="71"/>
      <c r="C10157" s="72"/>
      <c r="F10157" s="71"/>
    </row>
    <row r="10158" spans="2:6" s="1" customFormat="1" ht="14">
      <c r="B10158" s="71"/>
      <c r="C10158" s="72"/>
      <c r="F10158" s="71"/>
    </row>
    <row r="10159" spans="2:6" s="1" customFormat="1" ht="14">
      <c r="B10159" s="71"/>
      <c r="C10159" s="72"/>
      <c r="F10159" s="71"/>
    </row>
    <row r="10160" spans="2:6" s="1" customFormat="1" ht="14">
      <c r="B10160" s="71"/>
      <c r="C10160" s="72"/>
      <c r="F10160" s="71"/>
    </row>
    <row r="10161" spans="2:6" s="1" customFormat="1" ht="14">
      <c r="B10161" s="71"/>
      <c r="C10161" s="72"/>
      <c r="F10161" s="71"/>
    </row>
    <row r="10162" spans="2:6" s="1" customFormat="1" ht="14">
      <c r="B10162" s="71"/>
      <c r="C10162" s="72"/>
      <c r="F10162" s="71"/>
    </row>
    <row r="10163" spans="2:6" s="1" customFormat="1" ht="14">
      <c r="B10163" s="71"/>
      <c r="C10163" s="72"/>
      <c r="F10163" s="71"/>
    </row>
    <row r="10164" spans="2:6" s="1" customFormat="1" ht="14">
      <c r="B10164" s="71"/>
      <c r="C10164" s="72"/>
      <c r="F10164" s="71"/>
    </row>
    <row r="10165" spans="2:6" s="1" customFormat="1" ht="14">
      <c r="B10165" s="71"/>
      <c r="C10165" s="72"/>
      <c r="F10165" s="71"/>
    </row>
    <row r="10166" spans="2:6" s="1" customFormat="1" ht="14">
      <c r="B10166" s="71"/>
      <c r="C10166" s="72"/>
      <c r="F10166" s="71"/>
    </row>
    <row r="10167" spans="2:6" s="1" customFormat="1" ht="14">
      <c r="B10167" s="71"/>
      <c r="C10167" s="72"/>
      <c r="F10167" s="71"/>
    </row>
    <row r="10168" spans="2:6" s="1" customFormat="1" ht="14">
      <c r="B10168" s="71"/>
      <c r="C10168" s="72"/>
      <c r="F10168" s="71"/>
    </row>
    <row r="10169" spans="2:6" s="1" customFormat="1" ht="14">
      <c r="B10169" s="71"/>
      <c r="C10169" s="72"/>
      <c r="F10169" s="71"/>
    </row>
    <row r="10170" spans="2:6" s="1" customFormat="1" ht="14">
      <c r="B10170" s="71"/>
      <c r="C10170" s="72"/>
      <c r="F10170" s="71"/>
    </row>
    <row r="10171" spans="2:6" s="1" customFormat="1" ht="14">
      <c r="B10171" s="71"/>
      <c r="C10171" s="72"/>
      <c r="F10171" s="71"/>
    </row>
    <row r="10172" spans="2:6" s="1" customFormat="1" ht="14">
      <c r="B10172" s="71"/>
      <c r="C10172" s="72"/>
      <c r="F10172" s="71"/>
    </row>
    <row r="10173" spans="2:6" s="1" customFormat="1" ht="14">
      <c r="B10173" s="71"/>
      <c r="C10173" s="72"/>
      <c r="F10173" s="71"/>
    </row>
    <row r="10174" spans="2:6" s="1" customFormat="1" ht="14">
      <c r="B10174" s="71"/>
      <c r="C10174" s="72"/>
      <c r="F10174" s="71"/>
    </row>
    <row r="10175" spans="2:6" s="1" customFormat="1" ht="14">
      <c r="B10175" s="71"/>
      <c r="C10175" s="72"/>
      <c r="F10175" s="71"/>
    </row>
    <row r="10176" spans="2:6" s="1" customFormat="1" ht="14">
      <c r="B10176" s="71"/>
      <c r="C10176" s="72"/>
      <c r="F10176" s="71"/>
    </row>
    <row r="10177" spans="2:6" s="1" customFormat="1" ht="14">
      <c r="B10177" s="71"/>
      <c r="C10177" s="72"/>
      <c r="F10177" s="71"/>
    </row>
    <row r="10178" spans="2:6" s="1" customFormat="1" ht="14">
      <c r="B10178" s="71"/>
      <c r="C10178" s="72"/>
      <c r="F10178" s="71"/>
    </row>
    <row r="10179" spans="2:6" s="1" customFormat="1" ht="14">
      <c r="B10179" s="71"/>
      <c r="C10179" s="72"/>
      <c r="F10179" s="71"/>
    </row>
    <row r="10180" spans="2:6" s="1" customFormat="1" ht="14">
      <c r="B10180" s="71"/>
      <c r="C10180" s="72"/>
      <c r="F10180" s="71"/>
    </row>
    <row r="10181" spans="2:6" s="1" customFormat="1" ht="14">
      <c r="B10181" s="71"/>
      <c r="C10181" s="72"/>
      <c r="F10181" s="71"/>
    </row>
    <row r="10182" spans="2:6" s="1" customFormat="1" ht="14">
      <c r="B10182" s="71"/>
      <c r="C10182" s="72"/>
      <c r="F10182" s="71"/>
    </row>
    <row r="10183" spans="2:6" s="1" customFormat="1" ht="14">
      <c r="B10183" s="71"/>
      <c r="C10183" s="72"/>
      <c r="F10183" s="71"/>
    </row>
    <row r="10184" spans="2:6" s="1" customFormat="1" ht="14">
      <c r="B10184" s="71"/>
      <c r="C10184" s="72"/>
      <c r="F10184" s="71"/>
    </row>
    <row r="10185" spans="2:6" s="1" customFormat="1" ht="14">
      <c r="B10185" s="71"/>
      <c r="C10185" s="72"/>
      <c r="F10185" s="71"/>
    </row>
    <row r="10186" spans="2:6" s="1" customFormat="1" ht="14">
      <c r="B10186" s="71"/>
      <c r="C10186" s="72"/>
      <c r="F10186" s="71"/>
    </row>
    <row r="10187" spans="2:6" s="1" customFormat="1" ht="14">
      <c r="B10187" s="71"/>
      <c r="C10187" s="72"/>
      <c r="F10187" s="71"/>
    </row>
    <row r="10188" spans="2:6" s="1" customFormat="1" ht="14">
      <c r="B10188" s="71"/>
      <c r="C10188" s="72"/>
      <c r="F10188" s="71"/>
    </row>
    <row r="10189" spans="2:6" s="1" customFormat="1" ht="14">
      <c r="B10189" s="71"/>
      <c r="C10189" s="72"/>
      <c r="F10189" s="71"/>
    </row>
    <row r="10190" spans="2:6" s="1" customFormat="1" ht="14">
      <c r="B10190" s="71"/>
      <c r="C10190" s="72"/>
      <c r="F10190" s="71"/>
    </row>
    <row r="10191" spans="2:6" s="1" customFormat="1" ht="14">
      <c r="B10191" s="71"/>
      <c r="C10191" s="72"/>
      <c r="F10191" s="71"/>
    </row>
    <row r="10192" spans="2:6" s="1" customFormat="1" ht="14">
      <c r="B10192" s="71"/>
      <c r="C10192" s="72"/>
      <c r="F10192" s="71"/>
    </row>
    <row r="10193" spans="2:6" s="1" customFormat="1" ht="14">
      <c r="B10193" s="71"/>
      <c r="C10193" s="72"/>
      <c r="F10193" s="71"/>
    </row>
    <row r="10194" spans="2:6" s="1" customFormat="1" ht="14">
      <c r="B10194" s="71"/>
      <c r="C10194" s="72"/>
      <c r="F10194" s="71"/>
    </row>
    <row r="10195" spans="2:6" s="1" customFormat="1" ht="14">
      <c r="B10195" s="71"/>
      <c r="C10195" s="72"/>
      <c r="F10195" s="71"/>
    </row>
    <row r="10196" spans="2:6" s="1" customFormat="1" ht="14">
      <c r="B10196" s="71"/>
      <c r="C10196" s="72"/>
      <c r="F10196" s="71"/>
    </row>
    <row r="10197" spans="2:6" s="1" customFormat="1" ht="14">
      <c r="B10197" s="71"/>
      <c r="C10197" s="72"/>
      <c r="F10197" s="71"/>
    </row>
    <row r="10198" spans="2:6" s="1" customFormat="1" ht="14">
      <c r="B10198" s="71"/>
      <c r="C10198" s="72"/>
      <c r="F10198" s="71"/>
    </row>
    <row r="10199" spans="2:6" s="1" customFormat="1" ht="14">
      <c r="B10199" s="71"/>
      <c r="C10199" s="72"/>
      <c r="F10199" s="71"/>
    </row>
    <row r="10200" spans="2:6" s="1" customFormat="1" ht="14">
      <c r="B10200" s="71"/>
      <c r="C10200" s="72"/>
      <c r="F10200" s="71"/>
    </row>
    <row r="10201" spans="2:6" s="1" customFormat="1" ht="14">
      <c r="B10201" s="71"/>
      <c r="C10201" s="72"/>
      <c r="F10201" s="71"/>
    </row>
    <row r="10202" spans="2:6" s="1" customFormat="1" ht="14">
      <c r="B10202" s="71"/>
      <c r="C10202" s="72"/>
      <c r="F10202" s="71"/>
    </row>
    <row r="10203" spans="2:6" s="1" customFormat="1" ht="14">
      <c r="B10203" s="71"/>
      <c r="C10203" s="72"/>
      <c r="F10203" s="71"/>
    </row>
    <row r="10204" spans="2:6" s="1" customFormat="1" ht="14">
      <c r="B10204" s="71"/>
      <c r="C10204" s="72"/>
      <c r="F10204" s="71"/>
    </row>
    <row r="10205" spans="2:6" s="1" customFormat="1" ht="14">
      <c r="B10205" s="71"/>
      <c r="C10205" s="72"/>
      <c r="F10205" s="71"/>
    </row>
    <row r="10206" spans="2:6" s="1" customFormat="1" ht="14">
      <c r="B10206" s="71"/>
      <c r="C10206" s="72"/>
      <c r="F10206" s="71"/>
    </row>
    <row r="10207" spans="2:6" s="1" customFormat="1" ht="14">
      <c r="B10207" s="71"/>
      <c r="C10207" s="72"/>
      <c r="F10207" s="71"/>
    </row>
    <row r="10208" spans="2:6" s="1" customFormat="1" ht="14">
      <c r="B10208" s="71"/>
      <c r="C10208" s="72"/>
      <c r="F10208" s="71"/>
    </row>
    <row r="10209" spans="2:6" s="1" customFormat="1" ht="14">
      <c r="B10209" s="71"/>
      <c r="C10209" s="72"/>
      <c r="F10209" s="71"/>
    </row>
    <row r="10210" spans="2:6" s="1" customFormat="1" ht="14">
      <c r="B10210" s="71"/>
      <c r="C10210" s="72"/>
      <c r="F10210" s="71"/>
    </row>
    <row r="10211" spans="2:6" s="1" customFormat="1" ht="14">
      <c r="B10211" s="71"/>
      <c r="C10211" s="72"/>
      <c r="F10211" s="71"/>
    </row>
    <row r="10212" spans="2:6" s="1" customFormat="1" ht="14">
      <c r="B10212" s="71"/>
      <c r="C10212" s="72"/>
      <c r="F10212" s="71"/>
    </row>
    <row r="10213" spans="2:6" s="1" customFormat="1" ht="14">
      <c r="B10213" s="71"/>
      <c r="C10213" s="72"/>
      <c r="F10213" s="71"/>
    </row>
    <row r="10214" spans="2:6" s="1" customFormat="1" ht="14">
      <c r="B10214" s="71"/>
      <c r="C10214" s="72"/>
      <c r="F10214" s="71"/>
    </row>
    <row r="10215" spans="2:6" s="1" customFormat="1" ht="14">
      <c r="B10215" s="71"/>
      <c r="C10215" s="72"/>
      <c r="F10215" s="71"/>
    </row>
    <row r="10216" spans="2:6" s="1" customFormat="1" ht="14">
      <c r="B10216" s="71"/>
      <c r="C10216" s="72"/>
      <c r="F10216" s="71"/>
    </row>
    <row r="10217" spans="2:6" s="1" customFormat="1" ht="14">
      <c r="B10217" s="71"/>
      <c r="C10217" s="72"/>
      <c r="F10217" s="71"/>
    </row>
    <row r="10218" spans="2:6" s="1" customFormat="1" ht="14">
      <c r="B10218" s="71"/>
      <c r="C10218" s="72"/>
      <c r="F10218" s="71"/>
    </row>
    <row r="10219" spans="2:6" s="1" customFormat="1" ht="14">
      <c r="B10219" s="71"/>
      <c r="C10219" s="72"/>
      <c r="F10219" s="71"/>
    </row>
    <row r="10220" spans="2:6" s="1" customFormat="1" ht="14">
      <c r="B10220" s="71"/>
      <c r="C10220" s="72"/>
      <c r="F10220" s="71"/>
    </row>
    <row r="10221" spans="2:6" s="1" customFormat="1" ht="14">
      <c r="B10221" s="71"/>
      <c r="C10221" s="72"/>
      <c r="F10221" s="71"/>
    </row>
    <row r="10222" spans="2:6" s="1" customFormat="1" ht="14">
      <c r="B10222" s="71"/>
      <c r="C10222" s="72"/>
      <c r="F10222" s="71"/>
    </row>
    <row r="10223" spans="2:6" s="1" customFormat="1" ht="14">
      <c r="B10223" s="71"/>
      <c r="C10223" s="72"/>
      <c r="F10223" s="71"/>
    </row>
    <row r="10224" spans="2:6" s="1" customFormat="1" ht="14">
      <c r="B10224" s="71"/>
      <c r="C10224" s="72"/>
      <c r="F10224" s="71"/>
    </row>
    <row r="10225" spans="2:6" s="1" customFormat="1" ht="14">
      <c r="B10225" s="71"/>
      <c r="C10225" s="72"/>
      <c r="F10225" s="71"/>
    </row>
    <row r="10226" spans="2:6" s="1" customFormat="1" ht="14">
      <c r="B10226" s="71"/>
      <c r="C10226" s="72"/>
      <c r="F10226" s="71"/>
    </row>
    <row r="10227" spans="2:6" s="1" customFormat="1" ht="14">
      <c r="B10227" s="71"/>
      <c r="C10227" s="72"/>
      <c r="F10227" s="71"/>
    </row>
    <row r="10228" spans="2:6" s="1" customFormat="1" ht="14">
      <c r="B10228" s="71"/>
      <c r="C10228" s="72"/>
      <c r="F10228" s="71"/>
    </row>
    <row r="10229" spans="2:6" s="1" customFormat="1" ht="14">
      <c r="B10229" s="71"/>
      <c r="C10229" s="72"/>
      <c r="F10229" s="71"/>
    </row>
    <row r="10230" spans="2:6" s="1" customFormat="1" ht="14">
      <c r="B10230" s="71"/>
      <c r="C10230" s="72"/>
      <c r="F10230" s="71"/>
    </row>
    <row r="10231" spans="2:6" s="1" customFormat="1" ht="14">
      <c r="B10231" s="71"/>
      <c r="C10231" s="72"/>
      <c r="F10231" s="71"/>
    </row>
    <row r="10232" spans="2:6" s="1" customFormat="1" ht="14">
      <c r="B10232" s="71"/>
      <c r="C10232" s="72"/>
      <c r="F10232" s="71"/>
    </row>
    <row r="10233" spans="2:6" s="1" customFormat="1" ht="14">
      <c r="B10233" s="71"/>
      <c r="C10233" s="72"/>
      <c r="F10233" s="71"/>
    </row>
    <row r="10234" spans="2:6" s="1" customFormat="1" ht="14">
      <c r="B10234" s="71"/>
      <c r="C10234" s="72"/>
      <c r="F10234" s="71"/>
    </row>
    <row r="10235" spans="2:6" s="1" customFormat="1" ht="14">
      <c r="B10235" s="71"/>
      <c r="C10235" s="72"/>
      <c r="F10235" s="71"/>
    </row>
    <row r="10236" spans="2:6" s="1" customFormat="1" ht="14">
      <c r="B10236" s="71"/>
      <c r="C10236" s="72"/>
      <c r="F10236" s="71"/>
    </row>
    <row r="10237" spans="2:6" s="1" customFormat="1" ht="14">
      <c r="B10237" s="71"/>
      <c r="C10237" s="72"/>
      <c r="F10237" s="71"/>
    </row>
    <row r="10238" spans="2:6" s="1" customFormat="1" ht="14">
      <c r="B10238" s="71"/>
      <c r="C10238" s="72"/>
      <c r="F10238" s="71"/>
    </row>
    <row r="10239" spans="2:6" s="1" customFormat="1" ht="14">
      <c r="B10239" s="71"/>
      <c r="C10239" s="72"/>
      <c r="F10239" s="71"/>
    </row>
    <row r="10240" spans="2:6" s="1" customFormat="1" ht="14">
      <c r="B10240" s="71"/>
      <c r="C10240" s="72"/>
      <c r="F10240" s="71"/>
    </row>
    <row r="10241" spans="2:6" s="1" customFormat="1" ht="14">
      <c r="B10241" s="71"/>
      <c r="C10241" s="72"/>
      <c r="F10241" s="71"/>
    </row>
    <row r="10242" spans="2:6" s="1" customFormat="1" ht="14">
      <c r="B10242" s="71"/>
      <c r="C10242" s="72"/>
      <c r="F10242" s="71"/>
    </row>
    <row r="10243" spans="2:6" s="1" customFormat="1" ht="14">
      <c r="B10243" s="71"/>
      <c r="C10243" s="72"/>
      <c r="F10243" s="71"/>
    </row>
    <row r="10244" spans="2:6" s="1" customFormat="1" ht="14">
      <c r="B10244" s="71"/>
      <c r="C10244" s="72"/>
      <c r="F10244" s="71"/>
    </row>
    <row r="10245" spans="2:6" s="1" customFormat="1" ht="14">
      <c r="B10245" s="71"/>
      <c r="C10245" s="72"/>
      <c r="F10245" s="71"/>
    </row>
    <row r="10246" spans="2:6" s="1" customFormat="1" ht="14">
      <c r="B10246" s="71"/>
      <c r="C10246" s="72"/>
      <c r="F10246" s="71"/>
    </row>
    <row r="10247" spans="2:6" s="1" customFormat="1" ht="14">
      <c r="B10247" s="71"/>
      <c r="C10247" s="72"/>
      <c r="F10247" s="71"/>
    </row>
    <row r="10248" spans="2:6" s="1" customFormat="1" ht="14">
      <c r="B10248" s="71"/>
      <c r="C10248" s="72"/>
      <c r="F10248" s="71"/>
    </row>
    <row r="10249" spans="2:6" s="1" customFormat="1" ht="14">
      <c r="B10249" s="71"/>
      <c r="C10249" s="72"/>
      <c r="F10249" s="71"/>
    </row>
    <row r="10250" spans="2:6" s="1" customFormat="1" ht="14">
      <c r="B10250" s="71"/>
      <c r="C10250" s="72"/>
      <c r="F10250" s="71"/>
    </row>
    <row r="10251" spans="2:6" s="1" customFormat="1" ht="14">
      <c r="B10251" s="71"/>
      <c r="C10251" s="72"/>
      <c r="F10251" s="71"/>
    </row>
    <row r="10252" spans="2:6" s="1" customFormat="1" ht="14">
      <c r="B10252" s="71"/>
      <c r="C10252" s="72"/>
      <c r="F10252" s="71"/>
    </row>
    <row r="10253" spans="2:6" s="1" customFormat="1" ht="14">
      <c r="B10253" s="71"/>
      <c r="C10253" s="72"/>
      <c r="F10253" s="71"/>
    </row>
    <row r="10254" spans="2:6" s="1" customFormat="1" ht="14">
      <c r="B10254" s="71"/>
      <c r="C10254" s="72"/>
      <c r="F10254" s="71"/>
    </row>
    <row r="10255" spans="2:6" s="1" customFormat="1" ht="14">
      <c r="B10255" s="71"/>
      <c r="C10255" s="72"/>
      <c r="F10255" s="71"/>
    </row>
    <row r="10256" spans="2:6" s="1" customFormat="1" ht="14">
      <c r="B10256" s="71"/>
      <c r="C10256" s="72"/>
      <c r="F10256" s="71"/>
    </row>
    <row r="10257" spans="2:6" s="1" customFormat="1" ht="14">
      <c r="B10257" s="71"/>
      <c r="C10257" s="72"/>
      <c r="F10257" s="71"/>
    </row>
    <row r="10258" spans="2:6" s="1" customFormat="1" ht="14">
      <c r="B10258" s="71"/>
      <c r="C10258" s="72"/>
      <c r="F10258" s="71"/>
    </row>
    <row r="10259" spans="2:6" s="1" customFormat="1" ht="14">
      <c r="B10259" s="71"/>
      <c r="C10259" s="72"/>
      <c r="F10259" s="71"/>
    </row>
    <row r="10260" spans="2:6" s="1" customFormat="1" ht="14">
      <c r="B10260" s="71"/>
      <c r="C10260" s="72"/>
      <c r="F10260" s="71"/>
    </row>
    <row r="10261" spans="2:6" s="1" customFormat="1" ht="14">
      <c r="B10261" s="71"/>
      <c r="C10261" s="72"/>
      <c r="F10261" s="71"/>
    </row>
    <row r="10262" spans="2:6" s="1" customFormat="1" ht="14">
      <c r="B10262" s="71"/>
      <c r="C10262" s="72"/>
      <c r="F10262" s="71"/>
    </row>
    <row r="10263" spans="2:6" s="1" customFormat="1" ht="14">
      <c r="B10263" s="71"/>
      <c r="C10263" s="72"/>
      <c r="F10263" s="71"/>
    </row>
    <row r="10264" spans="2:6" s="1" customFormat="1" ht="14">
      <c r="B10264" s="71"/>
      <c r="C10264" s="72"/>
      <c r="F10264" s="71"/>
    </row>
    <row r="10265" spans="2:6" s="1" customFormat="1" ht="14">
      <c r="B10265" s="71"/>
      <c r="C10265" s="72"/>
      <c r="F10265" s="71"/>
    </row>
    <row r="10266" spans="2:6" s="1" customFormat="1" ht="14">
      <c r="B10266" s="71"/>
      <c r="C10266" s="72"/>
      <c r="F10266" s="71"/>
    </row>
    <row r="10267" spans="2:6" s="1" customFormat="1" ht="14">
      <c r="B10267" s="71"/>
      <c r="C10267" s="72"/>
      <c r="F10267" s="71"/>
    </row>
    <row r="10268" spans="2:6" s="1" customFormat="1" ht="14">
      <c r="B10268" s="71"/>
      <c r="C10268" s="72"/>
      <c r="F10268" s="71"/>
    </row>
    <row r="10269" spans="2:6" s="1" customFormat="1" ht="14">
      <c r="B10269" s="71"/>
      <c r="C10269" s="72"/>
      <c r="F10269" s="71"/>
    </row>
    <row r="10270" spans="2:6" s="1" customFormat="1" ht="14">
      <c r="B10270" s="71"/>
      <c r="C10270" s="72"/>
      <c r="F10270" s="71"/>
    </row>
    <row r="10271" spans="2:6" s="1" customFormat="1" ht="14">
      <c r="B10271" s="71"/>
      <c r="C10271" s="72"/>
      <c r="F10271" s="71"/>
    </row>
    <row r="10272" spans="2:6" s="1" customFormat="1" ht="14">
      <c r="B10272" s="71"/>
      <c r="C10272" s="72"/>
      <c r="F10272" s="71"/>
    </row>
    <row r="10273" spans="2:6" s="1" customFormat="1" ht="14">
      <c r="B10273" s="71"/>
      <c r="C10273" s="72"/>
      <c r="F10273" s="71"/>
    </row>
    <row r="10274" spans="2:6" s="1" customFormat="1" ht="14">
      <c r="B10274" s="71"/>
      <c r="C10274" s="72"/>
      <c r="F10274" s="71"/>
    </row>
    <row r="10275" spans="2:6" s="1" customFormat="1" ht="14">
      <c r="B10275" s="71"/>
      <c r="C10275" s="72"/>
      <c r="F10275" s="71"/>
    </row>
    <row r="10276" spans="2:6" s="1" customFormat="1" ht="14">
      <c r="B10276" s="71"/>
      <c r="C10276" s="72"/>
      <c r="F10276" s="71"/>
    </row>
    <row r="10277" spans="2:6" s="1" customFormat="1" ht="14">
      <c r="B10277" s="71"/>
      <c r="C10277" s="72"/>
      <c r="F10277" s="71"/>
    </row>
    <row r="10278" spans="2:6" s="1" customFormat="1" ht="14">
      <c r="B10278" s="71"/>
      <c r="C10278" s="72"/>
      <c r="F10278" s="71"/>
    </row>
    <row r="10279" spans="2:6" s="1" customFormat="1" ht="14">
      <c r="B10279" s="71"/>
      <c r="C10279" s="72"/>
      <c r="F10279" s="71"/>
    </row>
    <row r="10280" spans="2:6" s="1" customFormat="1" ht="14">
      <c r="B10280" s="71"/>
      <c r="C10280" s="72"/>
      <c r="F10280" s="71"/>
    </row>
    <row r="10281" spans="2:6" s="1" customFormat="1" ht="14">
      <c r="B10281" s="71"/>
      <c r="C10281" s="72"/>
      <c r="F10281" s="71"/>
    </row>
    <row r="10282" spans="2:6" s="1" customFormat="1" ht="14">
      <c r="B10282" s="71"/>
      <c r="C10282" s="72"/>
      <c r="F10282" s="71"/>
    </row>
    <row r="10283" spans="2:6" s="1" customFormat="1" ht="14">
      <c r="B10283" s="71"/>
      <c r="C10283" s="72"/>
      <c r="F10283" s="71"/>
    </row>
    <row r="10284" spans="2:6" s="1" customFormat="1" ht="14">
      <c r="B10284" s="71"/>
      <c r="C10284" s="72"/>
      <c r="F10284" s="71"/>
    </row>
    <row r="10285" spans="2:6" s="1" customFormat="1" ht="14">
      <c r="B10285" s="71"/>
      <c r="C10285" s="72"/>
      <c r="F10285" s="71"/>
    </row>
    <row r="10286" spans="2:6" s="1" customFormat="1" ht="14">
      <c r="B10286" s="71"/>
      <c r="C10286" s="72"/>
      <c r="F10286" s="71"/>
    </row>
    <row r="10287" spans="2:6" s="1" customFormat="1" ht="14">
      <c r="B10287" s="71"/>
      <c r="C10287" s="72"/>
      <c r="F10287" s="71"/>
    </row>
    <row r="10288" spans="2:6" s="1" customFormat="1" ht="14">
      <c r="B10288" s="71"/>
      <c r="C10288" s="72"/>
      <c r="F10288" s="71"/>
    </row>
    <row r="10289" spans="2:6" s="1" customFormat="1" ht="14">
      <c r="B10289" s="71"/>
      <c r="C10289" s="72"/>
      <c r="F10289" s="71"/>
    </row>
    <row r="10290" spans="2:6" s="1" customFormat="1" ht="14">
      <c r="B10290" s="71"/>
      <c r="C10290" s="72"/>
      <c r="F10290" s="71"/>
    </row>
    <row r="10291" spans="2:6" s="1" customFormat="1" ht="14">
      <c r="B10291" s="71"/>
      <c r="C10291" s="72"/>
      <c r="F10291" s="71"/>
    </row>
    <row r="10292" spans="2:6" s="1" customFormat="1" ht="14">
      <c r="B10292" s="71"/>
      <c r="C10292" s="72"/>
      <c r="F10292" s="71"/>
    </row>
    <row r="10293" spans="2:6" s="1" customFormat="1" ht="14">
      <c r="B10293" s="71"/>
      <c r="C10293" s="72"/>
      <c r="F10293" s="71"/>
    </row>
    <row r="10294" spans="2:6" s="1" customFormat="1" ht="14">
      <c r="B10294" s="71"/>
      <c r="C10294" s="72"/>
      <c r="F10294" s="71"/>
    </row>
    <row r="10295" spans="2:6" s="1" customFormat="1" ht="14">
      <c r="B10295" s="71"/>
      <c r="C10295" s="72"/>
      <c r="F10295" s="71"/>
    </row>
    <row r="10296" spans="2:6" s="1" customFormat="1" ht="14">
      <c r="B10296" s="71"/>
      <c r="C10296" s="72"/>
      <c r="F10296" s="71"/>
    </row>
    <row r="10297" spans="2:6" s="1" customFormat="1" ht="14">
      <c r="B10297" s="71"/>
      <c r="C10297" s="72"/>
      <c r="F10297" s="71"/>
    </row>
    <row r="10298" spans="2:6" s="1" customFormat="1" ht="14">
      <c r="B10298" s="71"/>
      <c r="C10298" s="72"/>
      <c r="F10298" s="71"/>
    </row>
    <row r="10299" spans="2:6" s="1" customFormat="1" ht="14">
      <c r="B10299" s="71"/>
      <c r="C10299" s="72"/>
      <c r="F10299" s="71"/>
    </row>
    <row r="10300" spans="2:6" s="1" customFormat="1" ht="14">
      <c r="B10300" s="71"/>
      <c r="C10300" s="72"/>
      <c r="F10300" s="71"/>
    </row>
    <row r="10301" spans="2:6" s="1" customFormat="1" ht="14">
      <c r="B10301" s="71"/>
      <c r="C10301" s="72"/>
      <c r="F10301" s="71"/>
    </row>
    <row r="10302" spans="2:6" s="1" customFormat="1" ht="14">
      <c r="B10302" s="71"/>
      <c r="C10302" s="72"/>
      <c r="F10302" s="71"/>
    </row>
    <row r="10303" spans="2:6" s="1" customFormat="1" ht="14">
      <c r="B10303" s="71"/>
      <c r="C10303" s="72"/>
      <c r="F10303" s="71"/>
    </row>
    <row r="10304" spans="2:6" s="1" customFormat="1" ht="14">
      <c r="B10304" s="71"/>
      <c r="C10304" s="72"/>
      <c r="F10304" s="71"/>
    </row>
    <row r="10305" spans="2:6" s="1" customFormat="1" ht="14">
      <c r="B10305" s="71"/>
      <c r="C10305" s="72"/>
      <c r="F10305" s="71"/>
    </row>
    <row r="10306" spans="2:6" s="1" customFormat="1" ht="14">
      <c r="B10306" s="71"/>
      <c r="C10306" s="72"/>
      <c r="F10306" s="71"/>
    </row>
    <row r="10307" spans="2:6" s="1" customFormat="1" ht="14">
      <c r="B10307" s="71"/>
      <c r="C10307" s="72"/>
      <c r="F10307" s="71"/>
    </row>
    <row r="10308" spans="2:6" s="1" customFormat="1" ht="14">
      <c r="B10308" s="71"/>
      <c r="C10308" s="72"/>
      <c r="F10308" s="71"/>
    </row>
    <row r="10309" spans="2:6" s="1" customFormat="1" ht="14">
      <c r="B10309" s="71"/>
      <c r="C10309" s="72"/>
      <c r="F10309" s="71"/>
    </row>
    <row r="10310" spans="2:6" s="1" customFormat="1" ht="14">
      <c r="B10310" s="71"/>
      <c r="C10310" s="72"/>
      <c r="F10310" s="71"/>
    </row>
    <row r="10311" spans="2:6" s="1" customFormat="1" ht="14">
      <c r="B10311" s="71"/>
      <c r="C10311" s="72"/>
      <c r="F10311" s="71"/>
    </row>
    <row r="10312" spans="2:6" s="1" customFormat="1" ht="14">
      <c r="B10312" s="71"/>
      <c r="C10312" s="72"/>
      <c r="F10312" s="71"/>
    </row>
    <row r="10313" spans="2:6" s="1" customFormat="1" ht="14">
      <c r="B10313" s="71"/>
      <c r="C10313" s="72"/>
      <c r="F10313" s="71"/>
    </row>
    <row r="10314" spans="2:6" s="1" customFormat="1" ht="14">
      <c r="B10314" s="71"/>
      <c r="C10314" s="72"/>
      <c r="F10314" s="71"/>
    </row>
    <row r="10315" spans="2:6" s="1" customFormat="1" ht="14">
      <c r="B10315" s="71"/>
      <c r="C10315" s="72"/>
      <c r="F10315" s="71"/>
    </row>
    <row r="10316" spans="2:6" s="1" customFormat="1" ht="14">
      <c r="B10316" s="71"/>
      <c r="C10316" s="72"/>
      <c r="F10316" s="71"/>
    </row>
    <row r="10317" spans="2:6" s="1" customFormat="1" ht="14">
      <c r="B10317" s="71"/>
      <c r="C10317" s="72"/>
      <c r="F10317" s="71"/>
    </row>
    <row r="10318" spans="2:6" s="1" customFormat="1" ht="14">
      <c r="B10318" s="71"/>
      <c r="C10318" s="72"/>
      <c r="F10318" s="71"/>
    </row>
    <row r="10319" spans="2:6" s="1" customFormat="1" ht="14">
      <c r="B10319" s="71"/>
      <c r="C10319" s="72"/>
      <c r="F10319" s="71"/>
    </row>
    <row r="10320" spans="2:6" s="1" customFormat="1" ht="14">
      <c r="B10320" s="71"/>
      <c r="C10320" s="72"/>
      <c r="F10320" s="71"/>
    </row>
    <row r="10321" spans="2:6" s="1" customFormat="1" ht="14">
      <c r="B10321" s="71"/>
      <c r="C10321" s="72"/>
      <c r="F10321" s="71"/>
    </row>
    <row r="10322" spans="2:6" s="1" customFormat="1" ht="14">
      <c r="B10322" s="71"/>
      <c r="C10322" s="72"/>
      <c r="F10322" s="71"/>
    </row>
    <row r="10323" spans="2:6" s="1" customFormat="1" ht="14">
      <c r="B10323" s="71"/>
      <c r="C10323" s="72"/>
      <c r="F10323" s="71"/>
    </row>
    <row r="10324" spans="2:6" s="1" customFormat="1" ht="14">
      <c r="B10324" s="71"/>
      <c r="C10324" s="72"/>
      <c r="F10324" s="71"/>
    </row>
    <row r="10325" spans="2:6" s="1" customFormat="1" ht="14">
      <c r="B10325" s="71"/>
      <c r="C10325" s="72"/>
      <c r="F10325" s="71"/>
    </row>
    <row r="10326" spans="2:6" s="1" customFormat="1" ht="14">
      <c r="B10326" s="71"/>
      <c r="C10326" s="72"/>
      <c r="F10326" s="71"/>
    </row>
    <row r="10327" spans="2:6" s="1" customFormat="1" ht="14">
      <c r="B10327" s="71"/>
      <c r="C10327" s="72"/>
      <c r="F10327" s="71"/>
    </row>
    <row r="10328" spans="2:6" s="1" customFormat="1" ht="14">
      <c r="B10328" s="71"/>
      <c r="C10328" s="72"/>
      <c r="F10328" s="71"/>
    </row>
    <row r="10329" spans="2:6" s="1" customFormat="1" ht="14">
      <c r="B10329" s="71"/>
      <c r="C10329" s="72"/>
      <c r="F10329" s="71"/>
    </row>
    <row r="10330" spans="2:6" s="1" customFormat="1" ht="14">
      <c r="B10330" s="71"/>
      <c r="C10330" s="72"/>
      <c r="F10330" s="71"/>
    </row>
    <row r="10331" spans="2:6" s="1" customFormat="1" ht="14">
      <c r="B10331" s="71"/>
      <c r="C10331" s="72"/>
      <c r="F10331" s="71"/>
    </row>
    <row r="10332" spans="2:6" s="1" customFormat="1" ht="14">
      <c r="B10332" s="71"/>
      <c r="C10332" s="72"/>
      <c r="F10332" s="71"/>
    </row>
    <row r="10333" spans="2:6" s="1" customFormat="1" ht="14">
      <c r="B10333" s="71"/>
      <c r="C10333" s="72"/>
      <c r="F10333" s="71"/>
    </row>
    <row r="10334" spans="2:6" s="1" customFormat="1" ht="14">
      <c r="B10334" s="71"/>
      <c r="C10334" s="72"/>
      <c r="F10334" s="71"/>
    </row>
    <row r="10335" spans="2:6" s="1" customFormat="1" ht="14">
      <c r="B10335" s="71"/>
      <c r="C10335" s="72"/>
      <c r="F10335" s="71"/>
    </row>
    <row r="10336" spans="2:6" s="1" customFormat="1" ht="14">
      <c r="B10336" s="71"/>
      <c r="C10336" s="72"/>
      <c r="F10336" s="71"/>
    </row>
    <row r="10337" spans="2:6" s="1" customFormat="1" ht="14">
      <c r="B10337" s="71"/>
      <c r="C10337" s="72"/>
      <c r="F10337" s="71"/>
    </row>
    <row r="10338" spans="2:6" s="1" customFormat="1" ht="14">
      <c r="B10338" s="71"/>
      <c r="C10338" s="72"/>
      <c r="F10338" s="71"/>
    </row>
    <row r="10339" spans="2:6" s="1" customFormat="1" ht="14">
      <c r="B10339" s="71"/>
      <c r="C10339" s="72"/>
      <c r="F10339" s="71"/>
    </row>
    <row r="10340" spans="2:6" s="1" customFormat="1" ht="14">
      <c r="B10340" s="71"/>
      <c r="C10340" s="72"/>
      <c r="F10340" s="71"/>
    </row>
    <row r="10341" spans="2:6" s="1" customFormat="1" ht="14">
      <c r="B10341" s="71"/>
      <c r="C10341" s="72"/>
      <c r="F10341" s="71"/>
    </row>
    <row r="10342" spans="2:6" s="1" customFormat="1" ht="14">
      <c r="B10342" s="71"/>
      <c r="C10342" s="72"/>
      <c r="F10342" s="71"/>
    </row>
    <row r="10343" spans="2:6" s="1" customFormat="1" ht="14">
      <c r="B10343" s="71"/>
      <c r="C10343" s="72"/>
      <c r="F10343" s="71"/>
    </row>
    <row r="10344" spans="2:6" s="1" customFormat="1" ht="14">
      <c r="B10344" s="71"/>
      <c r="C10344" s="72"/>
      <c r="F10344" s="71"/>
    </row>
    <row r="10345" spans="2:6" s="1" customFormat="1" ht="14">
      <c r="B10345" s="71"/>
      <c r="C10345" s="72"/>
      <c r="F10345" s="71"/>
    </row>
    <row r="10346" spans="2:6" s="1" customFormat="1" ht="14">
      <c r="B10346" s="71"/>
      <c r="C10346" s="72"/>
      <c r="F10346" s="71"/>
    </row>
    <row r="10347" spans="2:6" s="1" customFormat="1" ht="14">
      <c r="B10347" s="71"/>
      <c r="C10347" s="72"/>
      <c r="F10347" s="71"/>
    </row>
    <row r="10348" spans="2:6" s="1" customFormat="1" ht="14">
      <c r="B10348" s="71"/>
      <c r="C10348" s="72"/>
      <c r="F10348" s="71"/>
    </row>
    <row r="10349" spans="2:6" s="1" customFormat="1" ht="14">
      <c r="B10349" s="71"/>
      <c r="C10349" s="72"/>
      <c r="F10349" s="71"/>
    </row>
    <row r="10350" spans="2:6" s="1" customFormat="1" ht="14">
      <c r="B10350" s="71"/>
      <c r="C10350" s="72"/>
      <c r="F10350" s="71"/>
    </row>
    <row r="10351" spans="2:6" s="1" customFormat="1" ht="14">
      <c r="B10351" s="71"/>
      <c r="C10351" s="72"/>
      <c r="F10351" s="71"/>
    </row>
    <row r="10352" spans="2:6" s="1" customFormat="1" ht="14">
      <c r="B10352" s="71"/>
      <c r="C10352" s="72"/>
      <c r="F10352" s="71"/>
    </row>
    <row r="10353" spans="2:6" s="1" customFormat="1" ht="14">
      <c r="B10353" s="71"/>
      <c r="C10353" s="72"/>
      <c r="F10353" s="71"/>
    </row>
    <row r="10354" spans="2:6" s="1" customFormat="1" ht="14">
      <c r="B10354" s="71"/>
      <c r="C10354" s="72"/>
      <c r="F10354" s="71"/>
    </row>
    <row r="10355" spans="2:6" s="1" customFormat="1" ht="14">
      <c r="B10355" s="71"/>
      <c r="C10355" s="72"/>
      <c r="F10355" s="71"/>
    </row>
    <row r="10356" spans="2:6" s="1" customFormat="1" ht="14">
      <c r="B10356" s="71"/>
      <c r="C10356" s="72"/>
      <c r="F10356" s="71"/>
    </row>
    <row r="10357" spans="2:6" s="1" customFormat="1" ht="14">
      <c r="B10357" s="71"/>
      <c r="C10357" s="72"/>
      <c r="F10357" s="71"/>
    </row>
    <row r="10358" spans="2:6" s="1" customFormat="1" ht="14">
      <c r="B10358" s="71"/>
      <c r="C10358" s="72"/>
      <c r="F10358" s="71"/>
    </row>
    <row r="10359" spans="2:6" s="1" customFormat="1" ht="14">
      <c r="B10359" s="71"/>
      <c r="C10359" s="72"/>
      <c r="F10359" s="71"/>
    </row>
    <row r="10360" spans="2:6" s="1" customFormat="1" ht="14">
      <c r="B10360" s="71"/>
      <c r="C10360" s="72"/>
      <c r="F10360" s="71"/>
    </row>
    <row r="10361" spans="2:6" s="1" customFormat="1" ht="14">
      <c r="B10361" s="71"/>
      <c r="C10361" s="72"/>
      <c r="F10361" s="71"/>
    </row>
    <row r="10362" spans="2:6" s="1" customFormat="1" ht="14">
      <c r="B10362" s="71"/>
      <c r="C10362" s="72"/>
      <c r="F10362" s="71"/>
    </row>
    <row r="10363" spans="2:6" s="1" customFormat="1" ht="14">
      <c r="B10363" s="71"/>
      <c r="C10363" s="72"/>
      <c r="F10363" s="71"/>
    </row>
    <row r="10364" spans="2:6" s="1" customFormat="1" ht="14">
      <c r="B10364" s="71"/>
      <c r="C10364" s="72"/>
      <c r="F10364" s="71"/>
    </row>
    <row r="10365" spans="2:6" s="1" customFormat="1" ht="14">
      <c r="B10365" s="71"/>
      <c r="C10365" s="72"/>
      <c r="F10365" s="71"/>
    </row>
    <row r="10366" spans="2:6" s="1" customFormat="1" ht="14">
      <c r="B10366" s="71"/>
      <c r="C10366" s="72"/>
      <c r="F10366" s="71"/>
    </row>
    <row r="10367" spans="2:6" s="1" customFormat="1" ht="14">
      <c r="B10367" s="71"/>
      <c r="C10367" s="72"/>
      <c r="F10367" s="71"/>
    </row>
    <row r="10368" spans="2:6" s="1" customFormat="1" ht="14">
      <c r="B10368" s="71"/>
      <c r="C10368" s="72"/>
      <c r="F10368" s="71"/>
    </row>
    <row r="10369" spans="2:6" s="1" customFormat="1" ht="14">
      <c r="B10369" s="71"/>
      <c r="C10369" s="72"/>
      <c r="F10369" s="71"/>
    </row>
    <row r="10370" spans="2:6" s="1" customFormat="1" ht="14">
      <c r="B10370" s="71"/>
      <c r="C10370" s="72"/>
      <c r="F10370" s="71"/>
    </row>
    <row r="10371" spans="2:6" s="1" customFormat="1" ht="14">
      <c r="B10371" s="71"/>
      <c r="C10371" s="72"/>
      <c r="F10371" s="71"/>
    </row>
    <row r="10372" spans="2:6" s="1" customFormat="1" ht="14">
      <c r="B10372" s="71"/>
      <c r="C10372" s="72"/>
      <c r="F10372" s="71"/>
    </row>
    <row r="10373" spans="2:6" s="1" customFormat="1" ht="14">
      <c r="B10373" s="71"/>
      <c r="C10373" s="72"/>
      <c r="F10373" s="71"/>
    </row>
    <row r="10374" spans="2:6" s="1" customFormat="1" ht="14">
      <c r="B10374" s="71"/>
      <c r="C10374" s="72"/>
      <c r="F10374" s="71"/>
    </row>
    <row r="10375" spans="2:6" s="1" customFormat="1" ht="14">
      <c r="B10375" s="71"/>
      <c r="C10375" s="72"/>
      <c r="F10375" s="71"/>
    </row>
    <row r="10376" spans="2:6" s="1" customFormat="1" ht="14">
      <c r="B10376" s="71"/>
      <c r="C10376" s="72"/>
      <c r="F10376" s="71"/>
    </row>
    <row r="10377" spans="2:6" s="1" customFormat="1" ht="14">
      <c r="B10377" s="71"/>
      <c r="C10377" s="72"/>
      <c r="F10377" s="71"/>
    </row>
    <row r="10378" spans="2:6" s="1" customFormat="1" ht="14">
      <c r="B10378" s="71"/>
      <c r="C10378" s="72"/>
      <c r="F10378" s="71"/>
    </row>
    <row r="10379" spans="2:6" s="1" customFormat="1" ht="14">
      <c r="B10379" s="71"/>
      <c r="C10379" s="72"/>
      <c r="F10379" s="71"/>
    </row>
    <row r="10380" spans="2:6" s="1" customFormat="1" ht="14">
      <c r="B10380" s="71"/>
      <c r="C10380" s="72"/>
      <c r="F10380" s="71"/>
    </row>
    <row r="10381" spans="2:6" s="1" customFormat="1" ht="14">
      <c r="B10381" s="71"/>
      <c r="C10381" s="72"/>
      <c r="F10381" s="71"/>
    </row>
    <row r="10382" spans="2:6" s="1" customFormat="1" ht="14">
      <c r="B10382" s="71"/>
      <c r="C10382" s="72"/>
      <c r="F10382" s="71"/>
    </row>
    <row r="10383" spans="2:6" s="1" customFormat="1" ht="14">
      <c r="B10383" s="71"/>
      <c r="C10383" s="72"/>
      <c r="F10383" s="71"/>
    </row>
    <row r="10384" spans="2:6" s="1" customFormat="1" ht="14">
      <c r="B10384" s="71"/>
      <c r="C10384" s="72"/>
      <c r="F10384" s="71"/>
    </row>
    <row r="10385" spans="2:6" s="1" customFormat="1" ht="14">
      <c r="B10385" s="71"/>
      <c r="C10385" s="72"/>
      <c r="F10385" s="71"/>
    </row>
    <row r="10386" spans="2:6" s="1" customFormat="1" ht="14">
      <c r="B10386" s="71"/>
      <c r="C10386" s="72"/>
      <c r="F10386" s="71"/>
    </row>
    <row r="10387" spans="2:6" s="1" customFormat="1" ht="14">
      <c r="B10387" s="71"/>
      <c r="C10387" s="72"/>
      <c r="F10387" s="71"/>
    </row>
    <row r="10388" spans="2:6" s="1" customFormat="1" ht="14">
      <c r="B10388" s="71"/>
      <c r="C10388" s="72"/>
      <c r="F10388" s="71"/>
    </row>
    <row r="10389" spans="2:6" s="1" customFormat="1" ht="14">
      <c r="B10389" s="71"/>
      <c r="C10389" s="72"/>
      <c r="F10389" s="71"/>
    </row>
    <row r="10390" spans="2:6" s="1" customFormat="1" ht="14">
      <c r="B10390" s="71"/>
      <c r="C10390" s="72"/>
      <c r="F10390" s="71"/>
    </row>
    <row r="10391" spans="2:6" s="1" customFormat="1" ht="14">
      <c r="B10391" s="71"/>
      <c r="C10391" s="72"/>
      <c r="F10391" s="71"/>
    </row>
    <row r="10392" spans="2:6" s="1" customFormat="1" ht="14">
      <c r="B10392" s="71"/>
      <c r="C10392" s="72"/>
      <c r="F10392" s="71"/>
    </row>
    <row r="10393" spans="2:6" s="1" customFormat="1" ht="14">
      <c r="B10393" s="71"/>
      <c r="C10393" s="72"/>
      <c r="F10393" s="71"/>
    </row>
    <row r="10394" spans="2:6" s="1" customFormat="1" ht="14">
      <c r="B10394" s="71"/>
      <c r="C10394" s="72"/>
      <c r="F10394" s="71"/>
    </row>
    <row r="10395" spans="2:6" s="1" customFormat="1" ht="14">
      <c r="B10395" s="71"/>
      <c r="C10395" s="72"/>
      <c r="F10395" s="71"/>
    </row>
    <row r="10396" spans="2:6" s="1" customFormat="1" ht="14">
      <c r="B10396" s="71"/>
      <c r="C10396" s="72"/>
      <c r="F10396" s="71"/>
    </row>
    <row r="10397" spans="2:6" s="1" customFormat="1" ht="14">
      <c r="B10397" s="71"/>
      <c r="C10397" s="72"/>
      <c r="F10397" s="71"/>
    </row>
    <row r="10398" spans="2:6" s="1" customFormat="1" ht="14">
      <c r="B10398" s="71"/>
      <c r="C10398" s="72"/>
      <c r="F10398" s="71"/>
    </row>
    <row r="10399" spans="2:6" s="1" customFormat="1" ht="14">
      <c r="B10399" s="71"/>
      <c r="C10399" s="72"/>
      <c r="F10399" s="71"/>
    </row>
    <row r="10400" spans="2:6" s="1" customFormat="1" ht="14">
      <c r="B10400" s="71"/>
      <c r="C10400" s="72"/>
      <c r="F10400" s="71"/>
    </row>
    <row r="10401" spans="2:6" s="1" customFormat="1" ht="14">
      <c r="B10401" s="71"/>
      <c r="C10401" s="72"/>
      <c r="F10401" s="71"/>
    </row>
    <row r="10402" spans="2:6" s="1" customFormat="1" ht="14">
      <c r="B10402" s="71"/>
      <c r="C10402" s="72"/>
      <c r="F10402" s="71"/>
    </row>
    <row r="10403" spans="2:6" s="1" customFormat="1" ht="14">
      <c r="B10403" s="71"/>
      <c r="C10403" s="72"/>
      <c r="F10403" s="71"/>
    </row>
    <row r="10404" spans="2:6" s="1" customFormat="1" ht="14">
      <c r="B10404" s="71"/>
      <c r="C10404" s="72"/>
      <c r="F10404" s="71"/>
    </row>
    <row r="10405" spans="2:6" s="1" customFormat="1" ht="14">
      <c r="B10405" s="71"/>
      <c r="C10405" s="72"/>
      <c r="F10405" s="71"/>
    </row>
    <row r="10406" spans="2:6" s="1" customFormat="1" ht="14">
      <c r="B10406" s="71"/>
      <c r="C10406" s="72"/>
      <c r="F10406" s="71"/>
    </row>
    <row r="10407" spans="2:6" s="1" customFormat="1" ht="14">
      <c r="B10407" s="71"/>
      <c r="C10407" s="72"/>
      <c r="F10407" s="71"/>
    </row>
    <row r="10408" spans="2:6" s="1" customFormat="1" ht="14">
      <c r="B10408" s="71"/>
      <c r="C10408" s="72"/>
      <c r="F10408" s="71"/>
    </row>
    <row r="10409" spans="2:6" s="1" customFormat="1" ht="14">
      <c r="B10409" s="71"/>
      <c r="C10409" s="72"/>
      <c r="F10409" s="71"/>
    </row>
    <row r="10410" spans="2:6" s="1" customFormat="1" ht="14">
      <c r="B10410" s="71"/>
      <c r="C10410" s="72"/>
      <c r="F10410" s="71"/>
    </row>
    <row r="10411" spans="2:6" s="1" customFormat="1" ht="14">
      <c r="B10411" s="71"/>
      <c r="C10411" s="72"/>
      <c r="F10411" s="71"/>
    </row>
    <row r="10412" spans="2:6" s="1" customFormat="1" ht="14">
      <c r="B10412" s="71"/>
      <c r="C10412" s="72"/>
      <c r="F10412" s="71"/>
    </row>
    <row r="10413" spans="2:6" s="1" customFormat="1" ht="14">
      <c r="B10413" s="71"/>
      <c r="C10413" s="72"/>
      <c r="F10413" s="71"/>
    </row>
    <row r="10414" spans="2:6" s="1" customFormat="1" ht="14">
      <c r="B10414" s="71"/>
      <c r="C10414" s="72"/>
      <c r="F10414" s="71"/>
    </row>
    <row r="10415" spans="2:6" s="1" customFormat="1" ht="14">
      <c r="B10415" s="71"/>
      <c r="C10415" s="72"/>
      <c r="F10415" s="71"/>
    </row>
    <row r="10416" spans="2:6" s="1" customFormat="1" ht="14">
      <c r="B10416" s="71"/>
      <c r="C10416" s="72"/>
      <c r="F10416" s="71"/>
    </row>
    <row r="10417" spans="2:6" s="1" customFormat="1" ht="14">
      <c r="B10417" s="71"/>
      <c r="C10417" s="72"/>
      <c r="F10417" s="71"/>
    </row>
    <row r="10418" spans="2:6" s="1" customFormat="1" ht="14">
      <c r="B10418" s="71"/>
      <c r="C10418" s="72"/>
      <c r="F10418" s="71"/>
    </row>
    <row r="10419" spans="2:6" s="1" customFormat="1" ht="14">
      <c r="B10419" s="71"/>
      <c r="C10419" s="72"/>
      <c r="F10419" s="71"/>
    </row>
    <row r="10420" spans="2:6" s="1" customFormat="1" ht="14">
      <c r="B10420" s="71"/>
      <c r="C10420" s="72"/>
      <c r="F10420" s="71"/>
    </row>
    <row r="10421" spans="2:6" s="1" customFormat="1" ht="14">
      <c r="B10421" s="71"/>
      <c r="C10421" s="72"/>
      <c r="F10421" s="71"/>
    </row>
    <row r="10422" spans="2:6" s="1" customFormat="1" ht="14">
      <c r="B10422" s="71"/>
      <c r="C10422" s="72"/>
      <c r="F10422" s="71"/>
    </row>
    <row r="10423" spans="2:6" s="1" customFormat="1" ht="14">
      <c r="B10423" s="71"/>
      <c r="C10423" s="72"/>
      <c r="F10423" s="71"/>
    </row>
    <row r="10424" spans="2:6" s="1" customFormat="1" ht="14">
      <c r="B10424" s="71"/>
      <c r="C10424" s="72"/>
      <c r="F10424" s="71"/>
    </row>
    <row r="10425" spans="2:6" s="1" customFormat="1" ht="14">
      <c r="B10425" s="71"/>
      <c r="C10425" s="72"/>
      <c r="F10425" s="71"/>
    </row>
    <row r="10426" spans="2:6" s="1" customFormat="1" ht="14">
      <c r="B10426" s="71"/>
      <c r="C10426" s="72"/>
      <c r="F10426" s="71"/>
    </row>
    <row r="10427" spans="2:6" s="1" customFormat="1" ht="14">
      <c r="B10427" s="71"/>
      <c r="C10427" s="72"/>
      <c r="F10427" s="71"/>
    </row>
    <row r="10428" spans="2:6" s="1" customFormat="1" ht="14">
      <c r="B10428" s="71"/>
      <c r="C10428" s="72"/>
      <c r="F10428" s="71"/>
    </row>
    <row r="10429" spans="2:6" s="1" customFormat="1" ht="14">
      <c r="B10429" s="71"/>
      <c r="C10429" s="72"/>
      <c r="F10429" s="71"/>
    </row>
    <row r="10430" spans="2:6" s="1" customFormat="1" ht="14">
      <c r="B10430" s="71"/>
      <c r="C10430" s="72"/>
      <c r="F10430" s="71"/>
    </row>
    <row r="10431" spans="2:6" s="1" customFormat="1" ht="14">
      <c r="B10431" s="71"/>
      <c r="C10431" s="72"/>
      <c r="F10431" s="71"/>
    </row>
    <row r="10432" spans="2:6" s="1" customFormat="1" ht="14">
      <c r="B10432" s="71"/>
      <c r="C10432" s="72"/>
      <c r="F10432" s="71"/>
    </row>
    <row r="10433" spans="2:6" s="1" customFormat="1" ht="14">
      <c r="B10433" s="71"/>
      <c r="C10433" s="72"/>
      <c r="F10433" s="71"/>
    </row>
    <row r="10434" spans="2:6" s="1" customFormat="1" ht="14">
      <c r="B10434" s="71"/>
      <c r="C10434" s="72"/>
      <c r="F10434" s="71"/>
    </row>
    <row r="10435" spans="2:6" s="1" customFormat="1" ht="14">
      <c r="B10435" s="71"/>
      <c r="C10435" s="72"/>
      <c r="F10435" s="71"/>
    </row>
    <row r="10436" spans="2:6" s="1" customFormat="1" ht="14">
      <c r="B10436" s="71"/>
      <c r="C10436" s="72"/>
      <c r="F10436" s="71"/>
    </row>
    <row r="10437" spans="2:6" s="1" customFormat="1" ht="14">
      <c r="B10437" s="71"/>
      <c r="C10437" s="72"/>
      <c r="F10437" s="71"/>
    </row>
    <row r="10438" spans="2:6" s="1" customFormat="1" ht="14">
      <c r="B10438" s="71"/>
      <c r="C10438" s="72"/>
      <c r="F10438" s="71"/>
    </row>
    <row r="10439" spans="2:6" s="1" customFormat="1" ht="14">
      <c r="B10439" s="71"/>
      <c r="C10439" s="72"/>
      <c r="F10439" s="71"/>
    </row>
    <row r="10440" spans="2:6" s="1" customFormat="1" ht="14">
      <c r="B10440" s="71"/>
      <c r="C10440" s="72"/>
      <c r="F10440" s="71"/>
    </row>
    <row r="10441" spans="2:6" s="1" customFormat="1" ht="14">
      <c r="B10441" s="71"/>
      <c r="C10441" s="72"/>
      <c r="F10441" s="71"/>
    </row>
    <row r="10442" spans="2:6" s="1" customFormat="1" ht="14">
      <c r="B10442" s="71"/>
      <c r="C10442" s="72"/>
      <c r="F10442" s="71"/>
    </row>
    <row r="10443" spans="2:6" s="1" customFormat="1" ht="14">
      <c r="B10443" s="71"/>
      <c r="C10443" s="72"/>
      <c r="F10443" s="71"/>
    </row>
    <row r="10444" spans="2:6" s="1" customFormat="1" ht="14">
      <c r="B10444" s="71"/>
      <c r="C10444" s="72"/>
      <c r="F10444" s="71"/>
    </row>
    <row r="10445" spans="2:6" s="1" customFormat="1" ht="14">
      <c r="B10445" s="71"/>
      <c r="C10445" s="72"/>
      <c r="F10445" s="71"/>
    </row>
    <row r="10446" spans="2:6" s="1" customFormat="1" ht="14">
      <c r="B10446" s="71"/>
      <c r="C10446" s="72"/>
      <c r="F10446" s="71"/>
    </row>
    <row r="10447" spans="2:6" s="1" customFormat="1" ht="14">
      <c r="B10447" s="71"/>
      <c r="C10447" s="72"/>
      <c r="F10447" s="71"/>
    </row>
    <row r="10448" spans="2:6" s="1" customFormat="1" ht="14">
      <c r="B10448" s="71"/>
      <c r="C10448" s="72"/>
      <c r="F10448" s="71"/>
    </row>
    <row r="10449" spans="2:6" s="1" customFormat="1" ht="14">
      <c r="B10449" s="71"/>
      <c r="C10449" s="72"/>
      <c r="F10449" s="71"/>
    </row>
    <row r="10450" spans="2:6" s="1" customFormat="1" ht="14">
      <c r="B10450" s="71"/>
      <c r="C10450" s="72"/>
      <c r="F10450" s="71"/>
    </row>
    <row r="10451" spans="2:6" s="1" customFormat="1" ht="14">
      <c r="B10451" s="71"/>
      <c r="C10451" s="72"/>
      <c r="F10451" s="71"/>
    </row>
    <row r="10452" spans="2:6" s="1" customFormat="1" ht="14">
      <c r="B10452" s="71"/>
      <c r="C10452" s="72"/>
      <c r="F10452" s="71"/>
    </row>
    <row r="10453" spans="2:6" s="1" customFormat="1" ht="14">
      <c r="B10453" s="71"/>
      <c r="C10453" s="72"/>
      <c r="F10453" s="71"/>
    </row>
    <row r="10454" spans="2:6" s="1" customFormat="1" ht="14">
      <c r="B10454" s="71"/>
      <c r="C10454" s="72"/>
      <c r="F10454" s="71"/>
    </row>
    <row r="10455" spans="2:6" s="1" customFormat="1" ht="14">
      <c r="B10455" s="71"/>
      <c r="C10455" s="72"/>
      <c r="F10455" s="71"/>
    </row>
    <row r="10456" spans="2:6" s="1" customFormat="1" ht="14">
      <c r="B10456" s="71"/>
      <c r="C10456" s="72"/>
      <c r="F10456" s="71"/>
    </row>
    <row r="10457" spans="2:6" s="1" customFormat="1" ht="14">
      <c r="B10457" s="71"/>
      <c r="C10457" s="72"/>
      <c r="F10457" s="71"/>
    </row>
    <row r="10458" spans="2:6" s="1" customFormat="1" ht="14">
      <c r="B10458" s="71"/>
      <c r="C10458" s="72"/>
      <c r="F10458" s="71"/>
    </row>
    <row r="10459" spans="2:6" s="1" customFormat="1" ht="14">
      <c r="B10459" s="71"/>
      <c r="C10459" s="72"/>
      <c r="F10459" s="71"/>
    </row>
    <row r="10460" spans="2:6" s="1" customFormat="1" ht="14">
      <c r="B10460" s="71"/>
      <c r="C10460" s="72"/>
      <c r="F10460" s="71"/>
    </row>
    <row r="10461" spans="2:6" s="1" customFormat="1" ht="14">
      <c r="B10461" s="71"/>
      <c r="C10461" s="72"/>
      <c r="F10461" s="71"/>
    </row>
    <row r="10462" spans="2:6" s="1" customFormat="1" ht="14">
      <c r="B10462" s="71"/>
      <c r="C10462" s="72"/>
      <c r="F10462" s="71"/>
    </row>
    <row r="10463" spans="2:6" s="1" customFormat="1" ht="14">
      <c r="B10463" s="71"/>
      <c r="C10463" s="72"/>
      <c r="F10463" s="71"/>
    </row>
    <row r="10464" spans="2:6" s="1" customFormat="1" ht="14">
      <c r="B10464" s="71"/>
      <c r="C10464" s="72"/>
      <c r="F10464" s="71"/>
    </row>
    <row r="10465" spans="2:6" s="1" customFormat="1" ht="14">
      <c r="B10465" s="71"/>
      <c r="C10465" s="72"/>
      <c r="F10465" s="71"/>
    </row>
    <row r="10466" spans="2:6" s="1" customFormat="1" ht="14">
      <c r="B10466" s="71"/>
      <c r="C10466" s="72"/>
      <c r="F10466" s="71"/>
    </row>
    <row r="10467" spans="2:6" s="1" customFormat="1" ht="14">
      <c r="B10467" s="71"/>
      <c r="C10467" s="72"/>
      <c r="F10467" s="71"/>
    </row>
    <row r="10468" spans="2:6" s="1" customFormat="1" ht="14">
      <c r="B10468" s="71"/>
      <c r="C10468" s="72"/>
      <c r="F10468" s="71"/>
    </row>
    <row r="10469" spans="2:6" s="1" customFormat="1" ht="14">
      <c r="B10469" s="71"/>
      <c r="C10469" s="72"/>
      <c r="F10469" s="71"/>
    </row>
    <row r="10470" spans="2:6" s="1" customFormat="1" ht="14">
      <c r="B10470" s="71"/>
      <c r="C10470" s="72"/>
      <c r="F10470" s="71"/>
    </row>
    <row r="10471" spans="2:6" s="1" customFormat="1" ht="14">
      <c r="B10471" s="71"/>
      <c r="C10471" s="72"/>
      <c r="F10471" s="71"/>
    </row>
    <row r="10472" spans="2:6" s="1" customFormat="1" ht="14">
      <c r="B10472" s="71"/>
      <c r="C10472" s="72"/>
      <c r="F10472" s="71"/>
    </row>
    <row r="10473" spans="2:6" s="1" customFormat="1" ht="14">
      <c r="B10473" s="71"/>
      <c r="C10473" s="72"/>
      <c r="F10473" s="71"/>
    </row>
    <row r="10474" spans="2:6" s="1" customFormat="1" ht="14">
      <c r="B10474" s="71"/>
      <c r="C10474" s="72"/>
      <c r="F10474" s="71"/>
    </row>
    <row r="10475" spans="2:6" s="1" customFormat="1" ht="14">
      <c r="B10475" s="71"/>
      <c r="C10475" s="72"/>
      <c r="F10475" s="71"/>
    </row>
    <row r="10476" spans="2:6" s="1" customFormat="1" ht="14">
      <c r="B10476" s="71"/>
      <c r="C10476" s="72"/>
      <c r="F10476" s="71"/>
    </row>
    <row r="10477" spans="2:6" s="1" customFormat="1" ht="14">
      <c r="B10477" s="71"/>
      <c r="C10477" s="72"/>
      <c r="F10477" s="71"/>
    </row>
    <row r="10478" spans="2:6" s="1" customFormat="1" ht="14">
      <c r="B10478" s="71"/>
      <c r="C10478" s="72"/>
      <c r="F10478" s="71"/>
    </row>
    <row r="10479" spans="2:6" s="1" customFormat="1" ht="14">
      <c r="B10479" s="71"/>
      <c r="C10479" s="72"/>
      <c r="F10479" s="71"/>
    </row>
    <row r="10480" spans="2:6" s="1" customFormat="1" ht="14">
      <c r="B10480" s="71"/>
      <c r="C10480" s="72"/>
      <c r="F10480" s="71"/>
    </row>
    <row r="10481" spans="2:6" s="1" customFormat="1" ht="14">
      <c r="B10481" s="71"/>
      <c r="C10481" s="72"/>
      <c r="F10481" s="71"/>
    </row>
    <row r="10482" spans="2:6" s="1" customFormat="1" ht="14">
      <c r="B10482" s="71"/>
      <c r="C10482" s="72"/>
      <c r="F10482" s="71"/>
    </row>
    <row r="10483" spans="2:6" s="1" customFormat="1" ht="14">
      <c r="B10483" s="71"/>
      <c r="C10483" s="72"/>
      <c r="F10483" s="71"/>
    </row>
    <row r="10484" spans="2:6" s="1" customFormat="1" ht="14">
      <c r="B10484" s="71"/>
      <c r="C10484" s="72"/>
      <c r="F10484" s="71"/>
    </row>
    <row r="10485" spans="2:6" s="1" customFormat="1" ht="14">
      <c r="B10485" s="71"/>
      <c r="C10485" s="72"/>
      <c r="F10485" s="71"/>
    </row>
    <row r="10486" spans="2:6" s="1" customFormat="1" ht="14">
      <c r="B10486" s="71"/>
      <c r="C10486" s="72"/>
      <c r="F10486" s="71"/>
    </row>
    <row r="10487" spans="2:6" s="1" customFormat="1" ht="14">
      <c r="B10487" s="71"/>
      <c r="C10487" s="72"/>
      <c r="F10487" s="71"/>
    </row>
    <row r="10488" spans="2:6" s="1" customFormat="1" ht="14">
      <c r="B10488" s="71"/>
      <c r="C10488" s="72"/>
      <c r="F10488" s="71"/>
    </row>
    <row r="10489" spans="2:6" s="1" customFormat="1" ht="14">
      <c r="B10489" s="71"/>
      <c r="C10489" s="72"/>
      <c r="F10489" s="71"/>
    </row>
    <row r="10490" spans="2:6" s="1" customFormat="1" ht="14">
      <c r="B10490" s="71"/>
      <c r="C10490" s="72"/>
      <c r="F10490" s="71"/>
    </row>
    <row r="10491" spans="2:6" s="1" customFormat="1" ht="14">
      <c r="B10491" s="71"/>
      <c r="C10491" s="72"/>
      <c r="F10491" s="71"/>
    </row>
    <row r="10492" spans="2:6" s="1" customFormat="1" ht="14">
      <c r="B10492" s="71"/>
      <c r="C10492" s="72"/>
      <c r="F10492" s="71"/>
    </row>
    <row r="10493" spans="2:6" s="1" customFormat="1" ht="14">
      <c r="B10493" s="71"/>
      <c r="C10493" s="72"/>
      <c r="F10493" s="71"/>
    </row>
    <row r="10494" spans="2:6" s="1" customFormat="1" ht="14">
      <c r="B10494" s="71"/>
      <c r="C10494" s="72"/>
      <c r="F10494" s="71"/>
    </row>
    <row r="10495" spans="2:6" s="1" customFormat="1" ht="14">
      <c r="B10495" s="71"/>
      <c r="C10495" s="72"/>
      <c r="F10495" s="71"/>
    </row>
    <row r="10496" spans="2:6" s="1" customFormat="1" ht="14">
      <c r="B10496" s="71"/>
      <c r="C10496" s="72"/>
      <c r="F10496" s="71"/>
    </row>
    <row r="10497" spans="2:6" s="1" customFormat="1" ht="14">
      <c r="B10497" s="71"/>
      <c r="C10497" s="72"/>
      <c r="F10497" s="71"/>
    </row>
    <row r="10498" spans="2:6" s="1" customFormat="1" ht="14">
      <c r="B10498" s="71"/>
      <c r="C10498" s="72"/>
      <c r="F10498" s="71"/>
    </row>
    <row r="10499" spans="2:6" s="1" customFormat="1" ht="14">
      <c r="B10499" s="71"/>
      <c r="C10499" s="72"/>
      <c r="F10499" s="71"/>
    </row>
    <row r="10500" spans="2:6" s="1" customFormat="1" ht="14">
      <c r="B10500" s="71"/>
      <c r="C10500" s="72"/>
      <c r="F10500" s="71"/>
    </row>
    <row r="10501" spans="2:6" s="1" customFormat="1" ht="14">
      <c r="B10501" s="71"/>
      <c r="C10501" s="72"/>
      <c r="F10501" s="71"/>
    </row>
    <row r="10502" spans="2:6" s="1" customFormat="1" ht="14">
      <c r="B10502" s="71"/>
      <c r="C10502" s="72"/>
      <c r="F10502" s="71"/>
    </row>
    <row r="10503" spans="2:6" s="1" customFormat="1" ht="14">
      <c r="B10503" s="71"/>
      <c r="C10503" s="72"/>
      <c r="F10503" s="71"/>
    </row>
    <row r="10504" spans="2:6" s="1" customFormat="1" ht="14">
      <c r="B10504" s="71"/>
      <c r="C10504" s="72"/>
      <c r="F10504" s="71"/>
    </row>
    <row r="10505" spans="2:6" s="1" customFormat="1" ht="14">
      <c r="B10505" s="71"/>
      <c r="C10505" s="72"/>
      <c r="F10505" s="71"/>
    </row>
    <row r="10506" spans="2:6" s="1" customFormat="1" ht="14">
      <c r="B10506" s="71"/>
      <c r="C10506" s="72"/>
      <c r="F10506" s="71"/>
    </row>
    <row r="10507" spans="2:6" s="1" customFormat="1" ht="14">
      <c r="B10507" s="71"/>
      <c r="C10507" s="72"/>
      <c r="F10507" s="71"/>
    </row>
    <row r="10508" spans="2:6" s="1" customFormat="1" ht="14">
      <c r="B10508" s="71"/>
      <c r="C10508" s="72"/>
      <c r="F10508" s="71"/>
    </row>
    <row r="10509" spans="2:6" s="1" customFormat="1" ht="14">
      <c r="B10509" s="71"/>
      <c r="C10509" s="72"/>
      <c r="F10509" s="71"/>
    </row>
    <row r="10510" spans="2:6" s="1" customFormat="1" ht="14">
      <c r="B10510" s="71"/>
      <c r="C10510" s="72"/>
      <c r="F10510" s="71"/>
    </row>
    <row r="10511" spans="2:6" s="1" customFormat="1" ht="14">
      <c r="B10511" s="71"/>
      <c r="C10511" s="72"/>
      <c r="F10511" s="71"/>
    </row>
    <row r="10512" spans="2:6" s="1" customFormat="1" ht="14">
      <c r="B10512" s="71"/>
      <c r="C10512" s="72"/>
      <c r="F10512" s="71"/>
    </row>
    <row r="10513" spans="2:6" s="1" customFormat="1" ht="14">
      <c r="B10513" s="71"/>
      <c r="C10513" s="72"/>
      <c r="F10513" s="71"/>
    </row>
    <row r="10514" spans="2:6" s="1" customFormat="1" ht="14">
      <c r="B10514" s="71"/>
      <c r="C10514" s="72"/>
      <c r="F10514" s="71"/>
    </row>
    <row r="10515" spans="2:6" s="1" customFormat="1" ht="14">
      <c r="B10515" s="71"/>
      <c r="C10515" s="72"/>
      <c r="F10515" s="71"/>
    </row>
    <row r="10516" spans="2:6" s="1" customFormat="1" ht="14">
      <c r="B10516" s="71"/>
      <c r="C10516" s="72"/>
      <c r="F10516" s="71"/>
    </row>
    <row r="10517" spans="2:6" s="1" customFormat="1" ht="14">
      <c r="B10517" s="71"/>
      <c r="C10517" s="72"/>
      <c r="F10517" s="71"/>
    </row>
    <row r="10518" spans="2:6" s="1" customFormat="1" ht="14">
      <c r="B10518" s="71"/>
      <c r="C10518" s="72"/>
      <c r="F10518" s="71"/>
    </row>
    <row r="10519" spans="2:6" s="1" customFormat="1" ht="14">
      <c r="B10519" s="71"/>
      <c r="C10519" s="72"/>
      <c r="F10519" s="71"/>
    </row>
    <row r="10520" spans="2:6" s="1" customFormat="1" ht="14">
      <c r="B10520" s="71"/>
      <c r="C10520" s="72"/>
      <c r="F10520" s="71"/>
    </row>
    <row r="10521" spans="2:6" s="1" customFormat="1" ht="14">
      <c r="B10521" s="71"/>
      <c r="C10521" s="72"/>
      <c r="F10521" s="71"/>
    </row>
    <row r="10522" spans="2:6" s="1" customFormat="1" ht="14">
      <c r="B10522" s="71"/>
      <c r="C10522" s="72"/>
      <c r="F10522" s="71"/>
    </row>
    <row r="10523" spans="2:6" s="1" customFormat="1" ht="14">
      <c r="B10523" s="71"/>
      <c r="C10523" s="72"/>
      <c r="F10523" s="71"/>
    </row>
    <row r="10524" spans="2:6" s="1" customFormat="1" ht="14">
      <c r="B10524" s="71"/>
      <c r="C10524" s="72"/>
      <c r="F10524" s="71"/>
    </row>
    <row r="10525" spans="2:6" s="1" customFormat="1" ht="14">
      <c r="B10525" s="71"/>
      <c r="C10525" s="72"/>
      <c r="F10525" s="71"/>
    </row>
    <row r="10526" spans="2:6" s="1" customFormat="1" ht="14">
      <c r="B10526" s="71"/>
      <c r="C10526" s="72"/>
      <c r="F10526" s="71"/>
    </row>
    <row r="10527" spans="2:6" s="1" customFormat="1" ht="14">
      <c r="B10527" s="71"/>
      <c r="C10527" s="72"/>
      <c r="F10527" s="71"/>
    </row>
    <row r="10528" spans="2:6" s="1" customFormat="1" ht="14">
      <c r="B10528" s="71"/>
      <c r="C10528" s="72"/>
      <c r="F10528" s="71"/>
    </row>
    <row r="10529" spans="2:6" s="1" customFormat="1" ht="14">
      <c r="B10529" s="71"/>
      <c r="C10529" s="72"/>
      <c r="F10529" s="71"/>
    </row>
    <row r="10530" spans="2:6" s="1" customFormat="1" ht="14">
      <c r="B10530" s="71"/>
      <c r="C10530" s="72"/>
      <c r="F10530" s="71"/>
    </row>
    <row r="10531" spans="2:6" s="1" customFormat="1" ht="14">
      <c r="B10531" s="71"/>
      <c r="C10531" s="72"/>
      <c r="F10531" s="71"/>
    </row>
    <row r="10532" spans="2:6" s="1" customFormat="1" ht="14">
      <c r="B10532" s="71"/>
      <c r="C10532" s="72"/>
      <c r="F10532" s="71"/>
    </row>
    <row r="10533" spans="2:6" s="1" customFormat="1" ht="14">
      <c r="B10533" s="71"/>
      <c r="C10533" s="72"/>
      <c r="F10533" s="71"/>
    </row>
    <row r="10534" spans="2:6" s="1" customFormat="1" ht="14">
      <c r="B10534" s="71"/>
      <c r="C10534" s="72"/>
      <c r="F10534" s="71"/>
    </row>
    <row r="10535" spans="2:6" s="1" customFormat="1" ht="14">
      <c r="B10535" s="71"/>
      <c r="C10535" s="72"/>
      <c r="F10535" s="71"/>
    </row>
    <row r="10536" spans="2:6" s="1" customFormat="1" ht="14">
      <c r="B10536" s="71"/>
      <c r="C10536" s="72"/>
      <c r="F10536" s="71"/>
    </row>
    <row r="10537" spans="2:6" s="1" customFormat="1" ht="14">
      <c r="B10537" s="71"/>
      <c r="C10537" s="72"/>
      <c r="F10537" s="71"/>
    </row>
    <row r="10538" spans="2:6" s="1" customFormat="1" ht="14">
      <c r="B10538" s="71"/>
      <c r="C10538" s="72"/>
      <c r="F10538" s="71"/>
    </row>
    <row r="10539" spans="2:6" s="1" customFormat="1" ht="14">
      <c r="B10539" s="71"/>
      <c r="C10539" s="72"/>
      <c r="F10539" s="71"/>
    </row>
    <row r="10540" spans="2:6" s="1" customFormat="1" ht="14">
      <c r="B10540" s="71"/>
      <c r="C10540" s="72"/>
      <c r="F10540" s="71"/>
    </row>
    <row r="10541" spans="2:6" s="1" customFormat="1" ht="14">
      <c r="B10541" s="71"/>
      <c r="C10541" s="72"/>
      <c r="F10541" s="71"/>
    </row>
    <row r="10542" spans="2:6" s="1" customFormat="1" ht="14">
      <c r="B10542" s="71"/>
      <c r="C10542" s="72"/>
      <c r="F10542" s="71"/>
    </row>
    <row r="10543" spans="2:6" s="1" customFormat="1" ht="14">
      <c r="B10543" s="71"/>
      <c r="C10543" s="72"/>
      <c r="F10543" s="71"/>
    </row>
    <row r="10544" spans="2:6" s="1" customFormat="1" ht="14">
      <c r="B10544" s="71"/>
      <c r="C10544" s="72"/>
      <c r="F10544" s="71"/>
    </row>
    <row r="10545" spans="2:6" s="1" customFormat="1" ht="14">
      <c r="B10545" s="71"/>
      <c r="C10545" s="72"/>
      <c r="F10545" s="71"/>
    </row>
    <row r="10546" spans="2:6" s="1" customFormat="1" ht="14">
      <c r="B10546" s="71"/>
      <c r="C10546" s="72"/>
      <c r="F10546" s="71"/>
    </row>
    <row r="10547" spans="2:6" s="1" customFormat="1" ht="14">
      <c r="B10547" s="71"/>
      <c r="C10547" s="72"/>
      <c r="F10547" s="71"/>
    </row>
    <row r="10548" spans="2:6" s="1" customFormat="1" ht="14">
      <c r="B10548" s="71"/>
      <c r="C10548" s="72"/>
      <c r="F10548" s="71"/>
    </row>
    <row r="10549" spans="2:6" s="1" customFormat="1" ht="14">
      <c r="B10549" s="71"/>
      <c r="C10549" s="72"/>
      <c r="F10549" s="71"/>
    </row>
    <row r="10550" spans="2:6" s="1" customFormat="1" ht="14">
      <c r="B10550" s="71"/>
      <c r="C10550" s="72"/>
      <c r="F10550" s="71"/>
    </row>
    <row r="10551" spans="2:6" s="1" customFormat="1" ht="14">
      <c r="B10551" s="71"/>
      <c r="C10551" s="72"/>
      <c r="F10551" s="71"/>
    </row>
    <row r="10552" spans="2:6" s="1" customFormat="1" ht="14">
      <c r="B10552" s="71"/>
      <c r="C10552" s="72"/>
      <c r="F10552" s="71"/>
    </row>
    <row r="10553" spans="2:6" s="1" customFormat="1" ht="14">
      <c r="B10553" s="71"/>
      <c r="C10553" s="72"/>
      <c r="F10553" s="71"/>
    </row>
    <row r="10554" spans="2:6" s="1" customFormat="1" ht="14">
      <c r="B10554" s="71"/>
      <c r="C10554" s="72"/>
      <c r="F10554" s="71"/>
    </row>
    <row r="10555" spans="2:6" s="1" customFormat="1" ht="14">
      <c r="B10555" s="71"/>
      <c r="C10555" s="72"/>
      <c r="F10555" s="71"/>
    </row>
    <row r="10556" spans="2:6" s="1" customFormat="1" ht="14">
      <c r="B10556" s="71"/>
      <c r="C10556" s="72"/>
      <c r="F10556" s="71"/>
    </row>
    <row r="10557" spans="2:6" s="1" customFormat="1" ht="14">
      <c r="B10557" s="71"/>
      <c r="C10557" s="72"/>
      <c r="F10557" s="71"/>
    </row>
    <row r="10558" spans="2:6" s="1" customFormat="1" ht="14">
      <c r="B10558" s="71"/>
      <c r="C10558" s="72"/>
      <c r="F10558" s="71"/>
    </row>
    <row r="10559" spans="2:6" s="1" customFormat="1" ht="14">
      <c r="B10559" s="71"/>
      <c r="C10559" s="72"/>
      <c r="F10559" s="71"/>
    </row>
    <row r="10560" spans="2:6" s="1" customFormat="1" ht="14">
      <c r="B10560" s="71"/>
      <c r="C10560" s="72"/>
      <c r="F10560" s="71"/>
    </row>
    <row r="10561" spans="2:6" s="1" customFormat="1" ht="14">
      <c r="B10561" s="71"/>
      <c r="C10561" s="72"/>
      <c r="F10561" s="71"/>
    </row>
    <row r="10562" spans="2:6" s="1" customFormat="1" ht="14">
      <c r="B10562" s="71"/>
      <c r="C10562" s="72"/>
      <c r="F10562" s="71"/>
    </row>
    <row r="10563" spans="2:6" s="1" customFormat="1" ht="14">
      <c r="B10563" s="71"/>
      <c r="C10563" s="72"/>
      <c r="F10563" s="71"/>
    </row>
    <row r="10564" spans="2:6" s="1" customFormat="1" ht="14">
      <c r="B10564" s="71"/>
      <c r="C10564" s="72"/>
      <c r="F10564" s="71"/>
    </row>
    <row r="10565" spans="2:6" s="1" customFormat="1" ht="14">
      <c r="B10565" s="71"/>
      <c r="C10565" s="72"/>
      <c r="F10565" s="71"/>
    </row>
    <row r="10566" spans="2:6" s="1" customFormat="1" ht="14">
      <c r="B10566" s="71"/>
      <c r="C10566" s="72"/>
      <c r="F10566" s="71"/>
    </row>
    <row r="10567" spans="2:6" s="1" customFormat="1" ht="14">
      <c r="B10567" s="71"/>
      <c r="C10567" s="72"/>
      <c r="F10567" s="71"/>
    </row>
    <row r="10568" spans="2:6" s="1" customFormat="1" ht="14">
      <c r="B10568" s="71"/>
      <c r="C10568" s="72"/>
      <c r="F10568" s="71"/>
    </row>
    <row r="10569" spans="2:6" s="1" customFormat="1" ht="14">
      <c r="B10569" s="71"/>
      <c r="C10569" s="72"/>
      <c r="F10569" s="71"/>
    </row>
    <row r="10570" spans="2:6" s="1" customFormat="1" ht="14">
      <c r="B10570" s="71"/>
      <c r="C10570" s="72"/>
      <c r="F10570" s="71"/>
    </row>
    <row r="10571" spans="2:6" s="1" customFormat="1" ht="14">
      <c r="B10571" s="71"/>
      <c r="C10571" s="72"/>
      <c r="F10571" s="71"/>
    </row>
    <row r="10572" spans="2:6" s="1" customFormat="1" ht="14">
      <c r="B10572" s="71"/>
      <c r="C10572" s="72"/>
      <c r="F10572" s="71"/>
    </row>
    <row r="10573" spans="2:6" s="1" customFormat="1" ht="14">
      <c r="B10573" s="71"/>
      <c r="C10573" s="72"/>
      <c r="F10573" s="71"/>
    </row>
    <row r="10574" spans="2:6" s="1" customFormat="1" ht="14">
      <c r="B10574" s="71"/>
      <c r="C10574" s="72"/>
      <c r="F10574" s="71"/>
    </row>
    <row r="10575" spans="2:6" s="1" customFormat="1" ht="14">
      <c r="B10575" s="71"/>
      <c r="C10575" s="72"/>
      <c r="F10575" s="71"/>
    </row>
    <row r="10576" spans="2:6" s="1" customFormat="1" ht="14">
      <c r="B10576" s="71"/>
      <c r="C10576" s="72"/>
      <c r="F10576" s="71"/>
    </row>
    <row r="10577" spans="2:6" s="1" customFormat="1" ht="14">
      <c r="B10577" s="71"/>
      <c r="C10577" s="72"/>
      <c r="F10577" s="71"/>
    </row>
    <row r="10578" spans="2:6" s="1" customFormat="1" ht="14">
      <c r="B10578" s="71"/>
      <c r="C10578" s="72"/>
      <c r="F10578" s="71"/>
    </row>
    <row r="10579" spans="2:6" s="1" customFormat="1" ht="14">
      <c r="B10579" s="71"/>
      <c r="C10579" s="72"/>
      <c r="F10579" s="71"/>
    </row>
    <row r="10580" spans="2:6" s="1" customFormat="1" ht="14">
      <c r="B10580" s="71"/>
      <c r="C10580" s="72"/>
      <c r="F10580" s="71"/>
    </row>
    <row r="10581" spans="2:6" s="1" customFormat="1" ht="14">
      <c r="B10581" s="71"/>
      <c r="C10581" s="72"/>
      <c r="F10581" s="71"/>
    </row>
    <row r="10582" spans="2:6" s="1" customFormat="1" ht="14">
      <c r="B10582" s="71"/>
      <c r="C10582" s="72"/>
      <c r="F10582" s="71"/>
    </row>
    <row r="10583" spans="2:6" s="1" customFormat="1" ht="14">
      <c r="B10583" s="71"/>
      <c r="C10583" s="72"/>
      <c r="F10583" s="71"/>
    </row>
    <row r="10584" spans="2:6" s="1" customFormat="1" ht="14">
      <c r="B10584" s="71"/>
      <c r="C10584" s="72"/>
      <c r="F10584" s="71"/>
    </row>
    <row r="10585" spans="2:6" s="1" customFormat="1" ht="14">
      <c r="B10585" s="71"/>
      <c r="C10585" s="72"/>
      <c r="F10585" s="71"/>
    </row>
    <row r="10586" spans="2:6" s="1" customFormat="1" ht="14">
      <c r="B10586" s="71"/>
      <c r="C10586" s="72"/>
      <c r="F10586" s="71"/>
    </row>
    <row r="10587" spans="2:6" s="1" customFormat="1" ht="14">
      <c r="B10587" s="71"/>
      <c r="C10587" s="72"/>
      <c r="F10587" s="71"/>
    </row>
    <row r="10588" spans="2:6" s="1" customFormat="1" ht="14">
      <c r="B10588" s="71"/>
      <c r="C10588" s="72"/>
      <c r="F10588" s="71"/>
    </row>
    <row r="10589" spans="2:6" s="1" customFormat="1" ht="14">
      <c r="B10589" s="71"/>
      <c r="C10589" s="72"/>
      <c r="F10589" s="71"/>
    </row>
    <row r="10590" spans="2:6" s="1" customFormat="1" ht="14">
      <c r="B10590" s="71"/>
      <c r="C10590" s="72"/>
      <c r="F10590" s="71"/>
    </row>
    <row r="10591" spans="2:6" s="1" customFormat="1" ht="14">
      <c r="B10591" s="71"/>
      <c r="C10591" s="72"/>
      <c r="F10591" s="71"/>
    </row>
    <row r="10592" spans="2:6" s="1" customFormat="1" ht="14">
      <c r="B10592" s="71"/>
      <c r="C10592" s="72"/>
      <c r="F10592" s="71"/>
    </row>
    <row r="10593" spans="2:6" s="1" customFormat="1" ht="14">
      <c r="B10593" s="71"/>
      <c r="C10593" s="72"/>
      <c r="F10593" s="71"/>
    </row>
    <row r="10594" spans="2:6" s="1" customFormat="1" ht="14">
      <c r="B10594" s="71"/>
      <c r="C10594" s="72"/>
      <c r="F10594" s="71"/>
    </row>
    <row r="10595" spans="2:6" s="1" customFormat="1" ht="14">
      <c r="B10595" s="71"/>
      <c r="C10595" s="72"/>
      <c r="F10595" s="71"/>
    </row>
    <row r="10596" spans="2:6" s="1" customFormat="1" ht="14">
      <c r="B10596" s="71"/>
      <c r="C10596" s="72"/>
      <c r="F10596" s="71"/>
    </row>
    <row r="10597" spans="2:6" s="1" customFormat="1" ht="14">
      <c r="B10597" s="71"/>
      <c r="C10597" s="72"/>
      <c r="F10597" s="71"/>
    </row>
    <row r="10598" spans="2:6" s="1" customFormat="1" ht="14">
      <c r="B10598" s="71"/>
      <c r="C10598" s="72"/>
      <c r="F10598" s="71"/>
    </row>
    <row r="10599" spans="2:6" s="1" customFormat="1" ht="14">
      <c r="B10599" s="71"/>
      <c r="C10599" s="72"/>
      <c r="F10599" s="71"/>
    </row>
    <row r="10600" spans="2:6" s="1" customFormat="1" ht="14">
      <c r="B10600" s="71"/>
      <c r="C10600" s="72"/>
      <c r="F10600" s="71"/>
    </row>
    <row r="10601" spans="2:6" s="1" customFormat="1" ht="14">
      <c r="B10601" s="71"/>
      <c r="C10601" s="72"/>
      <c r="F10601" s="71"/>
    </row>
    <row r="10602" spans="2:6" s="1" customFormat="1" ht="14">
      <c r="B10602" s="71"/>
      <c r="C10602" s="72"/>
      <c r="F10602" s="71"/>
    </row>
    <row r="10603" spans="2:6" s="1" customFormat="1" ht="14">
      <c r="B10603" s="71"/>
      <c r="C10603" s="72"/>
      <c r="F10603" s="71"/>
    </row>
    <row r="10604" spans="2:6" s="1" customFormat="1" ht="14">
      <c r="B10604" s="71"/>
      <c r="C10604" s="72"/>
      <c r="F10604" s="71"/>
    </row>
    <row r="10605" spans="2:6" s="1" customFormat="1" ht="14">
      <c r="B10605" s="71"/>
      <c r="C10605" s="72"/>
      <c r="F10605" s="71"/>
    </row>
    <row r="10606" spans="2:6" s="1" customFormat="1" ht="14">
      <c r="B10606" s="71"/>
      <c r="C10606" s="72"/>
      <c r="F10606" s="71"/>
    </row>
    <row r="10607" spans="2:6" s="1" customFormat="1" ht="14">
      <c r="B10607" s="71"/>
      <c r="C10607" s="72"/>
      <c r="F10607" s="71"/>
    </row>
    <row r="10608" spans="2:6" s="1" customFormat="1" ht="14">
      <c r="B10608" s="71"/>
      <c r="C10608" s="72"/>
      <c r="F10608" s="71"/>
    </row>
    <row r="10609" spans="2:6" s="1" customFormat="1" ht="14">
      <c r="B10609" s="71"/>
      <c r="C10609" s="72"/>
      <c r="F10609" s="71"/>
    </row>
    <row r="10610" spans="2:6" s="1" customFormat="1" ht="14">
      <c r="B10610" s="71"/>
      <c r="C10610" s="72"/>
      <c r="F10610" s="71"/>
    </row>
    <row r="10611" spans="2:6" s="1" customFormat="1" ht="14">
      <c r="B10611" s="71"/>
      <c r="C10611" s="72"/>
      <c r="F10611" s="71"/>
    </row>
    <row r="10612" spans="2:6" s="1" customFormat="1" ht="14">
      <c r="B10612" s="71"/>
      <c r="C10612" s="72"/>
      <c r="F10612" s="71"/>
    </row>
    <row r="10613" spans="2:6" s="1" customFormat="1" ht="14">
      <c r="B10613" s="71"/>
      <c r="C10613" s="72"/>
      <c r="F10613" s="71"/>
    </row>
    <row r="10614" spans="2:6" s="1" customFormat="1" ht="14">
      <c r="B10614" s="71"/>
      <c r="C10614" s="72"/>
      <c r="F10614" s="71"/>
    </row>
    <row r="10615" spans="2:6" s="1" customFormat="1" ht="14">
      <c r="B10615" s="71"/>
      <c r="C10615" s="72"/>
      <c r="F10615" s="71"/>
    </row>
    <row r="10616" spans="2:6" s="1" customFormat="1" ht="14">
      <c r="B10616" s="71"/>
      <c r="C10616" s="72"/>
      <c r="F10616" s="71"/>
    </row>
    <row r="10617" spans="2:6" s="1" customFormat="1" ht="14">
      <c r="B10617" s="71"/>
      <c r="C10617" s="72"/>
      <c r="F10617" s="71"/>
    </row>
    <row r="10618" spans="2:6" s="1" customFormat="1" ht="14">
      <c r="B10618" s="71"/>
      <c r="C10618" s="72"/>
      <c r="F10618" s="71"/>
    </row>
    <row r="10619" spans="2:6" s="1" customFormat="1" ht="14">
      <c r="B10619" s="71"/>
      <c r="C10619" s="72"/>
      <c r="F10619" s="71"/>
    </row>
    <row r="10620" spans="2:6" s="1" customFormat="1" ht="14">
      <c r="B10620" s="71"/>
      <c r="C10620" s="72"/>
      <c r="F10620" s="71"/>
    </row>
    <row r="10621" spans="2:6" s="1" customFormat="1" ht="14">
      <c r="B10621" s="71"/>
      <c r="C10621" s="72"/>
      <c r="F10621" s="71"/>
    </row>
    <row r="10622" spans="2:6" s="1" customFormat="1" ht="14">
      <c r="B10622" s="71"/>
      <c r="C10622" s="72"/>
      <c r="F10622" s="71"/>
    </row>
    <row r="10623" spans="2:6" s="1" customFormat="1" ht="14">
      <c r="B10623" s="71"/>
      <c r="C10623" s="72"/>
      <c r="F10623" s="71"/>
    </row>
    <row r="10624" spans="2:6" s="1" customFormat="1" ht="14">
      <c r="B10624" s="71"/>
      <c r="C10624" s="72"/>
      <c r="F10624" s="71"/>
    </row>
    <row r="10625" spans="2:6" s="1" customFormat="1" ht="14">
      <c r="B10625" s="71"/>
      <c r="C10625" s="72"/>
      <c r="F10625" s="71"/>
    </row>
    <row r="10626" spans="2:6" s="1" customFormat="1" ht="14">
      <c r="B10626" s="71"/>
      <c r="C10626" s="72"/>
      <c r="F10626" s="71"/>
    </row>
    <row r="10627" spans="2:6" s="1" customFormat="1" ht="14">
      <c r="B10627" s="71"/>
      <c r="C10627" s="72"/>
      <c r="F10627" s="71"/>
    </row>
    <row r="10628" spans="2:6" s="1" customFormat="1" ht="14">
      <c r="B10628" s="71"/>
      <c r="C10628" s="72"/>
      <c r="F10628" s="71"/>
    </row>
    <row r="10629" spans="2:6" s="1" customFormat="1" ht="14">
      <c r="B10629" s="71"/>
      <c r="C10629" s="72"/>
      <c r="F10629" s="71"/>
    </row>
    <row r="10630" spans="2:6" s="1" customFormat="1" ht="14">
      <c r="B10630" s="71"/>
      <c r="C10630" s="72"/>
      <c r="F10630" s="71"/>
    </row>
    <row r="10631" spans="2:6" s="1" customFormat="1" ht="14">
      <c r="B10631" s="71"/>
      <c r="C10631" s="72"/>
      <c r="F10631" s="71"/>
    </row>
    <row r="10632" spans="2:6" s="1" customFormat="1" ht="14">
      <c r="B10632" s="71"/>
      <c r="C10632" s="72"/>
      <c r="F10632" s="71"/>
    </row>
    <row r="10633" spans="2:6" s="1" customFormat="1" ht="14">
      <c r="B10633" s="71"/>
      <c r="C10633" s="72"/>
      <c r="F10633" s="71"/>
    </row>
    <row r="10634" spans="2:6" s="1" customFormat="1" ht="14">
      <c r="B10634" s="71"/>
      <c r="C10634" s="72"/>
      <c r="F10634" s="71"/>
    </row>
    <row r="10635" spans="2:6" s="1" customFormat="1" ht="14">
      <c r="B10635" s="71"/>
      <c r="C10635" s="72"/>
      <c r="F10635" s="71"/>
    </row>
    <row r="10636" spans="2:6" s="1" customFormat="1" ht="14">
      <c r="B10636" s="71"/>
      <c r="C10636" s="72"/>
      <c r="F10636" s="71"/>
    </row>
    <row r="10637" spans="2:6" s="1" customFormat="1" ht="14">
      <c r="B10637" s="71"/>
      <c r="C10637" s="72"/>
      <c r="F10637" s="71"/>
    </row>
    <row r="10638" spans="2:6" s="1" customFormat="1" ht="14">
      <c r="B10638" s="71"/>
      <c r="C10638" s="72"/>
      <c r="F10638" s="71"/>
    </row>
    <row r="10639" spans="2:6" s="1" customFormat="1" ht="14">
      <c r="B10639" s="71"/>
      <c r="C10639" s="72"/>
      <c r="F10639" s="71"/>
    </row>
    <row r="10640" spans="2:6" s="1" customFormat="1" ht="14">
      <c r="B10640" s="71"/>
      <c r="C10640" s="72"/>
      <c r="F10640" s="71"/>
    </row>
    <row r="10641" spans="2:6" s="1" customFormat="1" ht="14">
      <c r="B10641" s="71"/>
      <c r="C10641" s="72"/>
      <c r="F10641" s="71"/>
    </row>
    <row r="10642" spans="2:6" s="1" customFormat="1" ht="14">
      <c r="B10642" s="71"/>
      <c r="C10642" s="72"/>
      <c r="F10642" s="71"/>
    </row>
    <row r="10643" spans="2:6" s="1" customFormat="1" ht="14">
      <c r="B10643" s="71"/>
      <c r="C10643" s="72"/>
      <c r="F10643" s="71"/>
    </row>
    <row r="10644" spans="2:6" s="1" customFormat="1" ht="14">
      <c r="B10644" s="71"/>
      <c r="C10644" s="72"/>
      <c r="F10644" s="71"/>
    </row>
    <row r="10645" spans="2:6" s="1" customFormat="1" ht="14">
      <c r="B10645" s="71"/>
      <c r="C10645" s="72"/>
      <c r="F10645" s="71"/>
    </row>
    <row r="10646" spans="2:6" s="1" customFormat="1" ht="14">
      <c r="B10646" s="71"/>
      <c r="C10646" s="72"/>
      <c r="F10646" s="71"/>
    </row>
    <row r="10647" spans="2:6" s="1" customFormat="1" ht="14">
      <c r="B10647" s="71"/>
      <c r="C10647" s="72"/>
      <c r="F10647" s="71"/>
    </row>
    <row r="10648" spans="2:6" s="1" customFormat="1" ht="14">
      <c r="B10648" s="71"/>
      <c r="C10648" s="72"/>
      <c r="F10648" s="71"/>
    </row>
    <row r="10649" spans="2:6" s="1" customFormat="1" ht="14">
      <c r="B10649" s="71"/>
      <c r="C10649" s="72"/>
      <c r="F10649" s="71"/>
    </row>
    <row r="10650" spans="2:6" s="1" customFormat="1" ht="14">
      <c r="B10650" s="71"/>
      <c r="C10650" s="72"/>
      <c r="F10650" s="71"/>
    </row>
    <row r="10651" spans="2:6" s="1" customFormat="1" ht="14">
      <c r="B10651" s="71"/>
      <c r="C10651" s="72"/>
      <c r="F10651" s="71"/>
    </row>
    <row r="10652" spans="2:6" s="1" customFormat="1" ht="14">
      <c r="B10652" s="71"/>
      <c r="C10652" s="72"/>
      <c r="F10652" s="71"/>
    </row>
    <row r="10653" spans="2:6" s="1" customFormat="1" ht="14">
      <c r="B10653" s="71"/>
      <c r="C10653" s="72"/>
      <c r="F10653" s="71"/>
    </row>
    <row r="10654" spans="2:6" s="1" customFormat="1" ht="14">
      <c r="B10654" s="71"/>
      <c r="C10654" s="72"/>
      <c r="F10654" s="71"/>
    </row>
    <row r="10655" spans="2:6" s="1" customFormat="1" ht="14">
      <c r="B10655" s="71"/>
      <c r="C10655" s="72"/>
      <c r="F10655" s="71"/>
    </row>
    <row r="10656" spans="2:6" s="1" customFormat="1" ht="14">
      <c r="B10656" s="71"/>
      <c r="C10656" s="72"/>
      <c r="F10656" s="71"/>
    </row>
    <row r="10657" spans="2:6" s="1" customFormat="1" ht="14">
      <c r="B10657" s="71"/>
      <c r="C10657" s="72"/>
      <c r="F10657" s="71"/>
    </row>
    <row r="10658" spans="2:6" s="1" customFormat="1" ht="14">
      <c r="B10658" s="71"/>
      <c r="C10658" s="72"/>
      <c r="F10658" s="71"/>
    </row>
    <row r="10659" spans="2:6" s="1" customFormat="1" ht="14">
      <c r="B10659" s="71"/>
      <c r="C10659" s="72"/>
      <c r="F10659" s="71"/>
    </row>
    <row r="10660" spans="2:6" s="1" customFormat="1" ht="14">
      <c r="B10660" s="71"/>
      <c r="C10660" s="72"/>
      <c r="F10660" s="71"/>
    </row>
    <row r="10661" spans="2:6" s="1" customFormat="1" ht="14">
      <c r="B10661" s="71"/>
      <c r="C10661" s="72"/>
      <c r="F10661" s="71"/>
    </row>
    <row r="10662" spans="2:6" s="1" customFormat="1" ht="14">
      <c r="B10662" s="71"/>
      <c r="C10662" s="72"/>
      <c r="F10662" s="71"/>
    </row>
    <row r="10663" spans="2:6" s="1" customFormat="1" ht="14">
      <c r="B10663" s="71"/>
      <c r="C10663" s="72"/>
      <c r="F10663" s="71"/>
    </row>
    <row r="10664" spans="2:6" s="1" customFormat="1" ht="14">
      <c r="B10664" s="71"/>
      <c r="C10664" s="72"/>
      <c r="F10664" s="71"/>
    </row>
    <row r="10665" spans="2:6" s="1" customFormat="1" ht="14">
      <c r="B10665" s="71"/>
      <c r="C10665" s="72"/>
      <c r="F10665" s="71"/>
    </row>
    <row r="10666" spans="2:6" s="1" customFormat="1" ht="14">
      <c r="B10666" s="71"/>
      <c r="C10666" s="72"/>
      <c r="F10666" s="71"/>
    </row>
    <row r="10667" spans="2:6" s="1" customFormat="1" ht="14">
      <c r="B10667" s="71"/>
      <c r="C10667" s="72"/>
      <c r="F10667" s="71"/>
    </row>
    <row r="10668" spans="2:6" s="1" customFormat="1" ht="14">
      <c r="B10668" s="71"/>
      <c r="C10668" s="72"/>
      <c r="F10668" s="71"/>
    </row>
    <row r="10669" spans="2:6" s="1" customFormat="1" ht="14">
      <c r="B10669" s="71"/>
      <c r="C10669" s="72"/>
      <c r="F10669" s="71"/>
    </row>
    <row r="10670" spans="2:6" s="1" customFormat="1" ht="14">
      <c r="B10670" s="71"/>
      <c r="C10670" s="72"/>
      <c r="F10670" s="71"/>
    </row>
    <row r="10671" spans="2:6" s="1" customFormat="1" ht="14">
      <c r="B10671" s="71"/>
      <c r="C10671" s="72"/>
      <c r="F10671" s="71"/>
    </row>
    <row r="10672" spans="2:6" s="1" customFormat="1" ht="14">
      <c r="B10672" s="71"/>
      <c r="C10672" s="72"/>
      <c r="F10672" s="71"/>
    </row>
    <row r="10673" spans="2:6" s="1" customFormat="1" ht="14">
      <c r="B10673" s="71"/>
      <c r="C10673" s="72"/>
      <c r="F10673" s="71"/>
    </row>
    <row r="10674" spans="2:6" s="1" customFormat="1" ht="14">
      <c r="B10674" s="71"/>
      <c r="C10674" s="72"/>
      <c r="F10674" s="71"/>
    </row>
    <row r="10675" spans="2:6" s="1" customFormat="1" ht="14">
      <c r="B10675" s="71"/>
      <c r="C10675" s="72"/>
      <c r="F10675" s="71"/>
    </row>
    <row r="10676" spans="2:6" s="1" customFormat="1" ht="14">
      <c r="B10676" s="71"/>
      <c r="C10676" s="72"/>
      <c r="F10676" s="71"/>
    </row>
    <row r="10677" spans="2:6" s="1" customFormat="1" ht="14">
      <c r="B10677" s="71"/>
      <c r="C10677" s="72"/>
      <c r="F10677" s="71"/>
    </row>
    <row r="10678" spans="2:6" s="1" customFormat="1" ht="14">
      <c r="B10678" s="71"/>
      <c r="C10678" s="72"/>
      <c r="F10678" s="71"/>
    </row>
    <row r="10679" spans="2:6" s="1" customFormat="1" ht="14">
      <c r="B10679" s="71"/>
      <c r="C10679" s="72"/>
      <c r="F10679" s="71"/>
    </row>
    <row r="10680" spans="2:6" s="1" customFormat="1" ht="14">
      <c r="B10680" s="71"/>
      <c r="C10680" s="72"/>
      <c r="F10680" s="71"/>
    </row>
    <row r="10681" spans="2:6" s="1" customFormat="1" ht="14">
      <c r="B10681" s="71"/>
      <c r="C10681" s="72"/>
      <c r="F10681" s="71"/>
    </row>
    <row r="10682" spans="2:6" s="1" customFormat="1" ht="14">
      <c r="B10682" s="71"/>
      <c r="C10682" s="72"/>
      <c r="F10682" s="71"/>
    </row>
    <row r="10683" spans="2:6" s="1" customFormat="1" ht="14">
      <c r="B10683" s="71"/>
      <c r="C10683" s="72"/>
      <c r="F10683" s="71"/>
    </row>
    <row r="10684" spans="2:6" s="1" customFormat="1" ht="14">
      <c r="B10684" s="71"/>
      <c r="C10684" s="72"/>
      <c r="F10684" s="71"/>
    </row>
    <row r="10685" spans="2:6" s="1" customFormat="1" ht="14">
      <c r="B10685" s="71"/>
      <c r="C10685" s="72"/>
      <c r="F10685" s="71"/>
    </row>
    <row r="10686" spans="2:6" s="1" customFormat="1" ht="14">
      <c r="B10686" s="71"/>
      <c r="C10686" s="72"/>
      <c r="F10686" s="71"/>
    </row>
    <row r="10687" spans="2:6" s="1" customFormat="1" ht="14">
      <c r="B10687" s="71"/>
      <c r="C10687" s="72"/>
      <c r="F10687" s="71"/>
    </row>
    <row r="10688" spans="2:6" s="1" customFormat="1" ht="14">
      <c r="B10688" s="71"/>
      <c r="C10688" s="72"/>
      <c r="F10688" s="71"/>
    </row>
    <row r="10689" spans="2:6" s="1" customFormat="1" ht="14">
      <c r="B10689" s="71"/>
      <c r="C10689" s="72"/>
      <c r="F10689" s="71"/>
    </row>
    <row r="10690" spans="2:6" s="1" customFormat="1" ht="14">
      <c r="B10690" s="71"/>
      <c r="C10690" s="72"/>
      <c r="F10690" s="71"/>
    </row>
    <row r="10691" spans="2:6" s="1" customFormat="1" ht="14">
      <c r="B10691" s="71"/>
      <c r="C10691" s="72"/>
      <c r="F10691" s="71"/>
    </row>
    <row r="10692" spans="2:6" s="1" customFormat="1" ht="14">
      <c r="B10692" s="71"/>
      <c r="C10692" s="72"/>
      <c r="F10692" s="71"/>
    </row>
    <row r="10693" spans="2:6" s="1" customFormat="1" ht="14">
      <c r="B10693" s="71"/>
      <c r="C10693" s="72"/>
      <c r="F10693" s="71"/>
    </row>
    <row r="10694" spans="2:6" s="1" customFormat="1" ht="14">
      <c r="B10694" s="71"/>
      <c r="C10694" s="72"/>
      <c r="F10694" s="71"/>
    </row>
    <row r="10695" spans="2:6" s="1" customFormat="1" ht="14">
      <c r="B10695" s="71"/>
      <c r="C10695" s="72"/>
      <c r="F10695" s="71"/>
    </row>
    <row r="10696" spans="2:6" s="1" customFormat="1" ht="14">
      <c r="B10696" s="71"/>
      <c r="C10696" s="72"/>
      <c r="F10696" s="71"/>
    </row>
    <row r="10697" spans="2:6" s="1" customFormat="1" ht="14">
      <c r="B10697" s="71"/>
      <c r="C10697" s="72"/>
      <c r="F10697" s="71"/>
    </row>
    <row r="10698" spans="2:6" s="1" customFormat="1" ht="14">
      <c r="B10698" s="71"/>
      <c r="C10698" s="72"/>
      <c r="F10698" s="71"/>
    </row>
    <row r="10699" spans="2:6" s="1" customFormat="1" ht="14">
      <c r="B10699" s="71"/>
      <c r="C10699" s="72"/>
      <c r="F10699" s="71"/>
    </row>
    <row r="10700" spans="2:6" s="1" customFormat="1" ht="14">
      <c r="B10700" s="71"/>
      <c r="C10700" s="72"/>
      <c r="F10700" s="71"/>
    </row>
    <row r="10701" spans="2:6" s="1" customFormat="1" ht="14">
      <c r="B10701" s="71"/>
      <c r="C10701" s="72"/>
      <c r="F10701" s="71"/>
    </row>
    <row r="10702" spans="2:6" s="1" customFormat="1" ht="14">
      <c r="B10702" s="71"/>
      <c r="C10702" s="72"/>
      <c r="F10702" s="71"/>
    </row>
    <row r="10703" spans="2:6" s="1" customFormat="1" ht="14">
      <c r="B10703" s="71"/>
      <c r="C10703" s="72"/>
      <c r="F10703" s="71"/>
    </row>
    <row r="10704" spans="2:6" s="1" customFormat="1" ht="14">
      <c r="B10704" s="71"/>
      <c r="C10704" s="72"/>
      <c r="F10704" s="71"/>
    </row>
    <row r="10705" spans="2:6" s="1" customFormat="1" ht="14">
      <c r="B10705" s="71"/>
      <c r="C10705" s="72"/>
      <c r="F10705" s="71"/>
    </row>
    <row r="10706" spans="2:6" s="1" customFormat="1" ht="14">
      <c r="B10706" s="71"/>
      <c r="C10706" s="72"/>
      <c r="F10706" s="71"/>
    </row>
    <row r="10707" spans="2:6" s="1" customFormat="1" ht="14">
      <c r="B10707" s="71"/>
      <c r="C10707" s="72"/>
      <c r="F10707" s="71"/>
    </row>
    <row r="10708" spans="2:6" s="1" customFormat="1" ht="14">
      <c r="B10708" s="71"/>
      <c r="C10708" s="72"/>
      <c r="F10708" s="71"/>
    </row>
    <row r="10709" spans="2:6" s="1" customFormat="1" ht="14">
      <c r="B10709" s="71"/>
      <c r="C10709" s="72"/>
      <c r="F10709" s="71"/>
    </row>
    <row r="10710" spans="2:6" s="1" customFormat="1" ht="14">
      <c r="B10710" s="71"/>
      <c r="C10710" s="72"/>
      <c r="F10710" s="71"/>
    </row>
    <row r="10711" spans="2:6" s="1" customFormat="1" ht="14">
      <c r="B10711" s="71"/>
      <c r="C10711" s="72"/>
      <c r="F10711" s="71"/>
    </row>
    <row r="10712" spans="2:6" s="1" customFormat="1" ht="14">
      <c r="B10712" s="71"/>
      <c r="C10712" s="72"/>
      <c r="F10712" s="71"/>
    </row>
    <row r="10713" spans="2:6" s="1" customFormat="1" ht="14">
      <c r="B10713" s="71"/>
      <c r="C10713" s="72"/>
      <c r="F10713" s="71"/>
    </row>
    <row r="10714" spans="2:6" s="1" customFormat="1" ht="14">
      <c r="B10714" s="71"/>
      <c r="C10714" s="72"/>
      <c r="F10714" s="71"/>
    </row>
    <row r="10715" spans="2:6" s="1" customFormat="1" ht="14">
      <c r="B10715" s="71"/>
      <c r="C10715" s="72"/>
      <c r="F10715" s="71"/>
    </row>
    <row r="10716" spans="2:6" s="1" customFormat="1" ht="14">
      <c r="B10716" s="71"/>
      <c r="C10716" s="72"/>
      <c r="F10716" s="71"/>
    </row>
    <row r="10717" spans="2:6" s="1" customFormat="1" ht="14">
      <c r="B10717" s="71"/>
      <c r="C10717" s="72"/>
      <c r="F10717" s="71"/>
    </row>
    <row r="10718" spans="2:6" s="1" customFormat="1" ht="14">
      <c r="B10718" s="71"/>
      <c r="C10718" s="72"/>
      <c r="F10718" s="71"/>
    </row>
    <row r="10719" spans="2:6" s="1" customFormat="1" ht="14">
      <c r="B10719" s="71"/>
      <c r="C10719" s="72"/>
      <c r="F10719" s="71"/>
    </row>
    <row r="10720" spans="2:6" s="1" customFormat="1" ht="14">
      <c r="B10720" s="71"/>
      <c r="C10720" s="72"/>
      <c r="F10720" s="71"/>
    </row>
    <row r="10721" spans="2:6" s="1" customFormat="1" ht="14">
      <c r="B10721" s="71"/>
      <c r="C10721" s="72"/>
      <c r="F10721" s="71"/>
    </row>
    <row r="10722" spans="2:6" s="1" customFormat="1" ht="14">
      <c r="B10722" s="71"/>
      <c r="C10722" s="72"/>
      <c r="F10722" s="71"/>
    </row>
    <row r="10723" spans="2:6" s="1" customFormat="1" ht="14">
      <c r="B10723" s="71"/>
      <c r="C10723" s="72"/>
      <c r="F10723" s="71"/>
    </row>
    <row r="10724" spans="2:6" s="1" customFormat="1" ht="14">
      <c r="B10724" s="71"/>
      <c r="C10724" s="72"/>
      <c r="F10724" s="71"/>
    </row>
    <row r="10725" spans="2:6" s="1" customFormat="1" ht="14">
      <c r="B10725" s="71"/>
      <c r="C10725" s="72"/>
      <c r="F10725" s="71"/>
    </row>
    <row r="10726" spans="2:6" s="1" customFormat="1" ht="14">
      <c r="B10726" s="71"/>
      <c r="C10726" s="72"/>
      <c r="F10726" s="71"/>
    </row>
    <row r="10727" spans="2:6" s="1" customFormat="1" ht="14">
      <c r="B10727" s="71"/>
      <c r="C10727" s="72"/>
      <c r="F10727" s="71"/>
    </row>
    <row r="10728" spans="2:6" s="1" customFormat="1" ht="14">
      <c r="B10728" s="71"/>
      <c r="C10728" s="72"/>
      <c r="F10728" s="71"/>
    </row>
    <row r="10729" spans="2:6" s="1" customFormat="1" ht="14">
      <c r="B10729" s="71"/>
      <c r="C10729" s="72"/>
      <c r="F10729" s="71"/>
    </row>
    <row r="10730" spans="2:6" s="1" customFormat="1" ht="14">
      <c r="B10730" s="71"/>
      <c r="C10730" s="72"/>
      <c r="F10730" s="71"/>
    </row>
    <row r="10731" spans="2:6" s="1" customFormat="1" ht="14">
      <c r="B10731" s="71"/>
      <c r="C10731" s="72"/>
      <c r="F10731" s="71"/>
    </row>
    <row r="10732" spans="2:6" s="1" customFormat="1" ht="14">
      <c r="B10732" s="71"/>
      <c r="C10732" s="72"/>
      <c r="F10732" s="71"/>
    </row>
    <row r="10733" spans="2:6" s="1" customFormat="1" ht="14">
      <c r="B10733" s="71"/>
      <c r="C10733" s="72"/>
      <c r="F10733" s="71"/>
    </row>
    <row r="10734" spans="2:6" s="1" customFormat="1" ht="14">
      <c r="B10734" s="71"/>
      <c r="C10734" s="72"/>
      <c r="F10734" s="71"/>
    </row>
    <row r="10735" spans="2:6" s="1" customFormat="1" ht="14">
      <c r="B10735" s="71"/>
      <c r="C10735" s="72"/>
      <c r="F10735" s="71"/>
    </row>
    <row r="10736" spans="2:6" s="1" customFormat="1" ht="14">
      <c r="B10736" s="71"/>
      <c r="C10736" s="72"/>
      <c r="F10736" s="71"/>
    </row>
    <row r="10737" spans="2:6" s="1" customFormat="1" ht="14">
      <c r="B10737" s="71"/>
      <c r="C10737" s="72"/>
      <c r="F10737" s="71"/>
    </row>
    <row r="10738" spans="2:6" s="1" customFormat="1" ht="14">
      <c r="B10738" s="71"/>
      <c r="C10738" s="72"/>
      <c r="F10738" s="71"/>
    </row>
    <row r="10739" spans="2:6" s="1" customFormat="1" ht="14">
      <c r="B10739" s="71"/>
      <c r="C10739" s="72"/>
      <c r="F10739" s="71"/>
    </row>
    <row r="10740" spans="2:6" s="1" customFormat="1" ht="14">
      <c r="B10740" s="71"/>
      <c r="C10740" s="72"/>
      <c r="F10740" s="71"/>
    </row>
    <row r="10741" spans="2:6" s="1" customFormat="1" ht="14">
      <c r="B10741" s="71"/>
      <c r="C10741" s="72"/>
      <c r="F10741" s="71"/>
    </row>
    <row r="10742" spans="2:6" s="1" customFormat="1" ht="14">
      <c r="B10742" s="71"/>
      <c r="C10742" s="72"/>
      <c r="F10742" s="71"/>
    </row>
    <row r="10743" spans="2:6" s="1" customFormat="1" ht="14">
      <c r="B10743" s="71"/>
      <c r="C10743" s="72"/>
      <c r="F10743" s="71"/>
    </row>
    <row r="10744" spans="2:6" s="1" customFormat="1" ht="14">
      <c r="B10744" s="71"/>
      <c r="C10744" s="72"/>
      <c r="F10744" s="71"/>
    </row>
    <row r="10745" spans="2:6" s="1" customFormat="1" ht="14">
      <c r="B10745" s="71"/>
      <c r="C10745" s="72"/>
      <c r="F10745" s="71"/>
    </row>
    <row r="10746" spans="2:6" s="1" customFormat="1" ht="14">
      <c r="B10746" s="71"/>
      <c r="C10746" s="72"/>
      <c r="F10746" s="71"/>
    </row>
    <row r="10747" spans="2:6" s="1" customFormat="1" ht="14">
      <c r="B10747" s="71"/>
      <c r="C10747" s="72"/>
      <c r="F10747" s="71"/>
    </row>
    <row r="10748" spans="2:6" s="1" customFormat="1" ht="14">
      <c r="B10748" s="71"/>
      <c r="C10748" s="72"/>
      <c r="F10748" s="71"/>
    </row>
    <row r="10749" spans="2:6" s="1" customFormat="1" ht="14">
      <c r="B10749" s="71"/>
      <c r="C10749" s="72"/>
      <c r="F10749" s="71"/>
    </row>
    <row r="10750" spans="2:6" s="1" customFormat="1" ht="14">
      <c r="B10750" s="71"/>
      <c r="C10750" s="72"/>
      <c r="F10750" s="71"/>
    </row>
    <row r="10751" spans="2:6" s="1" customFormat="1" ht="14">
      <c r="B10751" s="71"/>
      <c r="C10751" s="72"/>
      <c r="F10751" s="71"/>
    </row>
    <row r="10752" spans="2:6" s="1" customFormat="1" ht="14">
      <c r="B10752" s="71"/>
      <c r="C10752" s="72"/>
      <c r="F10752" s="71"/>
    </row>
    <row r="10753" spans="2:6" s="1" customFormat="1" ht="14">
      <c r="B10753" s="71"/>
      <c r="C10753" s="72"/>
      <c r="F10753" s="71"/>
    </row>
    <row r="10754" spans="2:6" s="1" customFormat="1" ht="14">
      <c r="B10754" s="71"/>
      <c r="C10754" s="72"/>
      <c r="F10754" s="71"/>
    </row>
    <row r="10755" spans="2:6" s="1" customFormat="1" ht="14">
      <c r="B10755" s="71"/>
      <c r="C10755" s="72"/>
      <c r="F10755" s="71"/>
    </row>
    <row r="10756" spans="2:6" s="1" customFormat="1" ht="14">
      <c r="B10756" s="71"/>
      <c r="C10756" s="72"/>
      <c r="F10756" s="71"/>
    </row>
    <row r="10757" spans="2:6" s="1" customFormat="1" ht="14">
      <c r="B10757" s="71"/>
      <c r="C10757" s="72"/>
      <c r="F10757" s="71"/>
    </row>
    <row r="10758" spans="2:6" s="1" customFormat="1" ht="14">
      <c r="B10758" s="71"/>
      <c r="C10758" s="72"/>
      <c r="F10758" s="71"/>
    </row>
    <row r="10759" spans="2:6" s="1" customFormat="1" ht="14">
      <c r="B10759" s="71"/>
      <c r="C10759" s="72"/>
      <c r="F10759" s="71"/>
    </row>
    <row r="10760" spans="2:6" s="1" customFormat="1" ht="14">
      <c r="B10760" s="71"/>
      <c r="C10760" s="72"/>
      <c r="F10760" s="71"/>
    </row>
    <row r="10761" spans="2:6" s="1" customFormat="1" ht="14">
      <c r="B10761" s="71"/>
      <c r="C10761" s="72"/>
      <c r="F10761" s="71"/>
    </row>
    <row r="10762" spans="2:6" s="1" customFormat="1" ht="14">
      <c r="B10762" s="71"/>
      <c r="C10762" s="72"/>
      <c r="F10762" s="71"/>
    </row>
    <row r="10763" spans="2:6" s="1" customFormat="1" ht="14">
      <c r="B10763" s="71"/>
      <c r="C10763" s="72"/>
      <c r="F10763" s="71"/>
    </row>
    <row r="10764" spans="2:6" s="1" customFormat="1" ht="14">
      <c r="B10764" s="71"/>
      <c r="C10764" s="72"/>
      <c r="F10764" s="71"/>
    </row>
    <row r="10765" spans="2:6" s="1" customFormat="1" ht="14">
      <c r="B10765" s="71"/>
      <c r="C10765" s="72"/>
      <c r="F10765" s="71"/>
    </row>
    <row r="10766" spans="2:6" s="1" customFormat="1" ht="14">
      <c r="B10766" s="71"/>
      <c r="C10766" s="72"/>
      <c r="F10766" s="71"/>
    </row>
    <row r="10767" spans="2:6" s="1" customFormat="1" ht="14">
      <c r="B10767" s="71"/>
      <c r="C10767" s="72"/>
      <c r="F10767" s="71"/>
    </row>
    <row r="10768" spans="2:6" s="1" customFormat="1" ht="14">
      <c r="B10768" s="71"/>
      <c r="C10768" s="72"/>
      <c r="F10768" s="71"/>
    </row>
    <row r="10769" spans="2:6" s="1" customFormat="1" ht="14">
      <c r="B10769" s="71"/>
      <c r="C10769" s="72"/>
      <c r="F10769" s="71"/>
    </row>
    <row r="10770" spans="2:6" s="1" customFormat="1" ht="14">
      <c r="B10770" s="71"/>
      <c r="C10770" s="72"/>
      <c r="F10770" s="71"/>
    </row>
    <row r="10771" spans="2:6" s="1" customFormat="1" ht="14">
      <c r="B10771" s="71"/>
      <c r="C10771" s="72"/>
      <c r="F10771" s="71"/>
    </row>
    <row r="10772" spans="2:6" s="1" customFormat="1" ht="14">
      <c r="B10772" s="71"/>
      <c r="C10772" s="72"/>
      <c r="F10772" s="71"/>
    </row>
    <row r="10773" spans="2:6" s="1" customFormat="1" ht="14">
      <c r="B10773" s="71"/>
      <c r="C10773" s="72"/>
      <c r="F10773" s="71"/>
    </row>
    <row r="10774" spans="2:6" s="1" customFormat="1" ht="14">
      <c r="B10774" s="71"/>
      <c r="C10774" s="72"/>
      <c r="F10774" s="71"/>
    </row>
    <row r="10775" spans="2:6" s="1" customFormat="1" ht="14">
      <c r="B10775" s="71"/>
      <c r="C10775" s="72"/>
      <c r="F10775" s="71"/>
    </row>
    <row r="10776" spans="2:6" s="1" customFormat="1" ht="14">
      <c r="B10776" s="71"/>
      <c r="C10776" s="72"/>
      <c r="F10776" s="71"/>
    </row>
    <row r="10777" spans="2:6" s="1" customFormat="1" ht="14">
      <c r="B10777" s="71"/>
      <c r="C10777" s="72"/>
      <c r="F10777" s="71"/>
    </row>
    <row r="10778" spans="2:6" s="1" customFormat="1" ht="14">
      <c r="B10778" s="71"/>
      <c r="C10778" s="72"/>
      <c r="F10778" s="71"/>
    </row>
    <row r="10779" spans="2:6" s="1" customFormat="1" ht="14">
      <c r="B10779" s="71"/>
      <c r="C10779" s="72"/>
      <c r="F10779" s="71"/>
    </row>
    <row r="10780" spans="2:6" s="1" customFormat="1" ht="14">
      <c r="B10780" s="71"/>
      <c r="C10780" s="72"/>
      <c r="F10780" s="71"/>
    </row>
    <row r="10781" spans="2:6" s="1" customFormat="1" ht="14">
      <c r="B10781" s="71"/>
      <c r="C10781" s="72"/>
      <c r="F10781" s="71"/>
    </row>
    <row r="10782" spans="2:6" s="1" customFormat="1" ht="14">
      <c r="B10782" s="71"/>
      <c r="C10782" s="72"/>
      <c r="F10782" s="71"/>
    </row>
    <row r="10783" spans="2:6" s="1" customFormat="1" ht="14">
      <c r="B10783" s="71"/>
      <c r="C10783" s="72"/>
      <c r="F10783" s="71"/>
    </row>
    <row r="10784" spans="2:6" s="1" customFormat="1" ht="14">
      <c r="B10784" s="71"/>
      <c r="C10784" s="72"/>
      <c r="F10784" s="71"/>
    </row>
    <row r="10785" spans="2:6" s="1" customFormat="1" ht="14">
      <c r="B10785" s="71"/>
      <c r="C10785" s="72"/>
      <c r="F10785" s="71"/>
    </row>
    <row r="10786" spans="2:6" s="1" customFormat="1" ht="14">
      <c r="B10786" s="71"/>
      <c r="C10786" s="72"/>
      <c r="F10786" s="71"/>
    </row>
    <row r="10787" spans="2:6" s="1" customFormat="1" ht="14">
      <c r="B10787" s="71"/>
      <c r="C10787" s="72"/>
      <c r="F10787" s="71"/>
    </row>
    <row r="10788" spans="2:6" s="1" customFormat="1" ht="14">
      <c r="B10788" s="71"/>
      <c r="C10788" s="72"/>
      <c r="F10788" s="71"/>
    </row>
    <row r="10789" spans="2:6" s="1" customFormat="1" ht="14">
      <c r="B10789" s="71"/>
      <c r="C10789" s="72"/>
      <c r="F10789" s="71"/>
    </row>
    <row r="10790" spans="2:6" s="1" customFormat="1" ht="14">
      <c r="B10790" s="71"/>
      <c r="C10790" s="72"/>
      <c r="F10790" s="71"/>
    </row>
    <row r="10791" spans="2:6" s="1" customFormat="1" ht="14">
      <c r="B10791" s="71"/>
      <c r="C10791" s="72"/>
      <c r="F10791" s="71"/>
    </row>
    <row r="10792" spans="2:6" s="1" customFormat="1" ht="14">
      <c r="B10792" s="71"/>
      <c r="C10792" s="72"/>
      <c r="F10792" s="71"/>
    </row>
    <row r="10793" spans="2:6" s="1" customFormat="1" ht="14">
      <c r="B10793" s="71"/>
      <c r="C10793" s="72"/>
      <c r="F10793" s="71"/>
    </row>
    <row r="10794" spans="2:6" s="1" customFormat="1" ht="14">
      <c r="B10794" s="71"/>
      <c r="C10794" s="72"/>
      <c r="F10794" s="71"/>
    </row>
    <row r="10795" spans="2:6" s="1" customFormat="1" ht="14">
      <c r="B10795" s="71"/>
      <c r="C10795" s="72"/>
      <c r="F10795" s="71"/>
    </row>
    <row r="10796" spans="2:6" s="1" customFormat="1" ht="14">
      <c r="B10796" s="71"/>
      <c r="C10796" s="72"/>
      <c r="F10796" s="71"/>
    </row>
    <row r="10797" spans="2:6" s="1" customFormat="1" ht="14">
      <c r="B10797" s="71"/>
      <c r="C10797" s="72"/>
      <c r="F10797" s="71"/>
    </row>
    <row r="10798" spans="2:6" s="1" customFormat="1" ht="14">
      <c r="B10798" s="71"/>
      <c r="C10798" s="72"/>
      <c r="F10798" s="71"/>
    </row>
    <row r="10799" spans="2:6" s="1" customFormat="1" ht="14">
      <c r="B10799" s="71"/>
      <c r="C10799" s="72"/>
      <c r="F10799" s="71"/>
    </row>
    <row r="10800" spans="2:6" s="1" customFormat="1" ht="14">
      <c r="B10800" s="71"/>
      <c r="C10800" s="72"/>
      <c r="F10800" s="71"/>
    </row>
    <row r="10801" spans="2:6" s="1" customFormat="1" ht="14">
      <c r="B10801" s="71"/>
      <c r="C10801" s="72"/>
      <c r="F10801" s="71"/>
    </row>
    <row r="10802" spans="2:6" s="1" customFormat="1" ht="14">
      <c r="B10802" s="71"/>
      <c r="C10802" s="72"/>
      <c r="F10802" s="71"/>
    </row>
    <row r="10803" spans="2:6" s="1" customFormat="1" ht="14">
      <c r="B10803" s="71"/>
      <c r="C10803" s="72"/>
      <c r="F10803" s="71"/>
    </row>
    <row r="10804" spans="2:6" s="1" customFormat="1" ht="14">
      <c r="B10804" s="71"/>
      <c r="C10804" s="72"/>
      <c r="F10804" s="71"/>
    </row>
    <row r="10805" spans="2:6" s="1" customFormat="1" ht="14">
      <c r="B10805" s="71"/>
      <c r="C10805" s="72"/>
      <c r="F10805" s="71"/>
    </row>
    <row r="10806" spans="2:6" s="1" customFormat="1" ht="14">
      <c r="B10806" s="71"/>
      <c r="C10806" s="72"/>
      <c r="F10806" s="71"/>
    </row>
    <row r="10807" spans="2:6" s="1" customFormat="1" ht="14">
      <c r="B10807" s="71"/>
      <c r="C10807" s="72"/>
      <c r="F10807" s="71"/>
    </row>
    <row r="10808" spans="2:6" s="1" customFormat="1" ht="14">
      <c r="B10808" s="71"/>
      <c r="C10808" s="72"/>
      <c r="F10808" s="71"/>
    </row>
    <row r="10809" spans="2:6" s="1" customFormat="1" ht="14">
      <c r="B10809" s="71"/>
      <c r="C10809" s="72"/>
      <c r="F10809" s="71"/>
    </row>
    <row r="10810" spans="2:6" s="1" customFormat="1" ht="14">
      <c r="B10810" s="71"/>
      <c r="C10810" s="72"/>
      <c r="F10810" s="71"/>
    </row>
    <row r="10811" spans="2:6" s="1" customFormat="1" ht="14">
      <c r="B10811" s="71"/>
      <c r="C10811" s="72"/>
      <c r="F10811" s="71"/>
    </row>
    <row r="10812" spans="2:6" s="1" customFormat="1" ht="14">
      <c r="B10812" s="71"/>
      <c r="C10812" s="72"/>
      <c r="F10812" s="71"/>
    </row>
    <row r="10813" spans="2:6" s="1" customFormat="1" ht="14">
      <c r="B10813" s="71"/>
      <c r="C10813" s="72"/>
      <c r="F10813" s="71"/>
    </row>
    <row r="10814" spans="2:6" s="1" customFormat="1" ht="14">
      <c r="B10814" s="71"/>
      <c r="C10814" s="72"/>
      <c r="F10814" s="71"/>
    </row>
    <row r="10815" spans="2:6" s="1" customFormat="1" ht="14">
      <c r="B10815" s="71"/>
      <c r="C10815" s="72"/>
      <c r="F10815" s="71"/>
    </row>
    <row r="10816" spans="2:6" s="1" customFormat="1" ht="14">
      <c r="B10816" s="71"/>
      <c r="C10816" s="72"/>
      <c r="F10816" s="71"/>
    </row>
    <row r="10817" spans="2:6" s="1" customFormat="1" ht="14">
      <c r="B10817" s="71"/>
      <c r="C10817" s="72"/>
      <c r="F10817" s="71"/>
    </row>
    <row r="10818" spans="2:6" s="1" customFormat="1" ht="14">
      <c r="B10818" s="71"/>
      <c r="C10818" s="72"/>
      <c r="F10818" s="71"/>
    </row>
    <row r="10819" spans="2:6" s="1" customFormat="1" ht="14">
      <c r="B10819" s="71"/>
      <c r="C10819" s="72"/>
      <c r="F10819" s="71"/>
    </row>
    <row r="10820" spans="2:6" s="1" customFormat="1" ht="14">
      <c r="B10820" s="71"/>
      <c r="C10820" s="72"/>
      <c r="F10820" s="71"/>
    </row>
    <row r="10821" spans="2:6" s="1" customFormat="1" ht="14">
      <c r="B10821" s="71"/>
      <c r="C10821" s="72"/>
      <c r="F10821" s="71"/>
    </row>
    <row r="10822" spans="2:6" s="1" customFormat="1" ht="14">
      <c r="B10822" s="71"/>
      <c r="C10822" s="72"/>
      <c r="F10822" s="71"/>
    </row>
    <row r="10823" spans="2:6" s="1" customFormat="1" ht="14">
      <c r="B10823" s="71"/>
      <c r="C10823" s="72"/>
      <c r="F10823" s="71"/>
    </row>
    <row r="10824" spans="2:6" s="1" customFormat="1" ht="14">
      <c r="B10824" s="71"/>
      <c r="C10824" s="72"/>
      <c r="F10824" s="71"/>
    </row>
    <row r="10825" spans="2:6" s="1" customFormat="1" ht="14">
      <c r="B10825" s="71"/>
      <c r="C10825" s="72"/>
      <c r="F10825" s="71"/>
    </row>
    <row r="10826" spans="2:6" s="1" customFormat="1" ht="14">
      <c r="B10826" s="71"/>
      <c r="C10826" s="72"/>
      <c r="F10826" s="71"/>
    </row>
    <row r="10827" spans="2:6" s="1" customFormat="1" ht="14">
      <c r="B10827" s="71"/>
      <c r="C10827" s="72"/>
      <c r="F10827" s="71"/>
    </row>
    <row r="10828" spans="2:6" s="1" customFormat="1" ht="14">
      <c r="B10828" s="71"/>
      <c r="C10828" s="72"/>
      <c r="F10828" s="71"/>
    </row>
    <row r="10829" spans="2:6" s="1" customFormat="1" ht="14">
      <c r="B10829" s="71"/>
      <c r="C10829" s="72"/>
      <c r="F10829" s="71"/>
    </row>
    <row r="10830" spans="2:6" s="1" customFormat="1" ht="14">
      <c r="B10830" s="71"/>
      <c r="C10830" s="72"/>
      <c r="F10830" s="71"/>
    </row>
    <row r="10831" spans="2:6" s="1" customFormat="1" ht="14">
      <c r="B10831" s="71"/>
      <c r="C10831" s="72"/>
      <c r="F10831" s="71"/>
    </row>
    <row r="10832" spans="2:6" s="1" customFormat="1" ht="14">
      <c r="B10832" s="71"/>
      <c r="C10832" s="72"/>
      <c r="F10832" s="71"/>
    </row>
    <row r="10833" spans="2:6" s="1" customFormat="1" ht="14">
      <c r="B10833" s="71"/>
      <c r="C10833" s="72"/>
      <c r="F10833" s="71"/>
    </row>
    <row r="10834" spans="2:6" s="1" customFormat="1" ht="14">
      <c r="B10834" s="71"/>
      <c r="C10834" s="72"/>
      <c r="F10834" s="71"/>
    </row>
    <row r="10835" spans="2:6" s="1" customFormat="1" ht="14">
      <c r="B10835" s="71"/>
      <c r="C10835" s="72"/>
      <c r="F10835" s="71"/>
    </row>
    <row r="10836" spans="2:6" s="1" customFormat="1" ht="14">
      <c r="B10836" s="71"/>
      <c r="C10836" s="72"/>
      <c r="F10836" s="71"/>
    </row>
    <row r="10837" spans="2:6" s="1" customFormat="1" ht="14">
      <c r="B10837" s="71"/>
      <c r="C10837" s="72"/>
      <c r="F10837" s="71"/>
    </row>
    <row r="10838" spans="2:6" s="1" customFormat="1" ht="14">
      <c r="B10838" s="71"/>
      <c r="C10838" s="72"/>
      <c r="F10838" s="71"/>
    </row>
    <row r="10839" spans="2:6" s="1" customFormat="1" ht="14">
      <c r="B10839" s="71"/>
      <c r="C10839" s="72"/>
      <c r="F10839" s="71"/>
    </row>
    <row r="10840" spans="2:6" s="1" customFormat="1" ht="14">
      <c r="B10840" s="71"/>
      <c r="C10840" s="72"/>
      <c r="F10840" s="71"/>
    </row>
    <row r="10841" spans="2:6" s="1" customFormat="1" ht="14">
      <c r="B10841" s="71"/>
      <c r="C10841" s="72"/>
      <c r="F10841" s="71"/>
    </row>
    <row r="10842" spans="2:6" s="1" customFormat="1" ht="14">
      <c r="B10842" s="71"/>
      <c r="C10842" s="72"/>
      <c r="F10842" s="71"/>
    </row>
    <row r="10843" spans="2:6" s="1" customFormat="1" ht="14">
      <c r="B10843" s="71"/>
      <c r="C10843" s="72"/>
      <c r="F10843" s="71"/>
    </row>
    <row r="10844" spans="2:6" s="1" customFormat="1" ht="14">
      <c r="B10844" s="71"/>
      <c r="C10844" s="72"/>
      <c r="F10844" s="71"/>
    </row>
    <row r="10845" spans="2:6" s="1" customFormat="1" ht="14">
      <c r="B10845" s="71"/>
      <c r="C10845" s="72"/>
      <c r="F10845" s="71"/>
    </row>
    <row r="10846" spans="2:6" s="1" customFormat="1" ht="14">
      <c r="B10846" s="71"/>
      <c r="C10846" s="72"/>
      <c r="F10846" s="71"/>
    </row>
    <row r="10847" spans="2:6" s="1" customFormat="1" ht="14">
      <c r="B10847" s="71"/>
      <c r="C10847" s="72"/>
      <c r="F10847" s="71"/>
    </row>
    <row r="10848" spans="2:6" s="1" customFormat="1" ht="14">
      <c r="B10848" s="71"/>
      <c r="C10848" s="72"/>
      <c r="F10848" s="71"/>
    </row>
    <row r="10849" spans="2:6" s="1" customFormat="1" ht="14">
      <c r="B10849" s="71"/>
      <c r="C10849" s="72"/>
      <c r="F10849" s="71"/>
    </row>
    <row r="10850" spans="2:6" s="1" customFormat="1" ht="14">
      <c r="B10850" s="71"/>
      <c r="C10850" s="72"/>
      <c r="F10850" s="71"/>
    </row>
    <row r="10851" spans="2:6" s="1" customFormat="1" ht="14">
      <c r="B10851" s="71"/>
      <c r="C10851" s="72"/>
      <c r="F10851" s="71"/>
    </row>
    <row r="10852" spans="2:6" s="1" customFormat="1" ht="14">
      <c r="B10852" s="71"/>
      <c r="C10852" s="72"/>
      <c r="F10852" s="71"/>
    </row>
    <row r="10853" spans="2:6" s="1" customFormat="1" ht="14">
      <c r="B10853" s="71"/>
      <c r="C10853" s="72"/>
      <c r="F10853" s="71"/>
    </row>
    <row r="10854" spans="2:6" s="1" customFormat="1" ht="14">
      <c r="B10854" s="71"/>
      <c r="C10854" s="72"/>
      <c r="F10854" s="71"/>
    </row>
    <row r="10855" spans="2:6" s="1" customFormat="1" ht="14">
      <c r="B10855" s="71"/>
      <c r="C10855" s="72"/>
      <c r="F10855" s="71"/>
    </row>
    <row r="10856" spans="2:6" s="1" customFormat="1" ht="14">
      <c r="B10856" s="71"/>
      <c r="C10856" s="72"/>
      <c r="F10856" s="71"/>
    </row>
    <row r="10857" spans="2:6" s="1" customFormat="1" ht="14">
      <c r="B10857" s="71"/>
      <c r="C10857" s="72"/>
      <c r="F10857" s="71"/>
    </row>
    <row r="10858" spans="2:6" s="1" customFormat="1" ht="14">
      <c r="B10858" s="71"/>
      <c r="C10858" s="72"/>
      <c r="F10858" s="71"/>
    </row>
    <row r="10859" spans="2:6" s="1" customFormat="1" ht="14">
      <c r="B10859" s="71"/>
      <c r="C10859" s="72"/>
      <c r="F10859" s="71"/>
    </row>
    <row r="10860" spans="2:6" s="1" customFormat="1" ht="14">
      <c r="B10860" s="71"/>
      <c r="C10860" s="72"/>
      <c r="F10860" s="71"/>
    </row>
    <row r="10861" spans="2:6" s="1" customFormat="1" ht="14">
      <c r="B10861" s="71"/>
      <c r="C10861" s="72"/>
      <c r="F10861" s="71"/>
    </row>
    <row r="10862" spans="2:6" s="1" customFormat="1" ht="14">
      <c r="B10862" s="71"/>
      <c r="C10862" s="72"/>
      <c r="F10862" s="71"/>
    </row>
    <row r="10863" spans="2:6" s="1" customFormat="1" ht="14">
      <c r="B10863" s="71"/>
      <c r="C10863" s="72"/>
      <c r="F10863" s="71"/>
    </row>
    <row r="10864" spans="2:6" s="1" customFormat="1" ht="14">
      <c r="B10864" s="71"/>
      <c r="C10864" s="72"/>
      <c r="F10864" s="71"/>
    </row>
    <row r="10865" spans="2:6" s="1" customFormat="1" ht="14">
      <c r="B10865" s="71"/>
      <c r="C10865" s="72"/>
      <c r="F10865" s="71"/>
    </row>
    <row r="10866" spans="2:6" s="1" customFormat="1" ht="14">
      <c r="B10866" s="71"/>
      <c r="C10866" s="72"/>
      <c r="F10866" s="71"/>
    </row>
    <row r="10867" spans="2:6" s="1" customFormat="1" ht="14">
      <c r="B10867" s="71"/>
      <c r="C10867" s="72"/>
      <c r="F10867" s="71"/>
    </row>
    <row r="10868" spans="2:6" s="1" customFormat="1" ht="14">
      <c r="B10868" s="71"/>
      <c r="C10868" s="72"/>
      <c r="F10868" s="71"/>
    </row>
    <row r="10869" spans="2:6" s="1" customFormat="1" ht="14">
      <c r="B10869" s="71"/>
      <c r="C10869" s="72"/>
      <c r="F10869" s="71"/>
    </row>
    <row r="10870" spans="2:6" s="1" customFormat="1" ht="14">
      <c r="B10870" s="71"/>
      <c r="C10870" s="72"/>
      <c r="F10870" s="71"/>
    </row>
    <row r="10871" spans="2:6" s="1" customFormat="1" ht="14">
      <c r="B10871" s="71"/>
      <c r="C10871" s="72"/>
      <c r="F10871" s="71"/>
    </row>
    <row r="10872" spans="2:6" s="1" customFormat="1" ht="14">
      <c r="B10872" s="71"/>
      <c r="C10872" s="72"/>
      <c r="F10872" s="71"/>
    </row>
    <row r="10873" spans="2:6" s="1" customFormat="1" ht="14">
      <c r="B10873" s="71"/>
      <c r="C10873" s="72"/>
      <c r="F10873" s="71"/>
    </row>
    <row r="10874" spans="2:6" s="1" customFormat="1" ht="14">
      <c r="B10874" s="71"/>
      <c r="C10874" s="72"/>
      <c r="F10874" s="71"/>
    </row>
    <row r="10875" spans="2:6" s="1" customFormat="1" ht="14">
      <c r="B10875" s="71"/>
      <c r="C10875" s="72"/>
      <c r="F10875" s="71"/>
    </row>
    <row r="10876" spans="2:6" s="1" customFormat="1" ht="14">
      <c r="B10876" s="71"/>
      <c r="C10876" s="72"/>
      <c r="F10876" s="71"/>
    </row>
    <row r="10877" spans="2:6" s="1" customFormat="1" ht="14">
      <c r="B10877" s="71"/>
      <c r="C10877" s="72"/>
      <c r="F10877" s="71"/>
    </row>
    <row r="10878" spans="2:6" s="1" customFormat="1" ht="14">
      <c r="B10878" s="71"/>
      <c r="C10878" s="72"/>
      <c r="F10878" s="71"/>
    </row>
    <row r="10879" spans="2:6" s="1" customFormat="1" ht="14">
      <c r="B10879" s="71"/>
      <c r="C10879" s="72"/>
      <c r="F10879" s="71"/>
    </row>
    <row r="10880" spans="2:6" s="1" customFormat="1" ht="14">
      <c r="B10880" s="71"/>
      <c r="C10880" s="72"/>
      <c r="F10880" s="71"/>
    </row>
    <row r="10881" spans="2:6" s="1" customFormat="1" ht="14">
      <c r="B10881" s="71"/>
      <c r="C10881" s="72"/>
      <c r="F10881" s="71"/>
    </row>
    <row r="10882" spans="2:6" s="1" customFormat="1" ht="14">
      <c r="B10882" s="71"/>
      <c r="C10882" s="72"/>
      <c r="F10882" s="71"/>
    </row>
    <row r="10883" spans="2:6" s="1" customFormat="1" ht="14">
      <c r="B10883" s="71"/>
      <c r="C10883" s="72"/>
      <c r="F10883" s="71"/>
    </row>
    <row r="10884" spans="2:6" s="1" customFormat="1" ht="14">
      <c r="B10884" s="71"/>
      <c r="C10884" s="72"/>
      <c r="F10884" s="71"/>
    </row>
    <row r="10885" spans="2:6" s="1" customFormat="1" ht="14">
      <c r="B10885" s="71"/>
      <c r="C10885" s="72"/>
      <c r="F10885" s="71"/>
    </row>
    <row r="10886" spans="2:6" s="1" customFormat="1" ht="14">
      <c r="B10886" s="71"/>
      <c r="C10886" s="72"/>
      <c r="F10886" s="71"/>
    </row>
    <row r="10887" spans="2:6" s="1" customFormat="1" ht="14">
      <c r="B10887" s="71"/>
      <c r="C10887" s="72"/>
      <c r="F10887" s="71"/>
    </row>
    <row r="10888" spans="2:6" s="1" customFormat="1" ht="14">
      <c r="B10888" s="71"/>
      <c r="C10888" s="72"/>
      <c r="F10888" s="71"/>
    </row>
    <row r="10889" spans="2:6" s="1" customFormat="1" ht="14">
      <c r="B10889" s="71"/>
      <c r="C10889" s="72"/>
      <c r="F10889" s="71"/>
    </row>
    <row r="10890" spans="2:6" s="1" customFormat="1" ht="14">
      <c r="B10890" s="71"/>
      <c r="C10890" s="72"/>
      <c r="F10890" s="71"/>
    </row>
    <row r="10891" spans="2:6" s="1" customFormat="1" ht="14">
      <c r="B10891" s="71"/>
      <c r="C10891" s="72"/>
      <c r="F10891" s="71"/>
    </row>
    <row r="10892" spans="2:6" s="1" customFormat="1" ht="14">
      <c r="B10892" s="71"/>
      <c r="C10892" s="72"/>
      <c r="F10892" s="71"/>
    </row>
    <row r="10893" spans="2:6" s="1" customFormat="1" ht="14">
      <c r="B10893" s="71"/>
      <c r="C10893" s="72"/>
      <c r="F10893" s="71"/>
    </row>
    <row r="10894" spans="2:6" s="1" customFormat="1" ht="14">
      <c r="B10894" s="71"/>
      <c r="C10894" s="72"/>
      <c r="F10894" s="71"/>
    </row>
    <row r="10895" spans="2:6" s="1" customFormat="1" ht="14">
      <c r="B10895" s="71"/>
      <c r="C10895" s="72"/>
      <c r="F10895" s="71"/>
    </row>
    <row r="10896" spans="2:6" s="1" customFormat="1" ht="14">
      <c r="B10896" s="71"/>
      <c r="C10896" s="72"/>
      <c r="F10896" s="71"/>
    </row>
    <row r="10897" spans="2:6" s="1" customFormat="1" ht="14">
      <c r="B10897" s="71"/>
      <c r="C10897" s="72"/>
      <c r="F10897" s="71"/>
    </row>
    <row r="10898" spans="2:6" s="1" customFormat="1" ht="14">
      <c r="B10898" s="71"/>
      <c r="C10898" s="72"/>
      <c r="F10898" s="71"/>
    </row>
    <row r="10899" spans="2:6" s="1" customFormat="1" ht="14">
      <c r="B10899" s="71"/>
      <c r="C10899" s="72"/>
      <c r="F10899" s="71"/>
    </row>
    <row r="10900" spans="2:6" s="1" customFormat="1" ht="14">
      <c r="B10900" s="71"/>
      <c r="C10900" s="72"/>
      <c r="F10900" s="71"/>
    </row>
    <row r="10901" spans="2:6" s="1" customFormat="1" ht="14">
      <c r="B10901" s="71"/>
      <c r="C10901" s="72"/>
      <c r="F10901" s="71"/>
    </row>
    <row r="10902" spans="2:6" s="1" customFormat="1" ht="14">
      <c r="B10902" s="71"/>
      <c r="C10902" s="72"/>
      <c r="F10902" s="71"/>
    </row>
    <row r="10903" spans="2:6" s="1" customFormat="1" ht="14">
      <c r="B10903" s="71"/>
      <c r="C10903" s="72"/>
      <c r="F10903" s="71"/>
    </row>
    <row r="10904" spans="2:6" s="1" customFormat="1" ht="14">
      <c r="B10904" s="71"/>
      <c r="C10904" s="72"/>
      <c r="F10904" s="71"/>
    </row>
    <row r="10905" spans="2:6" s="1" customFormat="1" ht="14">
      <c r="B10905" s="71"/>
      <c r="C10905" s="72"/>
      <c r="F10905" s="71"/>
    </row>
    <row r="10906" spans="2:6" s="1" customFormat="1" ht="14">
      <c r="B10906" s="71"/>
      <c r="C10906" s="72"/>
      <c r="F10906" s="71"/>
    </row>
    <row r="10907" spans="2:6" s="1" customFormat="1" ht="14">
      <c r="B10907" s="71"/>
      <c r="C10907" s="72"/>
      <c r="F10907" s="71"/>
    </row>
    <row r="10908" spans="2:6" s="1" customFormat="1" ht="14">
      <c r="B10908" s="71"/>
      <c r="C10908" s="72"/>
      <c r="F10908" s="71"/>
    </row>
    <row r="10909" spans="2:6" s="1" customFormat="1" ht="14">
      <c r="B10909" s="71"/>
      <c r="C10909" s="72"/>
      <c r="F10909" s="71"/>
    </row>
    <row r="10910" spans="2:6" s="1" customFormat="1" ht="14">
      <c r="B10910" s="71"/>
      <c r="C10910" s="72"/>
      <c r="F10910" s="71"/>
    </row>
    <row r="10911" spans="2:6" s="1" customFormat="1" ht="14">
      <c r="B10911" s="71"/>
      <c r="C10911" s="72"/>
      <c r="F10911" s="71"/>
    </row>
    <row r="10912" spans="2:6" s="1" customFormat="1" ht="14">
      <c r="B10912" s="71"/>
      <c r="C10912" s="72"/>
      <c r="F10912" s="71"/>
    </row>
    <row r="10913" spans="2:6" s="1" customFormat="1" ht="14">
      <c r="B10913" s="71"/>
      <c r="C10913" s="72"/>
      <c r="F10913" s="71"/>
    </row>
    <row r="10914" spans="2:6" s="1" customFormat="1" ht="14">
      <c r="B10914" s="71"/>
      <c r="C10914" s="72"/>
      <c r="F10914" s="71"/>
    </row>
    <row r="10915" spans="2:6" s="1" customFormat="1" ht="14">
      <c r="B10915" s="71"/>
      <c r="C10915" s="72"/>
      <c r="F10915" s="71"/>
    </row>
    <row r="10916" spans="2:6" s="1" customFormat="1" ht="14">
      <c r="B10916" s="71"/>
      <c r="C10916" s="72"/>
      <c r="F10916" s="71"/>
    </row>
    <row r="10917" spans="2:6" s="1" customFormat="1" ht="14">
      <c r="B10917" s="71"/>
      <c r="C10917" s="72"/>
      <c r="F10917" s="71"/>
    </row>
    <row r="10918" spans="2:6" s="1" customFormat="1" ht="14">
      <c r="B10918" s="71"/>
      <c r="C10918" s="72"/>
      <c r="F10918" s="71"/>
    </row>
    <row r="10919" spans="2:6" s="1" customFormat="1" ht="14">
      <c r="B10919" s="71"/>
      <c r="C10919" s="72"/>
      <c r="F10919" s="71"/>
    </row>
    <row r="10920" spans="2:6" s="1" customFormat="1" ht="14">
      <c r="B10920" s="71"/>
      <c r="C10920" s="72"/>
      <c r="F10920" s="71"/>
    </row>
    <row r="10921" spans="2:6" s="1" customFormat="1" ht="14">
      <c r="B10921" s="71"/>
      <c r="C10921" s="72"/>
      <c r="F10921" s="71"/>
    </row>
    <row r="10922" spans="2:6" s="1" customFormat="1" ht="14">
      <c r="B10922" s="71"/>
      <c r="C10922" s="72"/>
      <c r="F10922" s="71"/>
    </row>
    <row r="10923" spans="2:6" s="1" customFormat="1" ht="14">
      <c r="B10923" s="71"/>
      <c r="C10923" s="72"/>
      <c r="F10923" s="71"/>
    </row>
    <row r="10924" spans="2:6" s="1" customFormat="1" ht="14">
      <c r="B10924" s="71"/>
      <c r="C10924" s="72"/>
      <c r="F10924" s="71"/>
    </row>
    <row r="10925" spans="2:6" s="1" customFormat="1" ht="14">
      <c r="B10925" s="71"/>
      <c r="C10925" s="72"/>
      <c r="F10925" s="71"/>
    </row>
    <row r="10926" spans="2:6" s="1" customFormat="1" ht="14">
      <c r="B10926" s="71"/>
      <c r="C10926" s="72"/>
      <c r="F10926" s="71"/>
    </row>
    <row r="10927" spans="2:6" s="1" customFormat="1" ht="14">
      <c r="B10927" s="71"/>
      <c r="C10927" s="72"/>
      <c r="F10927" s="71"/>
    </row>
    <row r="10928" spans="2:6" s="1" customFormat="1" ht="14">
      <c r="B10928" s="71"/>
      <c r="C10928" s="72"/>
      <c r="F10928" s="71"/>
    </row>
    <row r="10929" spans="2:6" s="1" customFormat="1" ht="14">
      <c r="B10929" s="71"/>
      <c r="C10929" s="72"/>
      <c r="F10929" s="71"/>
    </row>
    <row r="10930" spans="2:6" s="1" customFormat="1" ht="14">
      <c r="B10930" s="71"/>
      <c r="C10930" s="72"/>
      <c r="F10930" s="71"/>
    </row>
    <row r="10931" spans="2:6" s="1" customFormat="1" ht="14">
      <c r="B10931" s="71"/>
      <c r="C10931" s="72"/>
      <c r="F10931" s="71"/>
    </row>
    <row r="10932" spans="2:6" s="1" customFormat="1" ht="14">
      <c r="B10932" s="71"/>
      <c r="C10932" s="72"/>
      <c r="F10932" s="71"/>
    </row>
    <row r="10933" spans="2:6" s="1" customFormat="1" ht="14">
      <c r="B10933" s="71"/>
      <c r="C10933" s="72"/>
      <c r="F10933" s="71"/>
    </row>
    <row r="10934" spans="2:6" s="1" customFormat="1" ht="14">
      <c r="B10934" s="71"/>
      <c r="C10934" s="72"/>
      <c r="F10934" s="71"/>
    </row>
    <row r="10935" spans="2:6" s="1" customFormat="1" ht="14">
      <c r="B10935" s="71"/>
      <c r="C10935" s="72"/>
      <c r="F10935" s="71"/>
    </row>
    <row r="10936" spans="2:6" s="1" customFormat="1" ht="14">
      <c r="B10936" s="71"/>
      <c r="C10936" s="72"/>
      <c r="F10936" s="71"/>
    </row>
    <row r="10937" spans="2:6" s="1" customFormat="1" ht="14">
      <c r="B10937" s="71"/>
      <c r="C10937" s="72"/>
      <c r="F10937" s="71"/>
    </row>
    <row r="10938" spans="2:6" s="1" customFormat="1" ht="14">
      <c r="B10938" s="71"/>
      <c r="C10938" s="72"/>
      <c r="F10938" s="71"/>
    </row>
    <row r="10939" spans="2:6" s="1" customFormat="1" ht="14">
      <c r="B10939" s="71"/>
      <c r="C10939" s="72"/>
      <c r="F10939" s="71"/>
    </row>
    <row r="10940" spans="2:6" s="1" customFormat="1" ht="14">
      <c r="B10940" s="71"/>
      <c r="C10940" s="72"/>
      <c r="F10940" s="71"/>
    </row>
    <row r="10941" spans="2:6" s="1" customFormat="1" ht="14">
      <c r="B10941" s="71"/>
      <c r="C10941" s="72"/>
      <c r="F10941" s="71"/>
    </row>
    <row r="10942" spans="2:6" s="1" customFormat="1" ht="14">
      <c r="B10942" s="71"/>
      <c r="C10942" s="72"/>
      <c r="F10942" s="71"/>
    </row>
    <row r="10943" spans="2:6" s="1" customFormat="1" ht="14">
      <c r="B10943" s="71"/>
      <c r="C10943" s="72"/>
      <c r="F10943" s="71"/>
    </row>
    <row r="10944" spans="2:6" s="1" customFormat="1" ht="14">
      <c r="B10944" s="71"/>
      <c r="C10944" s="72"/>
      <c r="F10944" s="71"/>
    </row>
    <row r="10945" spans="2:6" s="1" customFormat="1" ht="14">
      <c r="B10945" s="71"/>
      <c r="C10945" s="72"/>
      <c r="F10945" s="71"/>
    </row>
    <row r="10946" spans="2:6" s="1" customFormat="1" ht="14">
      <c r="B10946" s="71"/>
      <c r="C10946" s="72"/>
      <c r="F10946" s="71"/>
    </row>
    <row r="10947" spans="2:6" s="1" customFormat="1" ht="14">
      <c r="B10947" s="71"/>
      <c r="C10947" s="72"/>
      <c r="F10947" s="71"/>
    </row>
    <row r="10948" spans="2:6" s="1" customFormat="1" ht="14">
      <c r="B10948" s="71"/>
      <c r="C10948" s="72"/>
      <c r="F10948" s="71"/>
    </row>
    <row r="10949" spans="2:6" s="1" customFormat="1" ht="14">
      <c r="B10949" s="71"/>
      <c r="C10949" s="72"/>
      <c r="F10949" s="71"/>
    </row>
    <row r="10950" spans="2:6" s="1" customFormat="1" ht="14">
      <c r="B10950" s="71"/>
      <c r="C10950" s="72"/>
      <c r="F10950" s="71"/>
    </row>
    <row r="10951" spans="2:6" s="1" customFormat="1" ht="14">
      <c r="B10951" s="71"/>
      <c r="C10951" s="72"/>
      <c r="F10951" s="71"/>
    </row>
    <row r="10952" spans="2:6" s="1" customFormat="1" ht="14">
      <c r="B10952" s="71"/>
      <c r="C10952" s="72"/>
      <c r="F10952" s="71"/>
    </row>
    <row r="10953" spans="2:6" s="1" customFormat="1" ht="14">
      <c r="B10953" s="71"/>
      <c r="C10953" s="72"/>
      <c r="F10953" s="71"/>
    </row>
    <row r="10954" spans="2:6" s="1" customFormat="1" ht="14">
      <c r="B10954" s="71"/>
      <c r="C10954" s="72"/>
      <c r="F10954" s="71"/>
    </row>
    <row r="10955" spans="2:6" s="1" customFormat="1" ht="14">
      <c r="B10955" s="71"/>
      <c r="C10955" s="72"/>
      <c r="F10955" s="71"/>
    </row>
    <row r="10956" spans="2:6" s="1" customFormat="1" ht="14">
      <c r="B10956" s="71"/>
      <c r="C10956" s="72"/>
      <c r="F10956" s="71"/>
    </row>
    <row r="10957" spans="2:6" s="1" customFormat="1" ht="14">
      <c r="B10957" s="71"/>
      <c r="C10957" s="72"/>
      <c r="F10957" s="71"/>
    </row>
    <row r="10958" spans="2:6" s="1" customFormat="1" ht="14">
      <c r="B10958" s="71"/>
      <c r="C10958" s="72"/>
      <c r="F10958" s="71"/>
    </row>
    <row r="10959" spans="2:6" s="1" customFormat="1" ht="14">
      <c r="B10959" s="71"/>
      <c r="C10959" s="72"/>
      <c r="F10959" s="71"/>
    </row>
    <row r="10960" spans="2:6" s="1" customFormat="1" ht="14">
      <c r="B10960" s="71"/>
      <c r="C10960" s="72"/>
      <c r="F10960" s="71"/>
    </row>
    <row r="10961" spans="2:6" s="1" customFormat="1" ht="14">
      <c r="B10961" s="71"/>
      <c r="C10961" s="72"/>
      <c r="F10961" s="71"/>
    </row>
    <row r="10962" spans="2:6" s="1" customFormat="1" ht="14">
      <c r="B10962" s="71"/>
      <c r="C10962" s="72"/>
      <c r="F10962" s="71"/>
    </row>
    <row r="10963" spans="2:6" s="1" customFormat="1" ht="14">
      <c r="B10963" s="71"/>
      <c r="C10963" s="72"/>
      <c r="F10963" s="71"/>
    </row>
    <row r="10964" spans="2:6" s="1" customFormat="1" ht="14">
      <c r="B10964" s="71"/>
      <c r="C10964" s="72"/>
      <c r="F10964" s="71"/>
    </row>
    <row r="10965" spans="2:6" s="1" customFormat="1" ht="14">
      <c r="B10965" s="71"/>
      <c r="C10965" s="72"/>
      <c r="F10965" s="71"/>
    </row>
    <row r="10966" spans="2:6" s="1" customFormat="1" ht="14">
      <c r="B10966" s="71"/>
      <c r="C10966" s="72"/>
      <c r="F10966" s="71"/>
    </row>
    <row r="10967" spans="2:6" s="1" customFormat="1" ht="14">
      <c r="B10967" s="71"/>
      <c r="C10967" s="72"/>
      <c r="F10967" s="71"/>
    </row>
    <row r="10968" spans="2:6" s="1" customFormat="1" ht="14">
      <c r="B10968" s="71"/>
      <c r="C10968" s="72"/>
      <c r="F10968" s="71"/>
    </row>
    <row r="10969" spans="2:6" s="1" customFormat="1" ht="14">
      <c r="B10969" s="71"/>
      <c r="C10969" s="72"/>
      <c r="F10969" s="71"/>
    </row>
    <row r="10970" spans="2:6" s="1" customFormat="1" ht="14">
      <c r="B10970" s="71"/>
      <c r="C10970" s="72"/>
      <c r="F10970" s="71"/>
    </row>
    <row r="10971" spans="2:6" s="1" customFormat="1" ht="14">
      <c r="B10971" s="71"/>
      <c r="C10971" s="72"/>
      <c r="F10971" s="71"/>
    </row>
    <row r="10972" spans="2:6" s="1" customFormat="1" ht="14">
      <c r="B10972" s="71"/>
      <c r="C10972" s="72"/>
      <c r="F10972" s="71"/>
    </row>
    <row r="10973" spans="2:6" s="1" customFormat="1" ht="14">
      <c r="B10973" s="71"/>
      <c r="C10973" s="72"/>
      <c r="F10973" s="71"/>
    </row>
    <row r="10974" spans="2:6" s="1" customFormat="1" ht="14">
      <c r="B10974" s="71"/>
      <c r="C10974" s="72"/>
      <c r="F10974" s="71"/>
    </row>
    <row r="10975" spans="2:6" s="1" customFormat="1" ht="14">
      <c r="B10975" s="71"/>
      <c r="C10975" s="72"/>
      <c r="F10975" s="71"/>
    </row>
    <row r="10976" spans="2:6" s="1" customFormat="1" ht="14">
      <c r="B10976" s="71"/>
      <c r="C10976" s="72"/>
      <c r="F10976" s="71"/>
    </row>
    <row r="10977" spans="2:6" s="1" customFormat="1" ht="14">
      <c r="B10977" s="71"/>
      <c r="C10977" s="72"/>
      <c r="F10977" s="71"/>
    </row>
    <row r="10978" spans="2:6" s="1" customFormat="1" ht="14">
      <c r="B10978" s="71"/>
      <c r="C10978" s="72"/>
      <c r="F10978" s="71"/>
    </row>
    <row r="10979" spans="2:6" s="1" customFormat="1" ht="14">
      <c r="B10979" s="71"/>
      <c r="C10979" s="72"/>
      <c r="F10979" s="71"/>
    </row>
    <row r="10980" spans="2:6" s="1" customFormat="1" ht="14">
      <c r="B10980" s="71"/>
      <c r="C10980" s="72"/>
      <c r="F10980" s="71"/>
    </row>
    <row r="10981" spans="2:6" s="1" customFormat="1" ht="14">
      <c r="B10981" s="71"/>
      <c r="C10981" s="72"/>
      <c r="F10981" s="71"/>
    </row>
    <row r="10982" spans="2:6" s="1" customFormat="1" ht="14">
      <c r="B10982" s="71"/>
      <c r="C10982" s="72"/>
      <c r="F10982" s="71"/>
    </row>
    <row r="10983" spans="2:6" s="1" customFormat="1" ht="14">
      <c r="B10983" s="71"/>
      <c r="C10983" s="72"/>
      <c r="F10983" s="71"/>
    </row>
    <row r="10984" spans="2:6" s="1" customFormat="1" ht="14">
      <c r="B10984" s="71"/>
      <c r="C10984" s="72"/>
      <c r="F10984" s="71"/>
    </row>
    <row r="10985" spans="2:6" s="1" customFormat="1" ht="14">
      <c r="B10985" s="71"/>
      <c r="C10985" s="72"/>
      <c r="F10985" s="71"/>
    </row>
    <row r="10986" spans="2:6" s="1" customFormat="1" ht="14">
      <c r="B10986" s="71"/>
      <c r="C10986" s="72"/>
      <c r="F10986" s="71"/>
    </row>
    <row r="10987" spans="2:6" s="1" customFormat="1" ht="14">
      <c r="B10987" s="71"/>
      <c r="C10987" s="72"/>
      <c r="F10987" s="71"/>
    </row>
    <row r="10988" spans="2:6" s="1" customFormat="1" ht="14">
      <c r="B10988" s="71"/>
      <c r="C10988" s="72"/>
      <c r="F10988" s="71"/>
    </row>
    <row r="10989" spans="2:6" s="1" customFormat="1" ht="14">
      <c r="B10989" s="71"/>
      <c r="C10989" s="72"/>
      <c r="F10989" s="71"/>
    </row>
    <row r="10990" spans="2:6" s="1" customFormat="1" ht="14">
      <c r="B10990" s="71"/>
      <c r="C10990" s="72"/>
      <c r="F10990" s="71"/>
    </row>
    <row r="10991" spans="2:6" s="1" customFormat="1" ht="14">
      <c r="B10991" s="71"/>
      <c r="C10991" s="72"/>
      <c r="F10991" s="71"/>
    </row>
    <row r="10992" spans="2:6" s="1" customFormat="1" ht="14">
      <c r="B10992" s="71"/>
      <c r="C10992" s="72"/>
      <c r="F10992" s="71"/>
    </row>
    <row r="10993" spans="2:6" s="1" customFormat="1" ht="14">
      <c r="B10993" s="71"/>
      <c r="C10993" s="72"/>
      <c r="F10993" s="71"/>
    </row>
    <row r="10994" spans="2:6" s="1" customFormat="1" ht="14">
      <c r="B10994" s="71"/>
      <c r="C10994" s="72"/>
      <c r="F10994" s="71"/>
    </row>
    <row r="10995" spans="2:6" s="1" customFormat="1" ht="14">
      <c r="B10995" s="71"/>
      <c r="C10995" s="72"/>
      <c r="F10995" s="71"/>
    </row>
    <row r="10996" spans="2:6" s="1" customFormat="1" ht="14">
      <c r="B10996" s="71"/>
      <c r="C10996" s="72"/>
      <c r="F10996" s="71"/>
    </row>
    <row r="10997" spans="2:6" s="1" customFormat="1" ht="14">
      <c r="B10997" s="71"/>
      <c r="C10997" s="72"/>
      <c r="F10997" s="71"/>
    </row>
    <row r="10998" spans="2:6" s="1" customFormat="1" ht="14">
      <c r="B10998" s="71"/>
      <c r="C10998" s="72"/>
      <c r="F10998" s="71"/>
    </row>
    <row r="10999" spans="2:6" s="1" customFormat="1" ht="14">
      <c r="B10999" s="71"/>
      <c r="C10999" s="72"/>
      <c r="F10999" s="71"/>
    </row>
    <row r="11000" spans="2:6" s="1" customFormat="1" ht="14">
      <c r="B11000" s="71"/>
      <c r="C11000" s="72"/>
      <c r="F11000" s="71"/>
    </row>
    <row r="11001" spans="2:6" s="1" customFormat="1" ht="14">
      <c r="B11001" s="71"/>
      <c r="C11001" s="72"/>
      <c r="F11001" s="71"/>
    </row>
    <row r="11002" spans="2:6" s="1" customFormat="1" ht="14">
      <c r="B11002" s="71"/>
      <c r="C11002" s="72"/>
      <c r="F11002" s="71"/>
    </row>
    <row r="11003" spans="2:6" s="1" customFormat="1" ht="14">
      <c r="B11003" s="71"/>
      <c r="C11003" s="72"/>
      <c r="F11003" s="71"/>
    </row>
    <row r="11004" spans="2:6" s="1" customFormat="1" ht="14">
      <c r="B11004" s="71"/>
      <c r="C11004" s="72"/>
      <c r="F11004" s="71"/>
    </row>
    <row r="11005" spans="2:6" s="1" customFormat="1" ht="14">
      <c r="B11005" s="71"/>
      <c r="C11005" s="72"/>
      <c r="F11005" s="71"/>
    </row>
    <row r="11006" spans="2:6" s="1" customFormat="1" ht="14">
      <c r="B11006" s="71"/>
      <c r="C11006" s="72"/>
      <c r="F11006" s="71"/>
    </row>
    <row r="11007" spans="2:6" s="1" customFormat="1" ht="14">
      <c r="B11007" s="71"/>
      <c r="C11007" s="72"/>
      <c r="F11007" s="71"/>
    </row>
    <row r="11008" spans="2:6" s="1" customFormat="1" ht="14">
      <c r="B11008" s="71"/>
      <c r="C11008" s="72"/>
      <c r="F11008" s="71"/>
    </row>
    <row r="11009" spans="2:6" s="1" customFormat="1" ht="14">
      <c r="B11009" s="71"/>
      <c r="C11009" s="72"/>
      <c r="F11009" s="71"/>
    </row>
    <row r="11010" spans="2:6" s="1" customFormat="1" ht="14">
      <c r="B11010" s="71"/>
      <c r="C11010" s="72"/>
      <c r="F11010" s="71"/>
    </row>
    <row r="11011" spans="2:6" s="1" customFormat="1" ht="14">
      <c r="B11011" s="71"/>
      <c r="C11011" s="72"/>
      <c r="F11011" s="71"/>
    </row>
    <row r="11012" spans="2:6" s="1" customFormat="1" ht="14">
      <c r="B11012" s="71"/>
      <c r="C11012" s="72"/>
      <c r="F11012" s="71"/>
    </row>
    <row r="11013" spans="2:6" s="1" customFormat="1" ht="14">
      <c r="B11013" s="71"/>
      <c r="C11013" s="72"/>
      <c r="F11013" s="71"/>
    </row>
    <row r="11014" spans="2:6" s="1" customFormat="1" ht="14">
      <c r="B11014" s="71"/>
      <c r="C11014" s="72"/>
      <c r="F11014" s="71"/>
    </row>
    <row r="11015" spans="2:6" s="1" customFormat="1" ht="14">
      <c r="B11015" s="71"/>
      <c r="C11015" s="72"/>
      <c r="F11015" s="71"/>
    </row>
    <row r="11016" spans="2:6" s="1" customFormat="1" ht="14">
      <c r="B11016" s="71"/>
      <c r="C11016" s="72"/>
      <c r="F11016" s="71"/>
    </row>
    <row r="11017" spans="2:6" s="1" customFormat="1" ht="14">
      <c r="B11017" s="71"/>
      <c r="C11017" s="72"/>
      <c r="F11017" s="71"/>
    </row>
    <row r="11018" spans="2:6" s="1" customFormat="1" ht="14">
      <c r="B11018" s="71"/>
      <c r="C11018" s="72"/>
      <c r="F11018" s="71"/>
    </row>
    <row r="11019" spans="2:6" s="1" customFormat="1" ht="14">
      <c r="B11019" s="71"/>
      <c r="C11019" s="72"/>
      <c r="F11019" s="71"/>
    </row>
    <row r="11020" spans="2:6" s="1" customFormat="1" ht="14">
      <c r="B11020" s="71"/>
      <c r="C11020" s="72"/>
      <c r="F11020" s="71"/>
    </row>
    <row r="11021" spans="2:6" s="1" customFormat="1" ht="14">
      <c r="B11021" s="71"/>
      <c r="C11021" s="72"/>
      <c r="F11021" s="71"/>
    </row>
    <row r="11022" spans="2:6" s="1" customFormat="1" ht="14">
      <c r="B11022" s="71"/>
      <c r="C11022" s="72"/>
      <c r="F11022" s="71"/>
    </row>
    <row r="11023" spans="2:6" s="1" customFormat="1" ht="14">
      <c r="B11023" s="71"/>
      <c r="C11023" s="72"/>
      <c r="F11023" s="71"/>
    </row>
    <row r="11024" spans="2:6" s="1" customFormat="1" ht="14">
      <c r="B11024" s="71"/>
      <c r="C11024" s="72"/>
      <c r="F11024" s="71"/>
    </row>
    <row r="11025" spans="2:6" s="1" customFormat="1" ht="14">
      <c r="B11025" s="71"/>
      <c r="C11025" s="72"/>
      <c r="F11025" s="71"/>
    </row>
    <row r="11026" spans="2:6" s="1" customFormat="1" ht="14">
      <c r="B11026" s="71"/>
      <c r="C11026" s="72"/>
      <c r="F11026" s="71"/>
    </row>
    <row r="11027" spans="2:6" s="1" customFormat="1" ht="14">
      <c r="B11027" s="71"/>
      <c r="C11027" s="72"/>
      <c r="F11027" s="71"/>
    </row>
    <row r="11028" spans="2:6" s="1" customFormat="1" ht="14">
      <c r="B11028" s="71"/>
      <c r="C11028" s="72"/>
      <c r="F11028" s="71"/>
    </row>
    <row r="11029" spans="2:6" s="1" customFormat="1" ht="14">
      <c r="B11029" s="71"/>
      <c r="C11029" s="72"/>
      <c r="F11029" s="71"/>
    </row>
    <row r="11030" spans="2:6" s="1" customFormat="1" ht="14">
      <c r="B11030" s="71"/>
      <c r="C11030" s="72"/>
      <c r="F11030" s="71"/>
    </row>
    <row r="11031" spans="2:6" s="1" customFormat="1" ht="14">
      <c r="B11031" s="71"/>
      <c r="C11031" s="72"/>
      <c r="F11031" s="71"/>
    </row>
    <row r="11032" spans="2:6" s="1" customFormat="1" ht="14">
      <c r="B11032" s="71"/>
      <c r="C11032" s="72"/>
      <c r="F11032" s="71"/>
    </row>
    <row r="11033" spans="2:6" s="1" customFormat="1" ht="14">
      <c r="B11033" s="71"/>
      <c r="C11033" s="72"/>
      <c r="F11033" s="71"/>
    </row>
    <row r="11034" spans="2:6" s="1" customFormat="1" ht="14">
      <c r="B11034" s="71"/>
      <c r="C11034" s="72"/>
      <c r="F11034" s="71"/>
    </row>
    <row r="11035" spans="2:6" s="1" customFormat="1" ht="14">
      <c r="B11035" s="71"/>
      <c r="C11035" s="72"/>
      <c r="F11035" s="71"/>
    </row>
    <row r="11036" spans="2:6" s="1" customFormat="1" ht="14">
      <c r="B11036" s="71"/>
      <c r="C11036" s="72"/>
      <c r="F11036" s="71"/>
    </row>
    <row r="11037" spans="2:6" s="1" customFormat="1" ht="14">
      <c r="B11037" s="71"/>
      <c r="C11037" s="72"/>
      <c r="F11037" s="71"/>
    </row>
    <row r="11038" spans="2:6" s="1" customFormat="1" ht="14">
      <c r="B11038" s="71"/>
      <c r="C11038" s="72"/>
      <c r="F11038" s="71"/>
    </row>
    <row r="11039" spans="2:6" s="1" customFormat="1" ht="14">
      <c r="B11039" s="71"/>
      <c r="C11039" s="72"/>
      <c r="F11039" s="71"/>
    </row>
    <row r="11040" spans="2:6" s="1" customFormat="1" ht="14">
      <c r="B11040" s="71"/>
      <c r="C11040" s="72"/>
      <c r="F11040" s="71"/>
    </row>
    <row r="11041" spans="2:6" s="1" customFormat="1" ht="14">
      <c r="B11041" s="71"/>
      <c r="C11041" s="72"/>
      <c r="F11041" s="71"/>
    </row>
    <row r="11042" spans="2:6" s="1" customFormat="1" ht="14">
      <c r="B11042" s="71"/>
      <c r="C11042" s="72"/>
      <c r="F11042" s="71"/>
    </row>
    <row r="11043" spans="2:6" s="1" customFormat="1" ht="14">
      <c r="B11043" s="71"/>
      <c r="C11043" s="72"/>
      <c r="F11043" s="71"/>
    </row>
    <row r="11044" spans="2:6" s="1" customFormat="1" ht="14">
      <c r="B11044" s="71"/>
      <c r="C11044" s="72"/>
      <c r="F11044" s="71"/>
    </row>
    <row r="11045" spans="2:6" s="1" customFormat="1" ht="14">
      <c r="B11045" s="71"/>
      <c r="C11045" s="72"/>
      <c r="F11045" s="71"/>
    </row>
    <row r="11046" spans="2:6" s="1" customFormat="1" ht="14">
      <c r="B11046" s="71"/>
      <c r="C11046" s="72"/>
      <c r="F11046" s="71"/>
    </row>
    <row r="11047" spans="2:6" s="1" customFormat="1" ht="14">
      <c r="B11047" s="71"/>
      <c r="C11047" s="72"/>
      <c r="F11047" s="71"/>
    </row>
    <row r="11048" spans="2:6" s="1" customFormat="1" ht="14">
      <c r="B11048" s="71"/>
      <c r="C11048" s="72"/>
      <c r="F11048" s="71"/>
    </row>
    <row r="11049" spans="2:6" s="1" customFormat="1" ht="14">
      <c r="B11049" s="71"/>
      <c r="C11049" s="72"/>
      <c r="F11049" s="71"/>
    </row>
    <row r="11050" spans="2:6" s="1" customFormat="1" ht="14">
      <c r="B11050" s="71"/>
      <c r="C11050" s="72"/>
      <c r="F11050" s="71"/>
    </row>
    <row r="11051" spans="2:6" s="1" customFormat="1" ht="14">
      <c r="B11051" s="71"/>
      <c r="C11051" s="72"/>
      <c r="F11051" s="71"/>
    </row>
    <row r="11052" spans="2:6" s="1" customFormat="1" ht="14">
      <c r="B11052" s="71"/>
      <c r="C11052" s="72"/>
      <c r="F11052" s="71"/>
    </row>
    <row r="11053" spans="2:6" s="1" customFormat="1" ht="14">
      <c r="B11053" s="71"/>
      <c r="C11053" s="72"/>
      <c r="F11053" s="71"/>
    </row>
    <row r="11054" spans="2:6" s="1" customFormat="1" ht="14">
      <c r="B11054" s="71"/>
      <c r="C11054" s="72"/>
      <c r="F11054" s="71"/>
    </row>
    <row r="11055" spans="2:6" s="1" customFormat="1" ht="14">
      <c r="B11055" s="71"/>
      <c r="C11055" s="72"/>
      <c r="F11055" s="71"/>
    </row>
    <row r="11056" spans="2:6" s="1" customFormat="1" ht="14">
      <c r="B11056" s="71"/>
      <c r="C11056" s="72"/>
      <c r="F11056" s="71"/>
    </row>
    <row r="11057" spans="2:6" s="1" customFormat="1" ht="14">
      <c r="B11057" s="71"/>
      <c r="C11057" s="72"/>
      <c r="F11057" s="71"/>
    </row>
    <row r="11058" spans="2:6" s="1" customFormat="1" ht="14">
      <c r="B11058" s="71"/>
      <c r="C11058" s="72"/>
      <c r="F11058" s="71"/>
    </row>
    <row r="11059" spans="2:6" s="1" customFormat="1" ht="14">
      <c r="B11059" s="71"/>
      <c r="C11059" s="72"/>
      <c r="F11059" s="71"/>
    </row>
    <row r="11060" spans="2:6" s="1" customFormat="1" ht="14">
      <c r="B11060" s="71"/>
      <c r="C11060" s="72"/>
      <c r="F11060" s="71"/>
    </row>
    <row r="11061" spans="2:6" s="1" customFormat="1" ht="14">
      <c r="B11061" s="71"/>
      <c r="C11061" s="72"/>
      <c r="F11061" s="71"/>
    </row>
    <row r="11062" spans="2:6" s="1" customFormat="1" ht="14">
      <c r="B11062" s="71"/>
      <c r="C11062" s="72"/>
      <c r="F11062" s="71"/>
    </row>
    <row r="11063" spans="2:6" s="1" customFormat="1" ht="14">
      <c r="B11063" s="71"/>
      <c r="C11063" s="72"/>
      <c r="F11063" s="71"/>
    </row>
    <row r="11064" spans="2:6" s="1" customFormat="1" ht="14">
      <c r="B11064" s="71"/>
      <c r="C11064" s="72"/>
      <c r="F11064" s="71"/>
    </row>
    <row r="11065" spans="2:6" s="1" customFormat="1" ht="14">
      <c r="B11065" s="71"/>
      <c r="C11065" s="72"/>
      <c r="F11065" s="71"/>
    </row>
    <row r="11066" spans="2:6" s="1" customFormat="1" ht="14">
      <c r="B11066" s="71"/>
      <c r="C11066" s="72"/>
      <c r="F11066" s="71"/>
    </row>
    <row r="11067" spans="2:6" s="1" customFormat="1" ht="14">
      <c r="B11067" s="71"/>
      <c r="C11067" s="72"/>
      <c r="F11067" s="71"/>
    </row>
    <row r="11068" spans="2:6" s="1" customFormat="1" ht="14">
      <c r="B11068" s="71"/>
      <c r="C11068" s="72"/>
      <c r="F11068" s="71"/>
    </row>
    <row r="11069" spans="2:6" s="1" customFormat="1" ht="14">
      <c r="B11069" s="71"/>
      <c r="C11069" s="72"/>
      <c r="F11069" s="71"/>
    </row>
    <row r="11070" spans="2:6" s="1" customFormat="1" ht="14">
      <c r="B11070" s="71"/>
      <c r="C11070" s="72"/>
      <c r="F11070" s="71"/>
    </row>
    <row r="11071" spans="2:6" s="1" customFormat="1" ht="14">
      <c r="B11071" s="71"/>
      <c r="C11071" s="72"/>
      <c r="F11071" s="71"/>
    </row>
    <row r="11072" spans="2:6" s="1" customFormat="1" ht="14">
      <c r="B11072" s="71"/>
      <c r="C11072" s="72"/>
      <c r="F11072" s="71"/>
    </row>
    <row r="11073" spans="2:6" s="1" customFormat="1" ht="14">
      <c r="B11073" s="71"/>
      <c r="C11073" s="72"/>
      <c r="F11073" s="71"/>
    </row>
    <row r="11074" spans="2:6" s="1" customFormat="1" ht="14">
      <c r="B11074" s="71"/>
      <c r="C11074" s="72"/>
      <c r="F11074" s="71"/>
    </row>
    <row r="11075" spans="2:6" s="1" customFormat="1" ht="14">
      <c r="B11075" s="71"/>
      <c r="C11075" s="72"/>
      <c r="F11075" s="71"/>
    </row>
    <row r="11076" spans="2:6" s="1" customFormat="1" ht="14">
      <c r="B11076" s="71"/>
      <c r="C11076" s="72"/>
      <c r="F11076" s="71"/>
    </row>
    <row r="11077" spans="2:6" s="1" customFormat="1" ht="14">
      <c r="B11077" s="71"/>
      <c r="C11077" s="72"/>
      <c r="F11077" s="71"/>
    </row>
    <row r="11078" spans="2:6" s="1" customFormat="1" ht="14">
      <c r="B11078" s="71"/>
      <c r="C11078" s="72"/>
      <c r="F11078" s="71"/>
    </row>
    <row r="11079" spans="2:6" s="1" customFormat="1" ht="14">
      <c r="B11079" s="71"/>
      <c r="C11079" s="72"/>
      <c r="F11079" s="71"/>
    </row>
    <row r="11080" spans="2:6" s="1" customFormat="1" ht="14">
      <c r="B11080" s="71"/>
      <c r="C11080" s="72"/>
      <c r="F11080" s="71"/>
    </row>
    <row r="11081" spans="2:6" s="1" customFormat="1" ht="14">
      <c r="B11081" s="71"/>
      <c r="C11081" s="72"/>
      <c r="F11081" s="71"/>
    </row>
    <row r="11082" spans="2:6" s="1" customFormat="1" ht="14">
      <c r="B11082" s="71"/>
      <c r="C11082" s="72"/>
      <c r="F11082" s="71"/>
    </row>
    <row r="11083" spans="2:6" s="1" customFormat="1" ht="14">
      <c r="B11083" s="71"/>
      <c r="C11083" s="72"/>
      <c r="F11083" s="71"/>
    </row>
    <row r="11084" spans="2:6" s="1" customFormat="1" ht="14">
      <c r="B11084" s="71"/>
      <c r="C11084" s="72"/>
      <c r="F11084" s="71"/>
    </row>
    <row r="11085" spans="2:6" s="1" customFormat="1" ht="14">
      <c r="B11085" s="71"/>
      <c r="C11085" s="72"/>
      <c r="F11085" s="71"/>
    </row>
    <row r="11086" spans="2:6" s="1" customFormat="1" ht="14">
      <c r="B11086" s="71"/>
      <c r="C11086" s="72"/>
      <c r="F11086" s="71"/>
    </row>
    <row r="11087" spans="2:6" s="1" customFormat="1" ht="14">
      <c r="B11087" s="71"/>
      <c r="C11087" s="72"/>
      <c r="F11087" s="71"/>
    </row>
    <row r="11088" spans="2:6" s="1" customFormat="1" ht="14">
      <c r="B11088" s="71"/>
      <c r="C11088" s="72"/>
      <c r="F11088" s="71"/>
    </row>
    <row r="11089" spans="2:6" s="1" customFormat="1" ht="14">
      <c r="B11089" s="71"/>
      <c r="C11089" s="72"/>
      <c r="F11089" s="71"/>
    </row>
    <row r="11090" spans="2:6" s="1" customFormat="1" ht="14">
      <c r="B11090" s="71"/>
      <c r="C11090" s="72"/>
      <c r="F11090" s="71"/>
    </row>
    <row r="11091" spans="2:6" s="1" customFormat="1" ht="14">
      <c r="B11091" s="71"/>
      <c r="C11091" s="72"/>
      <c r="F11091" s="71"/>
    </row>
    <row r="11092" spans="2:6" s="1" customFormat="1" ht="14">
      <c r="B11092" s="71"/>
      <c r="C11092" s="72"/>
      <c r="F11092" s="71"/>
    </row>
    <row r="11093" spans="2:6" s="1" customFormat="1" ht="14">
      <c r="B11093" s="71"/>
      <c r="C11093" s="72"/>
      <c r="F11093" s="71"/>
    </row>
    <row r="11094" spans="2:6" s="1" customFormat="1" ht="14">
      <c r="B11094" s="71"/>
      <c r="C11094" s="72"/>
      <c r="F11094" s="71"/>
    </row>
    <row r="11095" spans="2:6" s="1" customFormat="1" ht="14">
      <c r="B11095" s="71"/>
      <c r="C11095" s="72"/>
      <c r="F11095" s="71"/>
    </row>
    <row r="11096" spans="2:6" s="1" customFormat="1" ht="14">
      <c r="B11096" s="71"/>
      <c r="C11096" s="72"/>
      <c r="F11096" s="71"/>
    </row>
    <row r="11097" spans="2:6" s="1" customFormat="1" ht="14">
      <c r="B11097" s="71"/>
      <c r="C11097" s="72"/>
      <c r="F11097" s="71"/>
    </row>
    <row r="11098" spans="2:6" s="1" customFormat="1" ht="14">
      <c r="B11098" s="71"/>
      <c r="C11098" s="72"/>
      <c r="F11098" s="71"/>
    </row>
    <row r="11099" spans="2:6" s="1" customFormat="1" ht="14">
      <c r="B11099" s="71"/>
      <c r="C11099" s="72"/>
      <c r="F11099" s="71"/>
    </row>
    <row r="11100" spans="2:6" s="1" customFormat="1" ht="14">
      <c r="B11100" s="71"/>
      <c r="C11100" s="72"/>
      <c r="F11100" s="71"/>
    </row>
    <row r="11101" spans="2:6" s="1" customFormat="1" ht="14">
      <c r="B11101" s="71"/>
      <c r="C11101" s="72"/>
      <c r="F11101" s="71"/>
    </row>
    <row r="11102" spans="2:6" s="1" customFormat="1" ht="14">
      <c r="B11102" s="71"/>
      <c r="C11102" s="72"/>
      <c r="F11102" s="71"/>
    </row>
    <row r="11103" spans="2:6" s="1" customFormat="1" ht="14">
      <c r="B11103" s="71"/>
      <c r="C11103" s="72"/>
      <c r="F11103" s="71"/>
    </row>
    <row r="11104" spans="2:6" s="1" customFormat="1" ht="14">
      <c r="B11104" s="71"/>
      <c r="C11104" s="72"/>
      <c r="F11104" s="71"/>
    </row>
    <row r="11105" spans="2:6" s="1" customFormat="1" ht="14">
      <c r="B11105" s="71"/>
      <c r="C11105" s="72"/>
      <c r="F11105" s="71"/>
    </row>
    <row r="11106" spans="2:6" s="1" customFormat="1" ht="14">
      <c r="B11106" s="71"/>
      <c r="C11106" s="72"/>
      <c r="F11106" s="71"/>
    </row>
    <row r="11107" spans="2:6" s="1" customFormat="1" ht="14">
      <c r="B11107" s="71"/>
      <c r="C11107" s="72"/>
      <c r="F11107" s="71"/>
    </row>
    <row r="11108" spans="2:6" s="1" customFormat="1" ht="14">
      <c r="B11108" s="71"/>
      <c r="C11108" s="72"/>
      <c r="F11108" s="71"/>
    </row>
    <row r="11109" spans="2:6" s="1" customFormat="1" ht="14">
      <c r="B11109" s="71"/>
      <c r="C11109" s="72"/>
      <c r="F11109" s="71"/>
    </row>
    <row r="11110" spans="2:6" s="1" customFormat="1" ht="14">
      <c r="B11110" s="71"/>
      <c r="C11110" s="72"/>
      <c r="F11110" s="71"/>
    </row>
    <row r="11111" spans="2:6" s="1" customFormat="1" ht="14">
      <c r="B11111" s="71"/>
      <c r="C11111" s="72"/>
      <c r="F11111" s="71"/>
    </row>
    <row r="11112" spans="2:6" s="1" customFormat="1" ht="14">
      <c r="B11112" s="71"/>
      <c r="C11112" s="72"/>
      <c r="F11112" s="71"/>
    </row>
    <row r="11113" spans="2:6" s="1" customFormat="1" ht="14">
      <c r="B11113" s="71"/>
      <c r="C11113" s="72"/>
      <c r="F11113" s="71"/>
    </row>
    <row r="11114" spans="2:6" s="1" customFormat="1" ht="14">
      <c r="B11114" s="71"/>
      <c r="C11114" s="72"/>
      <c r="F11114" s="71"/>
    </row>
    <row r="11115" spans="2:6" s="1" customFormat="1" ht="14">
      <c r="B11115" s="71"/>
      <c r="C11115" s="72"/>
      <c r="F11115" s="71"/>
    </row>
    <row r="11116" spans="2:6" s="1" customFormat="1" ht="14">
      <c r="B11116" s="71"/>
      <c r="C11116" s="72"/>
      <c r="F11116" s="71"/>
    </row>
    <row r="11117" spans="2:6" s="1" customFormat="1" ht="14">
      <c r="B11117" s="71"/>
      <c r="C11117" s="72"/>
      <c r="F11117" s="71"/>
    </row>
    <row r="11118" spans="2:6" s="1" customFormat="1" ht="14">
      <c r="B11118" s="71"/>
      <c r="C11118" s="72"/>
      <c r="F11118" s="71"/>
    </row>
    <row r="11119" spans="2:6" s="1" customFormat="1" ht="14">
      <c r="B11119" s="71"/>
      <c r="C11119" s="72"/>
      <c r="F11119" s="71"/>
    </row>
    <row r="11120" spans="2:6" s="1" customFormat="1" ht="14">
      <c r="B11120" s="71"/>
      <c r="C11120" s="72"/>
      <c r="F11120" s="71"/>
    </row>
    <row r="11121" spans="2:6" s="1" customFormat="1" ht="14">
      <c r="B11121" s="71"/>
      <c r="C11121" s="72"/>
      <c r="F11121" s="71"/>
    </row>
    <row r="11122" spans="2:6" s="1" customFormat="1" ht="14">
      <c r="B11122" s="71"/>
      <c r="C11122" s="72"/>
      <c r="F11122" s="71"/>
    </row>
    <row r="11123" spans="2:6" s="1" customFormat="1" ht="14">
      <c r="B11123" s="71"/>
      <c r="C11123" s="72"/>
      <c r="F11123" s="71"/>
    </row>
    <row r="11124" spans="2:6" s="1" customFormat="1" ht="14">
      <c r="B11124" s="71"/>
      <c r="C11124" s="72"/>
      <c r="F11124" s="71"/>
    </row>
    <row r="11125" spans="2:6" s="1" customFormat="1" ht="14">
      <c r="B11125" s="71"/>
      <c r="C11125" s="72"/>
      <c r="F11125" s="71"/>
    </row>
    <row r="11126" spans="2:6" s="1" customFormat="1" ht="14">
      <c r="B11126" s="71"/>
      <c r="C11126" s="72"/>
      <c r="F11126" s="71"/>
    </row>
    <row r="11127" spans="2:6" s="1" customFormat="1" ht="14">
      <c r="B11127" s="71"/>
      <c r="C11127" s="72"/>
      <c r="F11127" s="71"/>
    </row>
    <row r="11128" spans="2:6" s="1" customFormat="1" ht="14">
      <c r="B11128" s="71"/>
      <c r="C11128" s="72"/>
      <c r="F11128" s="71"/>
    </row>
    <row r="11129" spans="2:6" s="1" customFormat="1" ht="14">
      <c r="B11129" s="71"/>
      <c r="C11129" s="72"/>
      <c r="F11129" s="71"/>
    </row>
    <row r="11130" spans="2:6" s="1" customFormat="1" ht="14">
      <c r="B11130" s="71"/>
      <c r="C11130" s="72"/>
      <c r="F11130" s="71"/>
    </row>
    <row r="11131" spans="2:6" s="1" customFormat="1" ht="14">
      <c r="B11131" s="71"/>
      <c r="C11131" s="72"/>
      <c r="F11131" s="71"/>
    </row>
    <row r="11132" spans="2:6" s="1" customFormat="1" ht="14">
      <c r="B11132" s="71"/>
      <c r="C11132" s="72"/>
      <c r="F11132" s="71"/>
    </row>
    <row r="11133" spans="2:6" s="1" customFormat="1" ht="14">
      <c r="B11133" s="71"/>
      <c r="C11133" s="72"/>
      <c r="F11133" s="71"/>
    </row>
    <row r="11134" spans="2:6" s="1" customFormat="1" ht="14">
      <c r="B11134" s="71"/>
      <c r="C11134" s="72"/>
      <c r="F11134" s="71"/>
    </row>
    <row r="11135" spans="2:6" s="1" customFormat="1" ht="14">
      <c r="B11135" s="71"/>
      <c r="C11135" s="72"/>
      <c r="F11135" s="71"/>
    </row>
    <row r="11136" spans="2:6" s="1" customFormat="1" ht="14">
      <c r="B11136" s="71"/>
      <c r="C11136" s="72"/>
      <c r="F11136" s="71"/>
    </row>
    <row r="11137" spans="2:6" s="1" customFormat="1" ht="14">
      <c r="B11137" s="71"/>
      <c r="C11137" s="72"/>
      <c r="F11137" s="71"/>
    </row>
    <row r="11138" spans="2:6" s="1" customFormat="1" ht="14">
      <c r="B11138" s="71"/>
      <c r="C11138" s="72"/>
      <c r="F11138" s="71"/>
    </row>
    <row r="11139" spans="2:6" s="1" customFormat="1" ht="14">
      <c r="B11139" s="71"/>
      <c r="C11139" s="72"/>
      <c r="F11139" s="71"/>
    </row>
    <row r="11140" spans="2:6" s="1" customFormat="1" ht="14">
      <c r="B11140" s="71"/>
      <c r="C11140" s="72"/>
      <c r="F11140" s="71"/>
    </row>
    <row r="11141" spans="2:6" s="1" customFormat="1" ht="14">
      <c r="B11141" s="71"/>
      <c r="C11141" s="72"/>
      <c r="F11141" s="71"/>
    </row>
    <row r="11142" spans="2:6" s="1" customFormat="1" ht="14">
      <c r="B11142" s="71"/>
      <c r="C11142" s="72"/>
      <c r="F11142" s="71"/>
    </row>
    <row r="11143" spans="2:6" s="1" customFormat="1" ht="14">
      <c r="B11143" s="71"/>
      <c r="C11143" s="72"/>
      <c r="F11143" s="71"/>
    </row>
    <row r="11144" spans="2:6" s="1" customFormat="1" ht="14">
      <c r="B11144" s="71"/>
      <c r="C11144" s="72"/>
      <c r="F11144" s="71"/>
    </row>
    <row r="11145" spans="2:6" s="1" customFormat="1" ht="14">
      <c r="B11145" s="71"/>
      <c r="C11145" s="72"/>
      <c r="F11145" s="71"/>
    </row>
    <row r="11146" spans="2:6" s="1" customFormat="1" ht="14">
      <c r="B11146" s="71"/>
      <c r="C11146" s="72"/>
      <c r="F11146" s="71"/>
    </row>
    <row r="11147" spans="2:6" s="1" customFormat="1" ht="14">
      <c r="B11147" s="71"/>
      <c r="C11147" s="72"/>
      <c r="F11147" s="71"/>
    </row>
    <row r="11148" spans="2:6" s="1" customFormat="1" ht="14">
      <c r="B11148" s="71"/>
      <c r="C11148" s="72"/>
      <c r="F11148" s="71"/>
    </row>
    <row r="11149" spans="2:6" s="1" customFormat="1" ht="14">
      <c r="B11149" s="71"/>
      <c r="C11149" s="72"/>
      <c r="F11149" s="71"/>
    </row>
    <row r="11150" spans="2:6" s="1" customFormat="1" ht="14">
      <c r="B11150" s="71"/>
      <c r="C11150" s="72"/>
      <c r="F11150" s="71"/>
    </row>
    <row r="11151" spans="2:6" s="1" customFormat="1" ht="14">
      <c r="B11151" s="71"/>
      <c r="C11151" s="72"/>
      <c r="F11151" s="71"/>
    </row>
    <row r="11152" spans="2:6" s="1" customFormat="1" ht="14">
      <c r="B11152" s="71"/>
      <c r="C11152" s="72"/>
      <c r="F11152" s="71"/>
    </row>
    <row r="11153" spans="2:6" s="1" customFormat="1" ht="14">
      <c r="B11153" s="71"/>
      <c r="C11153" s="72"/>
      <c r="F11153" s="71"/>
    </row>
    <row r="11154" spans="2:6" s="1" customFormat="1" ht="14">
      <c r="B11154" s="71"/>
      <c r="C11154" s="72"/>
      <c r="F11154" s="71"/>
    </row>
    <row r="11155" spans="2:6" s="1" customFormat="1" ht="14">
      <c r="B11155" s="71"/>
      <c r="C11155" s="72"/>
      <c r="F11155" s="71"/>
    </row>
    <row r="11156" spans="2:6" s="1" customFormat="1" ht="14">
      <c r="B11156" s="71"/>
      <c r="C11156" s="72"/>
      <c r="F11156" s="71"/>
    </row>
    <row r="11157" spans="2:6" s="1" customFormat="1" ht="14">
      <c r="B11157" s="71"/>
      <c r="C11157" s="72"/>
      <c r="F11157" s="71"/>
    </row>
    <row r="11158" spans="2:6" s="1" customFormat="1" ht="14">
      <c r="B11158" s="71"/>
      <c r="C11158" s="72"/>
      <c r="F11158" s="71"/>
    </row>
    <row r="11159" spans="2:6" s="1" customFormat="1" ht="14">
      <c r="B11159" s="71"/>
      <c r="C11159" s="72"/>
      <c r="F11159" s="71"/>
    </row>
    <row r="11160" spans="2:6" s="1" customFormat="1" ht="14">
      <c r="B11160" s="71"/>
      <c r="C11160" s="72"/>
      <c r="F11160" s="71"/>
    </row>
    <row r="11161" spans="2:6" s="1" customFormat="1" ht="14">
      <c r="B11161" s="71"/>
      <c r="C11161" s="72"/>
      <c r="F11161" s="71"/>
    </row>
    <row r="11162" spans="2:6" s="1" customFormat="1" ht="14">
      <c r="B11162" s="71"/>
      <c r="C11162" s="72"/>
      <c r="F11162" s="71"/>
    </row>
    <row r="11163" spans="2:6" s="1" customFormat="1" ht="14">
      <c r="B11163" s="71"/>
      <c r="C11163" s="72"/>
      <c r="F11163" s="71"/>
    </row>
    <row r="11164" spans="2:6" s="1" customFormat="1" ht="14">
      <c r="B11164" s="71"/>
      <c r="C11164" s="72"/>
      <c r="F11164" s="71"/>
    </row>
    <row r="11165" spans="2:6" s="1" customFormat="1" ht="14">
      <c r="B11165" s="71"/>
      <c r="C11165" s="72"/>
      <c r="F11165" s="71"/>
    </row>
    <row r="11166" spans="2:6" s="1" customFormat="1" ht="14">
      <c r="B11166" s="71"/>
      <c r="C11166" s="72"/>
      <c r="F11166" s="71"/>
    </row>
    <row r="11167" spans="2:6" s="1" customFormat="1" ht="14">
      <c r="B11167" s="71"/>
      <c r="C11167" s="72"/>
      <c r="F11167" s="71"/>
    </row>
    <row r="11168" spans="2:6" s="1" customFormat="1" ht="14">
      <c r="B11168" s="71"/>
      <c r="C11168" s="72"/>
      <c r="F11168" s="71"/>
    </row>
    <row r="11169" spans="2:6" s="1" customFormat="1" ht="14">
      <c r="B11169" s="71"/>
      <c r="C11169" s="72"/>
      <c r="F11169" s="71"/>
    </row>
    <row r="11170" spans="2:6" s="1" customFormat="1" ht="14">
      <c r="B11170" s="71"/>
      <c r="C11170" s="72"/>
      <c r="F11170" s="71"/>
    </row>
    <row r="11171" spans="2:6" s="1" customFormat="1" ht="14">
      <c r="B11171" s="71"/>
      <c r="C11171" s="72"/>
      <c r="F11171" s="71"/>
    </row>
    <row r="11172" spans="2:6" s="1" customFormat="1" ht="14">
      <c r="B11172" s="71"/>
      <c r="C11172" s="72"/>
      <c r="F11172" s="71"/>
    </row>
    <row r="11173" spans="2:6" s="1" customFormat="1" ht="14">
      <c r="B11173" s="71"/>
      <c r="C11173" s="72"/>
      <c r="F11173" s="71"/>
    </row>
    <row r="11174" spans="2:6" s="1" customFormat="1" ht="14">
      <c r="B11174" s="71"/>
      <c r="C11174" s="72"/>
      <c r="F11174" s="71"/>
    </row>
    <row r="11175" spans="2:6" s="1" customFormat="1" ht="14">
      <c r="B11175" s="71"/>
      <c r="C11175" s="72"/>
      <c r="F11175" s="71"/>
    </row>
    <row r="11176" spans="2:6" s="1" customFormat="1" ht="14">
      <c r="B11176" s="71"/>
      <c r="C11176" s="72"/>
      <c r="F11176" s="71"/>
    </row>
    <row r="11177" spans="2:6" s="1" customFormat="1" ht="14">
      <c r="B11177" s="71"/>
      <c r="C11177" s="72"/>
      <c r="F11177" s="71"/>
    </row>
    <row r="11178" spans="2:6" s="1" customFormat="1" ht="14">
      <c r="B11178" s="71"/>
      <c r="C11178" s="72"/>
      <c r="F11178" s="71"/>
    </row>
    <row r="11179" spans="2:6" s="1" customFormat="1" ht="14">
      <c r="B11179" s="71"/>
      <c r="C11179" s="72"/>
      <c r="F11179" s="71"/>
    </row>
    <row r="11180" spans="2:6" s="1" customFormat="1" ht="14">
      <c r="B11180" s="71"/>
      <c r="C11180" s="72"/>
      <c r="F11180" s="71"/>
    </row>
    <row r="11181" spans="2:6" s="1" customFormat="1" ht="14">
      <c r="B11181" s="71"/>
      <c r="C11181" s="72"/>
      <c r="F11181" s="71"/>
    </row>
    <row r="11182" spans="2:6" s="1" customFormat="1" ht="14">
      <c r="B11182" s="71"/>
      <c r="C11182" s="72"/>
      <c r="F11182" s="71"/>
    </row>
    <row r="11183" spans="2:6" s="1" customFormat="1" ht="14">
      <c r="B11183" s="71"/>
      <c r="C11183" s="72"/>
      <c r="F11183" s="71"/>
    </row>
    <row r="11184" spans="2:6" s="1" customFormat="1" ht="14">
      <c r="B11184" s="71"/>
      <c r="C11184" s="72"/>
      <c r="F11184" s="71"/>
    </row>
    <row r="11185" spans="2:6" s="1" customFormat="1" ht="14">
      <c r="B11185" s="71"/>
      <c r="C11185" s="72"/>
      <c r="F11185" s="71"/>
    </row>
    <row r="11186" spans="2:6" s="1" customFormat="1" ht="14">
      <c r="B11186" s="71"/>
      <c r="C11186" s="72"/>
      <c r="F11186" s="71"/>
    </row>
    <row r="11187" spans="2:6" s="1" customFormat="1" ht="14">
      <c r="B11187" s="71"/>
      <c r="C11187" s="72"/>
      <c r="F11187" s="71"/>
    </row>
    <row r="11188" spans="2:6" s="1" customFormat="1" ht="14">
      <c r="B11188" s="71"/>
      <c r="C11188" s="72"/>
      <c r="F11188" s="71"/>
    </row>
    <row r="11189" spans="2:6" s="1" customFormat="1" ht="14">
      <c r="B11189" s="71"/>
      <c r="C11189" s="72"/>
      <c r="F11189" s="71"/>
    </row>
    <row r="11190" spans="2:6" s="1" customFormat="1" ht="14">
      <c r="B11190" s="71"/>
      <c r="C11190" s="72"/>
      <c r="F11190" s="71"/>
    </row>
    <row r="11191" spans="2:6" s="1" customFormat="1" ht="14">
      <c r="B11191" s="71"/>
      <c r="C11191" s="72"/>
      <c r="F11191" s="71"/>
    </row>
    <row r="11192" spans="2:6" s="1" customFormat="1" ht="14">
      <c r="B11192" s="71"/>
      <c r="C11192" s="72"/>
      <c r="F11192" s="71"/>
    </row>
    <row r="11193" spans="2:6" s="1" customFormat="1" ht="14">
      <c r="B11193" s="71"/>
      <c r="C11193" s="72"/>
      <c r="F11193" s="71"/>
    </row>
    <row r="11194" spans="2:6" s="1" customFormat="1" ht="14">
      <c r="B11194" s="71"/>
      <c r="C11194" s="72"/>
      <c r="F11194" s="71"/>
    </row>
    <row r="11195" spans="2:6" s="1" customFormat="1" ht="14">
      <c r="B11195" s="71"/>
      <c r="C11195" s="72"/>
      <c r="F11195" s="71"/>
    </row>
    <row r="11196" spans="2:6" s="1" customFormat="1" ht="14">
      <c r="B11196" s="71"/>
      <c r="C11196" s="72"/>
      <c r="F11196" s="71"/>
    </row>
    <row r="11197" spans="2:6" s="1" customFormat="1" ht="14">
      <c r="B11197" s="71"/>
      <c r="C11197" s="72"/>
      <c r="F11197" s="71"/>
    </row>
    <row r="11198" spans="2:6" s="1" customFormat="1" ht="14">
      <c r="B11198" s="71"/>
      <c r="C11198" s="72"/>
      <c r="F11198" s="71"/>
    </row>
    <row r="11199" spans="2:6" s="1" customFormat="1" ht="14">
      <c r="B11199" s="71"/>
      <c r="C11199" s="72"/>
      <c r="F11199" s="71"/>
    </row>
    <row r="11200" spans="2:6" s="1" customFormat="1" ht="14">
      <c r="B11200" s="71"/>
      <c r="C11200" s="72"/>
      <c r="F11200" s="71"/>
    </row>
    <row r="11201" spans="2:6" s="1" customFormat="1" ht="14">
      <c r="B11201" s="71"/>
      <c r="C11201" s="72"/>
      <c r="F11201" s="71"/>
    </row>
    <row r="11202" spans="2:6" s="1" customFormat="1" ht="14">
      <c r="B11202" s="71"/>
      <c r="C11202" s="72"/>
      <c r="F11202" s="71"/>
    </row>
    <row r="11203" spans="2:6" s="1" customFormat="1" ht="14">
      <c r="B11203" s="71"/>
      <c r="C11203" s="72"/>
      <c r="F11203" s="71"/>
    </row>
    <row r="11204" spans="2:6" s="1" customFormat="1" ht="14">
      <c r="B11204" s="71"/>
      <c r="C11204" s="72"/>
      <c r="F11204" s="71"/>
    </row>
    <row r="11205" spans="2:6" s="1" customFormat="1" ht="14">
      <c r="B11205" s="71"/>
      <c r="C11205" s="72"/>
      <c r="F11205" s="71"/>
    </row>
    <row r="11206" spans="2:6" s="1" customFormat="1" ht="14">
      <c r="B11206" s="71"/>
      <c r="C11206" s="72"/>
      <c r="F11206" s="71"/>
    </row>
    <row r="11207" spans="2:6" s="1" customFormat="1" ht="14">
      <c r="B11207" s="71"/>
      <c r="C11207" s="72"/>
      <c r="F11207" s="71"/>
    </row>
    <row r="11208" spans="2:6" s="1" customFormat="1" ht="14">
      <c r="B11208" s="71"/>
      <c r="C11208" s="72"/>
      <c r="F11208" s="71"/>
    </row>
    <row r="11209" spans="2:6" s="1" customFormat="1" ht="14">
      <c r="B11209" s="71"/>
      <c r="C11209" s="72"/>
      <c r="F11209" s="71"/>
    </row>
    <row r="11210" spans="2:6" s="1" customFormat="1" ht="14">
      <c r="B11210" s="71"/>
      <c r="C11210" s="72"/>
      <c r="F11210" s="71"/>
    </row>
    <row r="11211" spans="2:6" s="1" customFormat="1" ht="14">
      <c r="B11211" s="71"/>
      <c r="C11211" s="72"/>
      <c r="F11211" s="71"/>
    </row>
    <row r="11212" spans="2:6" s="1" customFormat="1" ht="14">
      <c r="B11212" s="71"/>
      <c r="C11212" s="72"/>
      <c r="F11212" s="71"/>
    </row>
    <row r="11213" spans="2:6" s="1" customFormat="1" ht="14">
      <c r="B11213" s="71"/>
      <c r="C11213" s="72"/>
      <c r="F11213" s="71"/>
    </row>
    <row r="11214" spans="2:6" s="1" customFormat="1" ht="14">
      <c r="B11214" s="71"/>
      <c r="C11214" s="72"/>
      <c r="F11214" s="71"/>
    </row>
    <row r="11215" spans="2:6" s="1" customFormat="1" ht="14">
      <c r="B11215" s="71"/>
      <c r="C11215" s="72"/>
      <c r="F11215" s="71"/>
    </row>
    <row r="11216" spans="2:6" s="1" customFormat="1" ht="14">
      <c r="B11216" s="71"/>
      <c r="C11216" s="72"/>
      <c r="F11216" s="71"/>
    </row>
    <row r="11217" spans="2:6" s="1" customFormat="1" ht="14">
      <c r="B11217" s="71"/>
      <c r="C11217" s="72"/>
      <c r="F11217" s="71"/>
    </row>
    <row r="11218" spans="2:6" s="1" customFormat="1" ht="14">
      <c r="B11218" s="71"/>
      <c r="C11218" s="72"/>
      <c r="F11218" s="71"/>
    </row>
    <row r="11219" spans="2:6" s="1" customFormat="1" ht="14">
      <c r="B11219" s="71"/>
      <c r="C11219" s="72"/>
      <c r="F11219" s="71"/>
    </row>
    <row r="11220" spans="2:6" s="1" customFormat="1" ht="14">
      <c r="B11220" s="71"/>
      <c r="C11220" s="72"/>
      <c r="F11220" s="71"/>
    </row>
    <row r="11221" spans="2:6" s="1" customFormat="1" ht="14">
      <c r="B11221" s="71"/>
      <c r="C11221" s="72"/>
      <c r="F11221" s="71"/>
    </row>
    <row r="11222" spans="2:6" s="1" customFormat="1" ht="14">
      <c r="B11222" s="71"/>
      <c r="C11222" s="72"/>
      <c r="F11222" s="71"/>
    </row>
    <row r="11223" spans="2:6" s="1" customFormat="1" ht="14">
      <c r="B11223" s="71"/>
      <c r="C11223" s="72"/>
      <c r="F11223" s="71"/>
    </row>
    <row r="11224" spans="2:6" s="1" customFormat="1" ht="14">
      <c r="B11224" s="71"/>
      <c r="C11224" s="72"/>
      <c r="F11224" s="71"/>
    </row>
    <row r="11225" spans="2:6" s="1" customFormat="1" ht="14">
      <c r="B11225" s="71"/>
      <c r="C11225" s="72"/>
      <c r="F11225" s="71"/>
    </row>
    <row r="11226" spans="2:6" s="1" customFormat="1" ht="14">
      <c r="B11226" s="71"/>
      <c r="C11226" s="72"/>
      <c r="F11226" s="71"/>
    </row>
    <row r="11227" spans="2:6" s="1" customFormat="1" ht="14">
      <c r="B11227" s="71"/>
      <c r="C11227" s="72"/>
      <c r="F11227" s="71"/>
    </row>
    <row r="11228" spans="2:6" s="1" customFormat="1" ht="14">
      <c r="B11228" s="71"/>
      <c r="C11228" s="72"/>
      <c r="F11228" s="71"/>
    </row>
    <row r="11229" spans="2:6" s="1" customFormat="1" ht="14">
      <c r="B11229" s="71"/>
      <c r="C11229" s="72"/>
      <c r="F11229" s="71"/>
    </row>
    <row r="11230" spans="2:6" s="1" customFormat="1" ht="14">
      <c r="B11230" s="71"/>
      <c r="C11230" s="72"/>
      <c r="F11230" s="71"/>
    </row>
    <row r="11231" spans="2:6" s="1" customFormat="1" ht="14">
      <c r="B11231" s="71"/>
      <c r="C11231" s="72"/>
      <c r="F11231" s="71"/>
    </row>
    <row r="11232" spans="2:6" s="1" customFormat="1" ht="14">
      <c r="B11232" s="71"/>
      <c r="C11232" s="72"/>
      <c r="F11232" s="71"/>
    </row>
    <row r="11233" spans="2:6" s="1" customFormat="1" ht="14">
      <c r="B11233" s="71"/>
      <c r="C11233" s="72"/>
      <c r="F11233" s="71"/>
    </row>
    <row r="11234" spans="2:6" s="1" customFormat="1" ht="14">
      <c r="B11234" s="71"/>
      <c r="C11234" s="72"/>
      <c r="F11234" s="71"/>
    </row>
    <row r="11235" spans="2:6" s="1" customFormat="1" ht="14">
      <c r="B11235" s="71"/>
      <c r="C11235" s="72"/>
      <c r="F11235" s="71"/>
    </row>
    <row r="11236" spans="2:6" s="1" customFormat="1" ht="14">
      <c r="B11236" s="71"/>
      <c r="C11236" s="72"/>
      <c r="F11236" s="71"/>
    </row>
    <row r="11237" spans="2:6" s="1" customFormat="1" ht="14">
      <c r="B11237" s="71"/>
      <c r="C11237" s="72"/>
      <c r="F11237" s="71"/>
    </row>
    <row r="11238" spans="2:6" s="1" customFormat="1" ht="14">
      <c r="B11238" s="71"/>
      <c r="C11238" s="72"/>
      <c r="F11238" s="71"/>
    </row>
    <row r="11239" spans="2:6" s="1" customFormat="1" ht="14">
      <c r="B11239" s="71"/>
      <c r="C11239" s="72"/>
      <c r="F11239" s="71"/>
    </row>
    <row r="11240" spans="2:6" s="1" customFormat="1" ht="14">
      <c r="B11240" s="71"/>
      <c r="C11240" s="72"/>
      <c r="F11240" s="71"/>
    </row>
    <row r="11241" spans="2:6" s="1" customFormat="1" ht="14">
      <c r="B11241" s="71"/>
      <c r="C11241" s="72"/>
      <c r="F11241" s="71"/>
    </row>
    <row r="11242" spans="2:6" s="1" customFormat="1" ht="14">
      <c r="B11242" s="71"/>
      <c r="C11242" s="72"/>
      <c r="F11242" s="71"/>
    </row>
    <row r="11243" spans="2:6" s="1" customFormat="1" ht="14">
      <c r="B11243" s="71"/>
      <c r="C11243" s="72"/>
      <c r="F11243" s="71"/>
    </row>
    <row r="11244" spans="2:6" s="1" customFormat="1" ht="14">
      <c r="B11244" s="71"/>
      <c r="C11244" s="72"/>
      <c r="F11244" s="71"/>
    </row>
    <row r="11245" spans="2:6" s="1" customFormat="1" ht="14">
      <c r="B11245" s="71"/>
      <c r="C11245" s="72"/>
      <c r="F11245" s="71"/>
    </row>
    <row r="11246" spans="2:6" s="1" customFormat="1" ht="14">
      <c r="B11246" s="71"/>
      <c r="C11246" s="72"/>
      <c r="F11246" s="71"/>
    </row>
    <row r="11247" spans="2:6" s="1" customFormat="1" ht="14">
      <c r="B11247" s="71"/>
      <c r="C11247" s="72"/>
      <c r="F11247" s="71"/>
    </row>
    <row r="11248" spans="2:6" s="1" customFormat="1" ht="14">
      <c r="B11248" s="71"/>
      <c r="C11248" s="72"/>
      <c r="F11248" s="71"/>
    </row>
    <row r="11249" spans="2:6" s="1" customFormat="1" ht="14">
      <c r="B11249" s="71"/>
      <c r="C11249" s="72"/>
      <c r="F11249" s="71"/>
    </row>
    <row r="11250" spans="2:6" s="1" customFormat="1" ht="14">
      <c r="B11250" s="71"/>
      <c r="C11250" s="72"/>
      <c r="F11250" s="71"/>
    </row>
    <row r="11251" spans="2:6" s="1" customFormat="1" ht="14">
      <c r="B11251" s="71"/>
      <c r="C11251" s="72"/>
      <c r="F11251" s="71"/>
    </row>
    <row r="11252" spans="2:6" s="1" customFormat="1" ht="14">
      <c r="B11252" s="71"/>
      <c r="C11252" s="72"/>
      <c r="F11252" s="71"/>
    </row>
    <row r="11253" spans="2:6" s="1" customFormat="1" ht="14">
      <c r="B11253" s="71"/>
      <c r="C11253" s="72"/>
      <c r="F11253" s="71"/>
    </row>
    <row r="11254" spans="2:6" s="1" customFormat="1" ht="14">
      <c r="B11254" s="71"/>
      <c r="C11254" s="72"/>
      <c r="F11254" s="71"/>
    </row>
    <row r="11255" spans="2:6" s="1" customFormat="1" ht="14">
      <c r="B11255" s="71"/>
      <c r="C11255" s="72"/>
      <c r="F11255" s="71"/>
    </row>
    <row r="11256" spans="2:6" s="1" customFormat="1" ht="14">
      <c r="B11256" s="71"/>
      <c r="C11256" s="72"/>
      <c r="F11256" s="71"/>
    </row>
    <row r="11257" spans="2:6" s="1" customFormat="1" ht="14">
      <c r="B11257" s="71"/>
      <c r="C11257" s="72"/>
      <c r="F11257" s="71"/>
    </row>
    <row r="11258" spans="2:6" s="1" customFormat="1" ht="14">
      <c r="B11258" s="71"/>
      <c r="C11258" s="72"/>
      <c r="F11258" s="71"/>
    </row>
    <row r="11259" spans="2:6" s="1" customFormat="1" ht="14">
      <c r="B11259" s="71"/>
      <c r="C11259" s="72"/>
      <c r="F11259" s="71"/>
    </row>
    <row r="11260" spans="2:6" s="1" customFormat="1" ht="14">
      <c r="B11260" s="71"/>
      <c r="C11260" s="72"/>
      <c r="F11260" s="71"/>
    </row>
    <row r="11261" spans="2:6" s="1" customFormat="1" ht="14">
      <c r="B11261" s="71"/>
      <c r="C11261" s="72"/>
      <c r="F11261" s="71"/>
    </row>
    <row r="11262" spans="2:6" s="1" customFormat="1" ht="14">
      <c r="B11262" s="71"/>
      <c r="C11262" s="72"/>
      <c r="F11262" s="71"/>
    </row>
    <row r="11263" spans="2:6" s="1" customFormat="1" ht="14">
      <c r="B11263" s="71"/>
      <c r="C11263" s="72"/>
      <c r="F11263" s="71"/>
    </row>
    <row r="11264" spans="2:6" s="1" customFormat="1" ht="14">
      <c r="B11264" s="71"/>
      <c r="C11264" s="72"/>
      <c r="F11264" s="71"/>
    </row>
    <row r="11265" spans="2:6" s="1" customFormat="1" ht="14">
      <c r="B11265" s="71"/>
      <c r="C11265" s="72"/>
      <c r="F11265" s="71"/>
    </row>
    <row r="11266" spans="2:6" s="1" customFormat="1" ht="14">
      <c r="B11266" s="71"/>
      <c r="C11266" s="72"/>
      <c r="F11266" s="71"/>
    </row>
    <row r="11267" spans="2:6" s="1" customFormat="1" ht="14">
      <c r="B11267" s="71"/>
      <c r="C11267" s="72"/>
      <c r="F11267" s="71"/>
    </row>
    <row r="11268" spans="2:6" s="1" customFormat="1" ht="14">
      <c r="B11268" s="71"/>
      <c r="C11268" s="72"/>
      <c r="F11268" s="71"/>
    </row>
    <row r="11269" spans="2:6" s="1" customFormat="1" ht="14">
      <c r="B11269" s="71"/>
      <c r="C11269" s="72"/>
      <c r="F11269" s="71"/>
    </row>
    <row r="11270" spans="2:6" s="1" customFormat="1" ht="14">
      <c r="B11270" s="71"/>
      <c r="C11270" s="72"/>
      <c r="F11270" s="71"/>
    </row>
    <row r="11271" spans="2:6" s="1" customFormat="1" ht="14">
      <c r="B11271" s="71"/>
      <c r="C11271" s="72"/>
      <c r="F11271" s="71"/>
    </row>
    <row r="11272" spans="2:6" s="1" customFormat="1" ht="14">
      <c r="B11272" s="71"/>
      <c r="C11272" s="72"/>
      <c r="F11272" s="71"/>
    </row>
    <row r="11273" spans="2:6" s="1" customFormat="1" ht="14">
      <c r="B11273" s="71"/>
      <c r="C11273" s="72"/>
      <c r="F11273" s="71"/>
    </row>
    <row r="11274" spans="2:6" s="1" customFormat="1" ht="14">
      <c r="B11274" s="71"/>
      <c r="C11274" s="72"/>
      <c r="F11274" s="71"/>
    </row>
    <row r="11275" spans="2:6" s="1" customFormat="1" ht="14">
      <c r="B11275" s="71"/>
      <c r="C11275" s="72"/>
      <c r="F11275" s="71"/>
    </row>
    <row r="11276" spans="2:6" s="1" customFormat="1" ht="14">
      <c r="B11276" s="71"/>
      <c r="C11276" s="72"/>
      <c r="F11276" s="71"/>
    </row>
    <row r="11277" spans="2:6" s="1" customFormat="1" ht="14">
      <c r="B11277" s="71"/>
      <c r="C11277" s="72"/>
      <c r="F11277" s="71"/>
    </row>
    <row r="11278" spans="2:6" s="1" customFormat="1" ht="14">
      <c r="B11278" s="71"/>
      <c r="C11278" s="72"/>
      <c r="F11278" s="71"/>
    </row>
    <row r="11279" spans="2:6" s="1" customFormat="1" ht="14">
      <c r="B11279" s="71"/>
      <c r="C11279" s="72"/>
      <c r="F11279" s="71"/>
    </row>
    <row r="11280" spans="2:6" s="1" customFormat="1" ht="14">
      <c r="B11280" s="71"/>
      <c r="C11280" s="72"/>
      <c r="F11280" s="71"/>
    </row>
    <row r="11281" spans="2:6" s="1" customFormat="1" ht="14">
      <c r="B11281" s="71"/>
      <c r="C11281" s="72"/>
      <c r="F11281" s="71"/>
    </row>
    <row r="11282" spans="2:6" s="1" customFormat="1" ht="14">
      <c r="B11282" s="71"/>
      <c r="C11282" s="72"/>
      <c r="F11282" s="71"/>
    </row>
    <row r="11283" spans="2:6" s="1" customFormat="1" ht="14">
      <c r="B11283" s="71"/>
      <c r="C11283" s="72"/>
      <c r="F11283" s="71"/>
    </row>
    <row r="11284" spans="2:6" s="1" customFormat="1" ht="14">
      <c r="B11284" s="71"/>
      <c r="C11284" s="72"/>
      <c r="F11284" s="71"/>
    </row>
    <row r="11285" spans="2:6" s="1" customFormat="1" ht="14">
      <c r="B11285" s="71"/>
      <c r="C11285" s="72"/>
      <c r="F11285" s="71"/>
    </row>
    <row r="11286" spans="2:6" s="1" customFormat="1" ht="14">
      <c r="B11286" s="71"/>
      <c r="C11286" s="72"/>
      <c r="F11286" s="71"/>
    </row>
    <row r="11287" spans="2:6" s="1" customFormat="1" ht="14">
      <c r="B11287" s="71"/>
      <c r="C11287" s="72"/>
      <c r="F11287" s="71"/>
    </row>
    <row r="11288" spans="2:6" s="1" customFormat="1" ht="14">
      <c r="B11288" s="71"/>
      <c r="C11288" s="72"/>
      <c r="F11288" s="71"/>
    </row>
    <row r="11289" spans="2:6" s="1" customFormat="1" ht="14">
      <c r="B11289" s="71"/>
      <c r="C11289" s="72"/>
      <c r="F11289" s="71"/>
    </row>
    <row r="11290" spans="2:6" s="1" customFormat="1" ht="14">
      <c r="B11290" s="71"/>
      <c r="C11290" s="72"/>
      <c r="F11290" s="71"/>
    </row>
    <row r="11291" spans="2:6" s="1" customFormat="1" ht="14">
      <c r="B11291" s="71"/>
      <c r="C11291" s="72"/>
      <c r="F11291" s="71"/>
    </row>
    <row r="11292" spans="2:6" s="1" customFormat="1" ht="14">
      <c r="B11292" s="71"/>
      <c r="C11292" s="72"/>
      <c r="F11292" s="71"/>
    </row>
    <row r="11293" spans="2:6" s="1" customFormat="1" ht="14">
      <c r="B11293" s="71"/>
      <c r="C11293" s="72"/>
      <c r="F11293" s="71"/>
    </row>
    <row r="11294" spans="2:6" s="1" customFormat="1" ht="14">
      <c r="B11294" s="71"/>
      <c r="C11294" s="72"/>
      <c r="F11294" s="71"/>
    </row>
    <row r="11295" spans="2:6" s="1" customFormat="1" ht="14">
      <c r="B11295" s="71"/>
      <c r="C11295" s="72"/>
      <c r="F11295" s="71"/>
    </row>
    <row r="11296" spans="2:6" s="1" customFormat="1" ht="14">
      <c r="B11296" s="71"/>
      <c r="C11296" s="72"/>
      <c r="F11296" s="71"/>
    </row>
    <row r="11297" spans="2:6" s="1" customFormat="1" ht="14">
      <c r="B11297" s="71"/>
      <c r="C11297" s="72"/>
      <c r="F11297" s="71"/>
    </row>
    <row r="11298" spans="2:6" s="1" customFormat="1" ht="14">
      <c r="B11298" s="71"/>
      <c r="C11298" s="72"/>
      <c r="F11298" s="71"/>
    </row>
    <row r="11299" spans="2:6" s="1" customFormat="1" ht="14">
      <c r="B11299" s="71"/>
      <c r="C11299" s="72"/>
      <c r="F11299" s="71"/>
    </row>
    <row r="11300" spans="2:6" s="1" customFormat="1" ht="14">
      <c r="B11300" s="71"/>
      <c r="C11300" s="72"/>
      <c r="F11300" s="71"/>
    </row>
    <row r="11301" spans="2:6" s="1" customFormat="1" ht="14">
      <c r="B11301" s="71"/>
      <c r="C11301" s="72"/>
      <c r="F11301" s="71"/>
    </row>
    <row r="11302" spans="2:6" s="1" customFormat="1" ht="14">
      <c r="B11302" s="71"/>
      <c r="C11302" s="72"/>
      <c r="F11302" s="71"/>
    </row>
    <row r="11303" spans="2:6" s="1" customFormat="1" ht="14">
      <c r="B11303" s="71"/>
      <c r="C11303" s="72"/>
      <c r="F11303" s="71"/>
    </row>
    <row r="11304" spans="2:6" s="1" customFormat="1" ht="14">
      <c r="B11304" s="71"/>
      <c r="C11304" s="72"/>
      <c r="F11304" s="71"/>
    </row>
    <row r="11305" spans="2:6" s="1" customFormat="1" ht="14">
      <c r="B11305" s="71"/>
      <c r="C11305" s="72"/>
      <c r="F11305" s="71"/>
    </row>
    <row r="11306" spans="2:6" s="1" customFormat="1" ht="14">
      <c r="B11306" s="71"/>
      <c r="C11306" s="72"/>
      <c r="F11306" s="71"/>
    </row>
    <row r="11307" spans="2:6" s="1" customFormat="1" ht="14">
      <c r="B11307" s="71"/>
      <c r="C11307" s="72"/>
      <c r="F11307" s="71"/>
    </row>
    <row r="11308" spans="2:6" s="1" customFormat="1" ht="14">
      <c r="B11308" s="71"/>
      <c r="C11308" s="72"/>
      <c r="F11308" s="71"/>
    </row>
    <row r="11309" spans="2:6" s="1" customFormat="1" ht="14">
      <c r="B11309" s="71"/>
      <c r="C11309" s="72"/>
      <c r="F11309" s="71"/>
    </row>
    <row r="11310" spans="2:6" s="1" customFormat="1" ht="14">
      <c r="B11310" s="71"/>
      <c r="C11310" s="72"/>
      <c r="F11310" s="71"/>
    </row>
    <row r="11311" spans="2:6" s="1" customFormat="1" ht="14">
      <c r="B11311" s="71"/>
      <c r="C11311" s="72"/>
      <c r="F11311" s="71"/>
    </row>
    <row r="11312" spans="2:6" s="1" customFormat="1" ht="14">
      <c r="B11312" s="71"/>
      <c r="C11312" s="72"/>
      <c r="F11312" s="71"/>
    </row>
    <row r="11313" spans="2:6" s="1" customFormat="1" ht="14">
      <c r="B11313" s="71"/>
      <c r="C11313" s="72"/>
      <c r="F11313" s="71"/>
    </row>
    <row r="11314" spans="2:6" s="1" customFormat="1" ht="14">
      <c r="B11314" s="71"/>
      <c r="C11314" s="72"/>
      <c r="F11314" s="71"/>
    </row>
    <row r="11315" spans="2:6" s="1" customFormat="1" ht="14">
      <c r="B11315" s="71"/>
      <c r="C11315" s="72"/>
      <c r="F11315" s="71"/>
    </row>
    <row r="11316" spans="2:6" s="1" customFormat="1" ht="14">
      <c r="B11316" s="71"/>
      <c r="C11316" s="72"/>
      <c r="F11316" s="71"/>
    </row>
    <row r="11317" spans="2:6" s="1" customFormat="1" ht="14">
      <c r="B11317" s="71"/>
      <c r="C11317" s="72"/>
      <c r="F11317" s="71"/>
    </row>
    <row r="11318" spans="2:6" s="1" customFormat="1" ht="14">
      <c r="B11318" s="71"/>
      <c r="C11318" s="72"/>
      <c r="F11318" s="71"/>
    </row>
    <row r="11319" spans="2:6" s="1" customFormat="1" ht="14">
      <c r="B11319" s="71"/>
      <c r="C11319" s="72"/>
      <c r="F11319" s="71"/>
    </row>
    <row r="11320" spans="2:6" s="1" customFormat="1" ht="14">
      <c r="B11320" s="71"/>
      <c r="C11320" s="72"/>
      <c r="F11320" s="71"/>
    </row>
    <row r="11321" spans="2:6" s="1" customFormat="1" ht="14">
      <c r="B11321" s="71"/>
      <c r="C11321" s="72"/>
      <c r="F11321" s="71"/>
    </row>
    <row r="11322" spans="2:6" s="1" customFormat="1" ht="14">
      <c r="B11322" s="71"/>
      <c r="C11322" s="72"/>
      <c r="F11322" s="71"/>
    </row>
    <row r="11323" spans="2:6" s="1" customFormat="1" ht="14">
      <c r="B11323" s="71"/>
      <c r="C11323" s="72"/>
      <c r="F11323" s="71"/>
    </row>
    <row r="11324" spans="2:6" s="1" customFormat="1" ht="14">
      <c r="B11324" s="71"/>
      <c r="C11324" s="72"/>
      <c r="F11324" s="71"/>
    </row>
    <row r="11325" spans="2:6" s="1" customFormat="1" ht="14">
      <c r="B11325" s="71"/>
      <c r="C11325" s="72"/>
      <c r="F11325" s="71"/>
    </row>
    <row r="11326" spans="2:6" s="1" customFormat="1" ht="14">
      <c r="B11326" s="71"/>
      <c r="C11326" s="72"/>
      <c r="F11326" s="71"/>
    </row>
    <row r="11327" spans="2:6" s="1" customFormat="1" ht="14">
      <c r="B11327" s="71"/>
      <c r="C11327" s="72"/>
      <c r="F11327" s="71"/>
    </row>
    <row r="11328" spans="2:6" s="1" customFormat="1" ht="14">
      <c r="B11328" s="71"/>
      <c r="C11328" s="72"/>
      <c r="F11328" s="71"/>
    </row>
    <row r="11329" spans="2:6" s="1" customFormat="1" ht="14">
      <c r="B11329" s="71"/>
      <c r="C11329" s="72"/>
      <c r="F11329" s="71"/>
    </row>
    <row r="11330" spans="2:6" s="1" customFormat="1" ht="14">
      <c r="B11330" s="71"/>
      <c r="C11330" s="72"/>
      <c r="F11330" s="71"/>
    </row>
    <row r="11331" spans="2:6" s="1" customFormat="1" ht="14">
      <c r="B11331" s="71"/>
      <c r="C11331" s="72"/>
      <c r="F11331" s="71"/>
    </row>
    <row r="11332" spans="2:6" s="1" customFormat="1" ht="14">
      <c r="B11332" s="71"/>
      <c r="C11332" s="72"/>
      <c r="F11332" s="71"/>
    </row>
    <row r="11333" spans="2:6" s="1" customFormat="1" ht="14">
      <c r="B11333" s="71"/>
      <c r="C11333" s="72"/>
      <c r="F11333" s="71"/>
    </row>
    <row r="11334" spans="2:6" s="1" customFormat="1" ht="14">
      <c r="B11334" s="71"/>
      <c r="C11334" s="72"/>
      <c r="F11334" s="71"/>
    </row>
    <row r="11335" spans="2:6" s="1" customFormat="1" ht="14">
      <c r="B11335" s="71"/>
      <c r="C11335" s="72"/>
      <c r="F11335" s="71"/>
    </row>
    <row r="11336" spans="2:6" s="1" customFormat="1" ht="14">
      <c r="B11336" s="71"/>
      <c r="C11336" s="72"/>
      <c r="F11336" s="71"/>
    </row>
    <row r="11337" spans="2:6" s="1" customFormat="1" ht="14">
      <c r="B11337" s="71"/>
      <c r="C11337" s="72"/>
      <c r="F11337" s="71"/>
    </row>
    <row r="11338" spans="2:6" s="1" customFormat="1" ht="14">
      <c r="B11338" s="71"/>
      <c r="C11338" s="72"/>
      <c r="F11338" s="71"/>
    </row>
    <row r="11339" spans="2:6" s="1" customFormat="1" ht="14">
      <c r="B11339" s="71"/>
      <c r="C11339" s="72"/>
      <c r="F11339" s="71"/>
    </row>
    <row r="11340" spans="2:6" s="1" customFormat="1" ht="14">
      <c r="B11340" s="71"/>
      <c r="C11340" s="72"/>
      <c r="F11340" s="71"/>
    </row>
    <row r="11341" spans="2:6" s="1" customFormat="1" ht="14">
      <c r="B11341" s="71"/>
      <c r="C11341" s="72"/>
      <c r="F11341" s="71"/>
    </row>
    <row r="11342" spans="2:6" s="1" customFormat="1" ht="14">
      <c r="B11342" s="71"/>
      <c r="C11342" s="72"/>
      <c r="F11342" s="71"/>
    </row>
    <row r="11343" spans="2:6" s="1" customFormat="1" ht="14">
      <c r="B11343" s="71"/>
      <c r="C11343" s="72"/>
      <c r="F11343" s="71"/>
    </row>
    <row r="11344" spans="2:6" s="1" customFormat="1" ht="14">
      <c r="B11344" s="71"/>
      <c r="C11344" s="72"/>
      <c r="F11344" s="71"/>
    </row>
    <row r="11345" spans="2:6" s="1" customFormat="1" ht="14">
      <c r="B11345" s="71"/>
      <c r="C11345" s="72"/>
      <c r="F11345" s="71"/>
    </row>
    <row r="11346" spans="2:6" s="1" customFormat="1" ht="14">
      <c r="B11346" s="71"/>
      <c r="C11346" s="72"/>
      <c r="F11346" s="71"/>
    </row>
    <row r="11347" spans="2:6" s="1" customFormat="1" ht="14">
      <c r="B11347" s="71"/>
      <c r="C11347" s="72"/>
      <c r="F11347" s="71"/>
    </row>
    <row r="11348" spans="2:6" s="1" customFormat="1" ht="14">
      <c r="B11348" s="71"/>
      <c r="C11348" s="72"/>
      <c r="F11348" s="71"/>
    </row>
    <row r="11349" spans="2:6" s="1" customFormat="1" ht="14">
      <c r="B11349" s="71"/>
      <c r="C11349" s="72"/>
      <c r="F11349" s="71"/>
    </row>
    <row r="11350" spans="2:6" s="1" customFormat="1" ht="14">
      <c r="B11350" s="71"/>
      <c r="C11350" s="72"/>
      <c r="F11350" s="71"/>
    </row>
    <row r="11351" spans="2:6" s="1" customFormat="1" ht="14">
      <c r="B11351" s="71"/>
      <c r="C11351" s="72"/>
      <c r="F11351" s="71"/>
    </row>
    <row r="11352" spans="2:6" s="1" customFormat="1" ht="14">
      <c r="B11352" s="71"/>
      <c r="C11352" s="72"/>
      <c r="F11352" s="71"/>
    </row>
    <row r="11353" spans="2:6" s="1" customFormat="1" ht="14">
      <c r="B11353" s="71"/>
      <c r="C11353" s="72"/>
      <c r="F11353" s="71"/>
    </row>
    <row r="11354" spans="2:6" s="1" customFormat="1" ht="14">
      <c r="B11354" s="71"/>
      <c r="C11354" s="72"/>
      <c r="F11354" s="71"/>
    </row>
    <row r="11355" spans="2:6" s="1" customFormat="1" ht="14">
      <c r="B11355" s="71"/>
      <c r="C11355" s="72"/>
      <c r="F11355" s="71"/>
    </row>
    <row r="11356" spans="2:6" s="1" customFormat="1" ht="14">
      <c r="B11356" s="71"/>
      <c r="C11356" s="72"/>
      <c r="F11356" s="71"/>
    </row>
    <row r="11357" spans="2:6" s="1" customFormat="1" ht="14">
      <c r="B11357" s="71"/>
      <c r="C11357" s="72"/>
      <c r="F11357" s="71"/>
    </row>
    <row r="11358" spans="2:6" s="1" customFormat="1" ht="14">
      <c r="B11358" s="71"/>
      <c r="C11358" s="72"/>
      <c r="F11358" s="71"/>
    </row>
    <row r="11359" spans="2:6" s="1" customFormat="1" ht="14">
      <c r="B11359" s="71"/>
      <c r="C11359" s="72"/>
      <c r="F11359" s="71"/>
    </row>
    <row r="11360" spans="2:6" s="1" customFormat="1" ht="14">
      <c r="B11360" s="71"/>
      <c r="C11360" s="72"/>
      <c r="F11360" s="71"/>
    </row>
    <row r="11361" spans="2:6" s="1" customFormat="1" ht="14">
      <c r="B11361" s="71"/>
      <c r="C11361" s="72"/>
      <c r="F11361" s="71"/>
    </row>
    <row r="11362" spans="2:6" s="1" customFormat="1" ht="14">
      <c r="B11362" s="71"/>
      <c r="C11362" s="72"/>
      <c r="F11362" s="71"/>
    </row>
    <row r="11363" spans="2:6" s="1" customFormat="1" ht="14">
      <c r="B11363" s="71"/>
      <c r="C11363" s="72"/>
      <c r="F11363" s="71"/>
    </row>
    <row r="11364" spans="2:6" s="1" customFormat="1" ht="14">
      <c r="B11364" s="71"/>
      <c r="C11364" s="72"/>
      <c r="F11364" s="71"/>
    </row>
    <row r="11365" spans="2:6" s="1" customFormat="1" ht="14">
      <c r="B11365" s="71"/>
      <c r="C11365" s="72"/>
      <c r="F11365" s="71"/>
    </row>
    <row r="11366" spans="2:6" s="1" customFormat="1" ht="14">
      <c r="B11366" s="71"/>
      <c r="C11366" s="72"/>
      <c r="F11366" s="71"/>
    </row>
    <row r="11367" spans="2:6" s="1" customFormat="1" ht="14">
      <c r="B11367" s="71"/>
      <c r="C11367" s="72"/>
      <c r="F11367" s="71"/>
    </row>
    <row r="11368" spans="2:6" s="1" customFormat="1" ht="14">
      <c r="B11368" s="71"/>
      <c r="C11368" s="72"/>
      <c r="F11368" s="71"/>
    </row>
    <row r="11369" spans="2:6" s="1" customFormat="1" ht="14">
      <c r="B11369" s="71"/>
      <c r="C11369" s="72"/>
      <c r="F11369" s="71"/>
    </row>
    <row r="11370" spans="2:6" s="1" customFormat="1" ht="14">
      <c r="B11370" s="71"/>
      <c r="C11370" s="72"/>
      <c r="F11370" s="71"/>
    </row>
    <row r="11371" spans="2:6" s="1" customFormat="1" ht="14">
      <c r="B11371" s="71"/>
      <c r="C11371" s="72"/>
      <c r="F11371" s="71"/>
    </row>
    <row r="11372" spans="2:6" s="1" customFormat="1" ht="14">
      <c r="B11372" s="71"/>
      <c r="C11372" s="72"/>
      <c r="F11372" s="71"/>
    </row>
    <row r="11373" spans="2:6" s="1" customFormat="1" ht="14">
      <c r="B11373" s="71"/>
      <c r="C11373" s="72"/>
      <c r="F11373" s="71"/>
    </row>
    <row r="11374" spans="2:6" s="1" customFormat="1" ht="14">
      <c r="B11374" s="71"/>
      <c r="C11374" s="72"/>
      <c r="F11374" s="71"/>
    </row>
    <row r="11375" spans="2:6" s="1" customFormat="1" ht="14">
      <c r="B11375" s="71"/>
      <c r="C11375" s="72"/>
      <c r="F11375" s="71"/>
    </row>
    <row r="11376" spans="2:6" s="1" customFormat="1" ht="14">
      <c r="B11376" s="71"/>
      <c r="C11376" s="72"/>
      <c r="F11376" s="71"/>
    </row>
    <row r="11377" spans="2:6" s="1" customFormat="1" ht="14">
      <c r="B11377" s="71"/>
      <c r="C11377" s="72"/>
      <c r="F11377" s="71"/>
    </row>
    <row r="11378" spans="2:6" s="1" customFormat="1" ht="14">
      <c r="B11378" s="71"/>
      <c r="C11378" s="72"/>
      <c r="F11378" s="71"/>
    </row>
    <row r="11379" spans="2:6" s="1" customFormat="1" ht="14">
      <c r="B11379" s="71"/>
      <c r="C11379" s="72"/>
      <c r="F11379" s="71"/>
    </row>
    <row r="11380" spans="2:6" s="1" customFormat="1" ht="14">
      <c r="B11380" s="71"/>
      <c r="C11380" s="72"/>
      <c r="F11380" s="71"/>
    </row>
    <row r="11381" spans="2:6" s="1" customFormat="1" ht="14">
      <c r="B11381" s="71"/>
      <c r="C11381" s="72"/>
      <c r="F11381" s="71"/>
    </row>
    <row r="11382" spans="2:6" s="1" customFormat="1" ht="14">
      <c r="B11382" s="71"/>
      <c r="C11382" s="72"/>
      <c r="F11382" s="71"/>
    </row>
    <row r="11383" spans="2:6" s="1" customFormat="1" ht="14">
      <c r="B11383" s="71"/>
      <c r="C11383" s="72"/>
      <c r="F11383" s="71"/>
    </row>
    <row r="11384" spans="2:6" s="1" customFormat="1" ht="14">
      <c r="B11384" s="71"/>
      <c r="C11384" s="72"/>
      <c r="F11384" s="71"/>
    </row>
    <row r="11385" spans="2:6" s="1" customFormat="1" ht="14">
      <c r="B11385" s="71"/>
      <c r="C11385" s="72"/>
      <c r="F11385" s="71"/>
    </row>
    <row r="11386" spans="2:6" s="1" customFormat="1" ht="14">
      <c r="B11386" s="71"/>
      <c r="C11386" s="72"/>
      <c r="F11386" s="71"/>
    </row>
    <row r="11387" spans="2:6" s="1" customFormat="1" ht="14">
      <c r="B11387" s="71"/>
      <c r="C11387" s="72"/>
      <c r="F11387" s="71"/>
    </row>
    <row r="11388" spans="2:6" s="1" customFormat="1" ht="14">
      <c r="B11388" s="71"/>
      <c r="C11388" s="72"/>
      <c r="F11388" s="71"/>
    </row>
    <row r="11389" spans="2:6" s="1" customFormat="1" ht="14">
      <c r="B11389" s="71"/>
      <c r="C11389" s="72"/>
      <c r="F11389" s="71"/>
    </row>
    <row r="11390" spans="2:6" s="1" customFormat="1" ht="14">
      <c r="B11390" s="71"/>
      <c r="C11390" s="72"/>
      <c r="F11390" s="71"/>
    </row>
    <row r="11391" spans="2:6" s="1" customFormat="1" ht="14">
      <c r="B11391" s="71"/>
      <c r="C11391" s="72"/>
      <c r="F11391" s="71"/>
    </row>
    <row r="11392" spans="2:6" s="1" customFormat="1" ht="14">
      <c r="B11392" s="71"/>
      <c r="C11392" s="72"/>
      <c r="F11392" s="71"/>
    </row>
    <row r="11393" spans="2:6" s="1" customFormat="1" ht="14">
      <c r="B11393" s="71"/>
      <c r="C11393" s="72"/>
      <c r="F11393" s="71"/>
    </row>
    <row r="11394" spans="2:6" s="1" customFormat="1" ht="14">
      <c r="B11394" s="71"/>
      <c r="C11394" s="72"/>
      <c r="F11394" s="71"/>
    </row>
    <row r="11395" spans="2:6" s="1" customFormat="1" ht="14">
      <c r="B11395" s="71"/>
      <c r="C11395" s="72"/>
      <c r="F11395" s="71"/>
    </row>
    <row r="11396" spans="2:6" s="1" customFormat="1" ht="14">
      <c r="B11396" s="71"/>
      <c r="C11396" s="72"/>
      <c r="F11396" s="71"/>
    </row>
    <row r="11397" spans="2:6" s="1" customFormat="1" ht="14">
      <c r="B11397" s="71"/>
      <c r="C11397" s="72"/>
      <c r="F11397" s="71"/>
    </row>
    <row r="11398" spans="2:6" s="1" customFormat="1" ht="14">
      <c r="B11398" s="71"/>
      <c r="C11398" s="72"/>
      <c r="F11398" s="71"/>
    </row>
    <row r="11399" spans="2:6" s="1" customFormat="1" ht="14">
      <c r="B11399" s="71"/>
      <c r="C11399" s="72"/>
      <c r="F11399" s="71"/>
    </row>
    <row r="11400" spans="2:6" s="1" customFormat="1" ht="14">
      <c r="B11400" s="71"/>
      <c r="C11400" s="72"/>
      <c r="F11400" s="71"/>
    </row>
    <row r="11401" spans="2:6" s="1" customFormat="1" ht="14">
      <c r="B11401" s="71"/>
      <c r="C11401" s="72"/>
      <c r="F11401" s="71"/>
    </row>
    <row r="11402" spans="2:6" s="1" customFormat="1" ht="14">
      <c r="B11402" s="71"/>
      <c r="C11402" s="72"/>
      <c r="F11402" s="71"/>
    </row>
    <row r="11403" spans="2:6" s="1" customFormat="1" ht="14">
      <c r="B11403" s="71"/>
      <c r="C11403" s="72"/>
      <c r="F11403" s="71"/>
    </row>
    <row r="11404" spans="2:6" s="1" customFormat="1" ht="14">
      <c r="B11404" s="71"/>
      <c r="C11404" s="72"/>
      <c r="F11404" s="71"/>
    </row>
    <row r="11405" spans="2:6" s="1" customFormat="1" ht="14">
      <c r="B11405" s="71"/>
      <c r="C11405" s="72"/>
      <c r="F11405" s="71"/>
    </row>
    <row r="11406" spans="2:6" s="1" customFormat="1" ht="14">
      <c r="B11406" s="71"/>
      <c r="C11406" s="72"/>
      <c r="F11406" s="71"/>
    </row>
    <row r="11407" spans="2:6" s="1" customFormat="1" ht="14">
      <c r="B11407" s="71"/>
      <c r="C11407" s="72"/>
      <c r="F11407" s="71"/>
    </row>
    <row r="11408" spans="2:6" s="1" customFormat="1" ht="14">
      <c r="B11408" s="71"/>
      <c r="C11408" s="72"/>
      <c r="F11408" s="71"/>
    </row>
    <row r="11409" spans="2:6" s="1" customFormat="1" ht="14">
      <c r="B11409" s="71"/>
      <c r="C11409" s="72"/>
      <c r="F11409" s="71"/>
    </row>
    <row r="11410" spans="2:6" s="1" customFormat="1" ht="14">
      <c r="B11410" s="71"/>
      <c r="C11410" s="72"/>
      <c r="F11410" s="71"/>
    </row>
    <row r="11411" spans="2:6" s="1" customFormat="1" ht="14">
      <c r="B11411" s="71"/>
      <c r="C11411" s="72"/>
      <c r="F11411" s="71"/>
    </row>
    <row r="11412" spans="2:6" s="1" customFormat="1" ht="14">
      <c r="B11412" s="71"/>
      <c r="C11412" s="72"/>
      <c r="F11412" s="71"/>
    </row>
    <row r="11413" spans="2:6" s="1" customFormat="1" ht="14">
      <c r="B11413" s="71"/>
      <c r="C11413" s="72"/>
      <c r="F11413" s="71"/>
    </row>
    <row r="11414" spans="2:6" s="1" customFormat="1" ht="14">
      <c r="B11414" s="71"/>
      <c r="C11414" s="72"/>
      <c r="F11414" s="71"/>
    </row>
    <row r="11415" spans="2:6" s="1" customFormat="1" ht="14">
      <c r="B11415" s="71"/>
      <c r="C11415" s="72"/>
      <c r="F11415" s="71"/>
    </row>
    <row r="11416" spans="2:6" s="1" customFormat="1" ht="14">
      <c r="B11416" s="71"/>
      <c r="C11416" s="72"/>
      <c r="F11416" s="71"/>
    </row>
    <row r="11417" spans="2:6" s="1" customFormat="1" ht="14">
      <c r="B11417" s="71"/>
      <c r="C11417" s="72"/>
      <c r="F11417" s="71"/>
    </row>
    <row r="11418" spans="2:6" s="1" customFormat="1" ht="14">
      <c r="B11418" s="71"/>
      <c r="C11418" s="72"/>
      <c r="F11418" s="71"/>
    </row>
    <row r="11419" spans="2:6" s="1" customFormat="1" ht="14">
      <c r="B11419" s="71"/>
      <c r="C11419" s="72"/>
      <c r="F11419" s="71"/>
    </row>
    <row r="11420" spans="2:6" s="1" customFormat="1" ht="14">
      <c r="B11420" s="71"/>
      <c r="C11420" s="72"/>
      <c r="F11420" s="71"/>
    </row>
    <row r="11421" spans="2:6" s="1" customFormat="1" ht="14">
      <c r="B11421" s="71"/>
      <c r="C11421" s="72"/>
      <c r="F11421" s="71"/>
    </row>
    <row r="11422" spans="2:6" s="1" customFormat="1" ht="14">
      <c r="B11422" s="71"/>
      <c r="C11422" s="72"/>
      <c r="F11422" s="71"/>
    </row>
    <row r="11423" spans="2:6" s="1" customFormat="1" ht="14">
      <c r="B11423" s="71"/>
      <c r="C11423" s="72"/>
      <c r="F11423" s="71"/>
    </row>
    <row r="11424" spans="2:6" s="1" customFormat="1" ht="14">
      <c r="B11424" s="71"/>
      <c r="C11424" s="72"/>
      <c r="F11424" s="71"/>
    </row>
    <row r="11425" spans="2:6" s="1" customFormat="1" ht="14">
      <c r="B11425" s="71"/>
      <c r="C11425" s="72"/>
      <c r="F11425" s="71"/>
    </row>
    <row r="11426" spans="2:6" s="1" customFormat="1" ht="14">
      <c r="B11426" s="71"/>
      <c r="C11426" s="72"/>
      <c r="F11426" s="71"/>
    </row>
    <row r="11427" spans="2:6" s="1" customFormat="1" ht="14">
      <c r="B11427" s="71"/>
      <c r="C11427" s="72"/>
      <c r="F11427" s="71"/>
    </row>
    <row r="11428" spans="2:6" s="1" customFormat="1" ht="14">
      <c r="B11428" s="71"/>
      <c r="C11428" s="72"/>
      <c r="F11428" s="71"/>
    </row>
    <row r="11429" spans="2:6" s="1" customFormat="1" ht="14">
      <c r="B11429" s="71"/>
      <c r="C11429" s="72"/>
      <c r="F11429" s="71"/>
    </row>
    <row r="11430" spans="2:6" s="1" customFormat="1" ht="14">
      <c r="B11430" s="71"/>
      <c r="C11430" s="72"/>
      <c r="F11430" s="71"/>
    </row>
    <row r="11431" spans="2:6" s="1" customFormat="1" ht="14">
      <c r="B11431" s="71"/>
      <c r="C11431" s="72"/>
      <c r="F11431" s="71"/>
    </row>
    <row r="11432" spans="2:6" s="1" customFormat="1" ht="14">
      <c r="B11432" s="71"/>
      <c r="C11432" s="72"/>
      <c r="F11432" s="71"/>
    </row>
    <row r="11433" spans="2:6" s="1" customFormat="1" ht="14">
      <c r="B11433" s="71"/>
      <c r="C11433" s="72"/>
      <c r="F11433" s="71"/>
    </row>
    <row r="11434" spans="2:6" s="1" customFormat="1" ht="14">
      <c r="B11434" s="71"/>
      <c r="C11434" s="72"/>
      <c r="F11434" s="71"/>
    </row>
    <row r="11435" spans="2:6" s="1" customFormat="1" ht="14">
      <c r="B11435" s="71"/>
      <c r="C11435" s="72"/>
      <c r="F11435" s="71"/>
    </row>
    <row r="11436" spans="2:6" s="1" customFormat="1" ht="14">
      <c r="B11436" s="71"/>
      <c r="C11436" s="72"/>
      <c r="F11436" s="71"/>
    </row>
    <row r="11437" spans="2:6" s="1" customFormat="1" ht="14">
      <c r="B11437" s="71"/>
      <c r="C11437" s="72"/>
      <c r="F11437" s="71"/>
    </row>
    <row r="11438" spans="2:6" s="1" customFormat="1" ht="14">
      <c r="B11438" s="71"/>
      <c r="C11438" s="72"/>
      <c r="F11438" s="71"/>
    </row>
    <row r="11439" spans="2:6" s="1" customFormat="1" ht="14">
      <c r="B11439" s="71"/>
      <c r="C11439" s="72"/>
      <c r="F11439" s="71"/>
    </row>
    <row r="11440" spans="2:6" s="1" customFormat="1" ht="14">
      <c r="B11440" s="71"/>
      <c r="C11440" s="72"/>
      <c r="F11440" s="71"/>
    </row>
    <row r="11441" spans="2:6" s="1" customFormat="1" ht="14">
      <c r="B11441" s="71"/>
      <c r="C11441" s="72"/>
      <c r="F11441" s="71"/>
    </row>
    <row r="11442" spans="2:6" s="1" customFormat="1" ht="14">
      <c r="B11442" s="71"/>
      <c r="C11442" s="72"/>
      <c r="F11442" s="71"/>
    </row>
    <row r="11443" spans="2:6" s="1" customFormat="1" ht="14">
      <c r="B11443" s="71"/>
      <c r="C11443" s="72"/>
      <c r="F11443" s="71"/>
    </row>
    <row r="11444" spans="2:6" s="1" customFormat="1" ht="14">
      <c r="B11444" s="71"/>
      <c r="C11444" s="72"/>
      <c r="F11444" s="71"/>
    </row>
    <row r="11445" spans="2:6" s="1" customFormat="1" ht="14">
      <c r="B11445" s="71"/>
      <c r="C11445" s="72"/>
      <c r="F11445" s="71"/>
    </row>
    <row r="11446" spans="2:6" s="1" customFormat="1" ht="14">
      <c r="B11446" s="71"/>
      <c r="C11446" s="72"/>
      <c r="F11446" s="71"/>
    </row>
    <row r="11447" spans="2:6" s="1" customFormat="1" ht="14">
      <c r="B11447" s="71"/>
      <c r="C11447" s="72"/>
      <c r="F11447" s="71"/>
    </row>
    <row r="11448" spans="2:6" s="1" customFormat="1" ht="14">
      <c r="B11448" s="71"/>
      <c r="C11448" s="72"/>
      <c r="F11448" s="71"/>
    </row>
    <row r="11449" spans="2:6" s="1" customFormat="1" ht="14">
      <c r="B11449" s="71"/>
      <c r="C11449" s="72"/>
      <c r="F11449" s="71"/>
    </row>
    <row r="11450" spans="2:6" s="1" customFormat="1" ht="14">
      <c r="B11450" s="71"/>
      <c r="C11450" s="72"/>
      <c r="F11450" s="71"/>
    </row>
    <row r="11451" spans="2:6" s="1" customFormat="1" ht="14">
      <c r="B11451" s="71"/>
      <c r="C11451" s="72"/>
      <c r="F11451" s="71"/>
    </row>
    <row r="11452" spans="2:6" s="1" customFormat="1" ht="14">
      <c r="B11452" s="71"/>
      <c r="C11452" s="72"/>
      <c r="F11452" s="71"/>
    </row>
    <row r="11453" spans="2:6" s="1" customFormat="1" ht="14">
      <c r="B11453" s="71"/>
      <c r="C11453" s="72"/>
      <c r="F11453" s="71"/>
    </row>
    <row r="11454" spans="2:6" s="1" customFormat="1" ht="14">
      <c r="B11454" s="71"/>
      <c r="C11454" s="72"/>
      <c r="F11454" s="71"/>
    </row>
    <row r="11455" spans="2:6" s="1" customFormat="1" ht="14">
      <c r="B11455" s="71"/>
      <c r="C11455" s="72"/>
      <c r="F11455" s="71"/>
    </row>
    <row r="11456" spans="2:6" s="1" customFormat="1" ht="14">
      <c r="B11456" s="71"/>
      <c r="C11456" s="72"/>
      <c r="F11456" s="71"/>
    </row>
    <row r="11457" spans="2:6" s="1" customFormat="1" ht="14">
      <c r="B11457" s="71"/>
      <c r="C11457" s="72"/>
      <c r="F11457" s="71"/>
    </row>
    <row r="11458" spans="2:6" s="1" customFormat="1" ht="14">
      <c r="B11458" s="71"/>
      <c r="C11458" s="72"/>
      <c r="F11458" s="71"/>
    </row>
    <row r="11459" spans="2:6" s="1" customFormat="1" ht="14">
      <c r="B11459" s="71"/>
      <c r="C11459" s="72"/>
      <c r="F11459" s="71"/>
    </row>
    <row r="11460" spans="2:6" s="1" customFormat="1" ht="14">
      <c r="B11460" s="71"/>
      <c r="C11460" s="72"/>
      <c r="F11460" s="71"/>
    </row>
    <row r="11461" spans="2:6" s="1" customFormat="1" ht="14">
      <c r="B11461" s="71"/>
      <c r="C11461" s="72"/>
      <c r="F11461" s="71"/>
    </row>
    <row r="11462" spans="2:6" s="1" customFormat="1" ht="14">
      <c r="B11462" s="71"/>
      <c r="C11462" s="72"/>
      <c r="F11462" s="71"/>
    </row>
    <row r="11463" spans="2:6" s="1" customFormat="1" ht="14">
      <c r="B11463" s="71"/>
      <c r="C11463" s="72"/>
      <c r="F11463" s="71"/>
    </row>
    <row r="11464" spans="2:6" s="1" customFormat="1" ht="14">
      <c r="B11464" s="71"/>
      <c r="C11464" s="72"/>
      <c r="F11464" s="71"/>
    </row>
    <row r="11465" spans="2:6" s="1" customFormat="1" ht="14">
      <c r="B11465" s="71"/>
      <c r="C11465" s="72"/>
      <c r="F11465" s="71"/>
    </row>
    <row r="11466" spans="2:6" s="1" customFormat="1" ht="14">
      <c r="B11466" s="71"/>
      <c r="C11466" s="72"/>
      <c r="F11466" s="71"/>
    </row>
    <row r="11467" spans="2:6" s="1" customFormat="1" ht="14">
      <c r="B11467" s="71"/>
      <c r="C11467" s="72"/>
      <c r="F11467" s="71"/>
    </row>
    <row r="11468" spans="2:6" s="1" customFormat="1" ht="14">
      <c r="B11468" s="71"/>
      <c r="C11468" s="72"/>
      <c r="F11468" s="71"/>
    </row>
    <row r="11469" spans="2:6" s="1" customFormat="1" ht="14">
      <c r="B11469" s="71"/>
      <c r="C11469" s="72"/>
      <c r="F11469" s="71"/>
    </row>
    <row r="11470" spans="2:6" s="1" customFormat="1" ht="14">
      <c r="B11470" s="71"/>
      <c r="C11470" s="72"/>
      <c r="F11470" s="71"/>
    </row>
    <row r="11471" spans="2:6" s="1" customFormat="1" ht="14">
      <c r="B11471" s="71"/>
      <c r="C11471" s="72"/>
      <c r="F11471" s="71"/>
    </row>
    <row r="11472" spans="2:6" s="1" customFormat="1" ht="14">
      <c r="B11472" s="71"/>
      <c r="C11472" s="72"/>
      <c r="F11472" s="71"/>
    </row>
    <row r="11473" spans="2:6" s="1" customFormat="1" ht="14">
      <c r="B11473" s="71"/>
      <c r="C11473" s="72"/>
      <c r="F11473" s="71"/>
    </row>
    <row r="11474" spans="2:6" s="1" customFormat="1" ht="14">
      <c r="B11474" s="71"/>
      <c r="C11474" s="72"/>
      <c r="F11474" s="71"/>
    </row>
    <row r="11475" spans="2:6" s="1" customFormat="1" ht="14">
      <c r="B11475" s="71"/>
      <c r="C11475" s="72"/>
      <c r="F11475" s="71"/>
    </row>
    <row r="11476" spans="2:6" s="1" customFormat="1" ht="14">
      <c r="B11476" s="71"/>
      <c r="C11476" s="72"/>
      <c r="F11476" s="71"/>
    </row>
    <row r="11477" spans="2:6" s="1" customFormat="1" ht="14">
      <c r="B11477" s="71"/>
      <c r="C11477" s="72"/>
      <c r="F11477" s="71"/>
    </row>
    <row r="11478" spans="2:6" s="1" customFormat="1" ht="14">
      <c r="B11478" s="71"/>
      <c r="C11478" s="72"/>
      <c r="F11478" s="71"/>
    </row>
    <row r="11479" spans="2:6" s="1" customFormat="1" ht="14">
      <c r="B11479" s="71"/>
      <c r="C11479" s="72"/>
      <c r="F11479" s="71"/>
    </row>
    <row r="11480" spans="2:6" s="1" customFormat="1" ht="14">
      <c r="B11480" s="71"/>
      <c r="C11480" s="72"/>
      <c r="F11480" s="71"/>
    </row>
    <row r="11481" spans="2:6" s="1" customFormat="1" ht="14">
      <c r="B11481" s="71"/>
      <c r="C11481" s="72"/>
      <c r="F11481" s="71"/>
    </row>
    <row r="11482" spans="2:6" s="1" customFormat="1" ht="14">
      <c r="B11482" s="71"/>
      <c r="C11482" s="72"/>
      <c r="F11482" s="71"/>
    </row>
    <row r="11483" spans="2:6" s="1" customFormat="1" ht="14">
      <c r="B11483" s="71"/>
      <c r="C11483" s="72"/>
      <c r="F11483" s="71"/>
    </row>
    <row r="11484" spans="2:6" s="1" customFormat="1" ht="14">
      <c r="B11484" s="71"/>
      <c r="C11484" s="72"/>
      <c r="F11484" s="71"/>
    </row>
    <row r="11485" spans="2:6" s="1" customFormat="1" ht="14">
      <c r="B11485" s="71"/>
      <c r="C11485" s="72"/>
      <c r="F11485" s="71"/>
    </row>
    <row r="11486" spans="2:6" s="1" customFormat="1" ht="14">
      <c r="B11486" s="71"/>
      <c r="C11486" s="72"/>
      <c r="F11486" s="71"/>
    </row>
    <row r="11487" spans="2:6" s="1" customFormat="1" ht="14">
      <c r="B11487" s="71"/>
      <c r="C11487" s="72"/>
      <c r="F11487" s="71"/>
    </row>
    <row r="11488" spans="2:6" s="1" customFormat="1" ht="14">
      <c r="B11488" s="71"/>
      <c r="C11488" s="72"/>
      <c r="F11488" s="71"/>
    </row>
    <row r="11489" spans="2:6" s="1" customFormat="1" ht="14">
      <c r="B11489" s="71"/>
      <c r="C11489" s="72"/>
      <c r="F11489" s="71"/>
    </row>
    <row r="11490" spans="2:6" s="1" customFormat="1" ht="14">
      <c r="B11490" s="71"/>
      <c r="C11490" s="72"/>
      <c r="F11490" s="71"/>
    </row>
    <row r="11491" spans="2:6" s="1" customFormat="1" ht="14">
      <c r="B11491" s="71"/>
      <c r="C11491" s="72"/>
      <c r="F11491" s="71"/>
    </row>
    <row r="11492" spans="2:6" s="1" customFormat="1" ht="14">
      <c r="B11492" s="71"/>
      <c r="C11492" s="72"/>
      <c r="F11492" s="71"/>
    </row>
    <row r="11493" spans="2:6" s="1" customFormat="1" ht="14">
      <c r="B11493" s="71"/>
      <c r="C11493" s="72"/>
      <c r="F11493" s="71"/>
    </row>
    <row r="11494" spans="2:6" s="1" customFormat="1" ht="14">
      <c r="B11494" s="71"/>
      <c r="C11494" s="72"/>
      <c r="F11494" s="71"/>
    </row>
    <row r="11495" spans="2:6" s="1" customFormat="1" ht="14">
      <c r="B11495" s="71"/>
      <c r="C11495" s="72"/>
      <c r="F11495" s="71"/>
    </row>
    <row r="11496" spans="2:6" s="1" customFormat="1" ht="14">
      <c r="B11496" s="71"/>
      <c r="C11496" s="72"/>
      <c r="F11496" s="71"/>
    </row>
    <row r="11497" spans="2:6" s="1" customFormat="1" ht="14">
      <c r="B11497" s="71"/>
      <c r="C11497" s="72"/>
      <c r="F11497" s="71"/>
    </row>
    <row r="11498" spans="2:6" s="1" customFormat="1" ht="14">
      <c r="B11498" s="71"/>
      <c r="C11498" s="72"/>
      <c r="F11498" s="71"/>
    </row>
    <row r="11499" spans="2:6" s="1" customFormat="1" ht="14">
      <c r="B11499" s="71"/>
      <c r="C11499" s="72"/>
      <c r="F11499" s="71"/>
    </row>
    <row r="11500" spans="2:6" s="1" customFormat="1" ht="14">
      <c r="B11500" s="71"/>
      <c r="C11500" s="72"/>
      <c r="F11500" s="71"/>
    </row>
    <row r="11501" spans="2:6" s="1" customFormat="1" ht="14">
      <c r="B11501" s="71"/>
      <c r="C11501" s="72"/>
      <c r="F11501" s="71"/>
    </row>
    <row r="11502" spans="2:6" s="1" customFormat="1" ht="14">
      <c r="B11502" s="71"/>
      <c r="C11502" s="72"/>
      <c r="F11502" s="71"/>
    </row>
    <row r="11503" spans="2:6" s="1" customFormat="1" ht="14">
      <c r="B11503" s="71"/>
      <c r="C11503" s="72"/>
      <c r="F11503" s="71"/>
    </row>
    <row r="11504" spans="2:6" s="1" customFormat="1" ht="14">
      <c r="B11504" s="71"/>
      <c r="C11504" s="72"/>
      <c r="F11504" s="71"/>
    </row>
    <row r="11505" spans="2:6" s="1" customFormat="1" ht="14">
      <c r="B11505" s="71"/>
      <c r="C11505" s="72"/>
      <c r="F11505" s="71"/>
    </row>
    <row r="11506" spans="2:6" s="1" customFormat="1" ht="14">
      <c r="B11506" s="71"/>
      <c r="C11506" s="72"/>
      <c r="F11506" s="71"/>
    </row>
    <row r="11507" spans="2:6" s="1" customFormat="1" ht="14">
      <c r="B11507" s="71"/>
      <c r="C11507" s="72"/>
      <c r="F11507" s="71"/>
    </row>
    <row r="11508" spans="2:6" s="1" customFormat="1" ht="14">
      <c r="B11508" s="71"/>
      <c r="C11508" s="72"/>
      <c r="F11508" s="71"/>
    </row>
    <row r="11509" spans="2:6" s="1" customFormat="1" ht="14">
      <c r="B11509" s="71"/>
      <c r="C11509" s="72"/>
      <c r="F11509" s="71"/>
    </row>
    <row r="11510" spans="2:6" s="1" customFormat="1" ht="14">
      <c r="B11510" s="71"/>
      <c r="C11510" s="72"/>
      <c r="F11510" s="71"/>
    </row>
    <row r="11511" spans="2:6" s="1" customFormat="1" ht="14">
      <c r="B11511" s="71"/>
      <c r="C11511" s="72"/>
      <c r="F11511" s="71"/>
    </row>
    <row r="11512" spans="2:6" s="1" customFormat="1" ht="14">
      <c r="B11512" s="71"/>
      <c r="C11512" s="72"/>
      <c r="F11512" s="71"/>
    </row>
    <row r="11513" spans="2:6" s="1" customFormat="1" ht="14">
      <c r="B11513" s="71"/>
      <c r="C11513" s="72"/>
      <c r="F11513" s="71"/>
    </row>
    <row r="11514" spans="2:6" s="1" customFormat="1" ht="14">
      <c r="B11514" s="71"/>
      <c r="C11514" s="72"/>
      <c r="F11514" s="71"/>
    </row>
    <row r="11515" spans="2:6" s="1" customFormat="1" ht="14">
      <c r="B11515" s="71"/>
      <c r="C11515" s="72"/>
      <c r="F11515" s="71"/>
    </row>
    <row r="11516" spans="2:6" s="1" customFormat="1" ht="14">
      <c r="B11516" s="71"/>
      <c r="C11516" s="72"/>
      <c r="F11516" s="71"/>
    </row>
    <row r="11517" spans="2:6" s="1" customFormat="1" ht="14">
      <c r="B11517" s="71"/>
      <c r="C11517" s="72"/>
      <c r="F11517" s="71"/>
    </row>
    <row r="11518" spans="2:6" s="1" customFormat="1" ht="14">
      <c r="B11518" s="71"/>
      <c r="C11518" s="72"/>
      <c r="F11518" s="71"/>
    </row>
    <row r="11519" spans="2:6" s="1" customFormat="1" ht="14">
      <c r="B11519" s="71"/>
      <c r="C11519" s="72"/>
      <c r="F11519" s="71"/>
    </row>
    <row r="11520" spans="2:6" s="1" customFormat="1" ht="14">
      <c r="B11520" s="71"/>
      <c r="C11520" s="72"/>
      <c r="F11520" s="71"/>
    </row>
    <row r="11521" spans="2:6" s="1" customFormat="1" ht="14">
      <c r="B11521" s="71"/>
      <c r="C11521" s="72"/>
      <c r="F11521" s="71"/>
    </row>
    <row r="11522" spans="2:6" s="1" customFormat="1" ht="14">
      <c r="B11522" s="71"/>
      <c r="C11522" s="72"/>
      <c r="F11522" s="71"/>
    </row>
    <row r="11523" spans="2:6" s="1" customFormat="1" ht="14">
      <c r="B11523" s="71"/>
      <c r="C11523" s="72"/>
      <c r="F11523" s="71"/>
    </row>
    <row r="11524" spans="2:6" s="1" customFormat="1" ht="14">
      <c r="B11524" s="71"/>
      <c r="C11524" s="72"/>
      <c r="F11524" s="71"/>
    </row>
    <row r="11525" spans="2:6" s="1" customFormat="1" ht="14">
      <c r="B11525" s="71"/>
      <c r="C11525" s="72"/>
      <c r="F11525" s="71"/>
    </row>
    <row r="11526" spans="2:6" s="1" customFormat="1" ht="14">
      <c r="B11526" s="71"/>
      <c r="C11526" s="72"/>
      <c r="F11526" s="71"/>
    </row>
    <row r="11527" spans="2:6" s="1" customFormat="1" ht="14">
      <c r="B11527" s="71"/>
      <c r="C11527" s="72"/>
      <c r="F11527" s="71"/>
    </row>
    <row r="11528" spans="2:6" s="1" customFormat="1" ht="14">
      <c r="B11528" s="71"/>
      <c r="C11528" s="72"/>
      <c r="F11528" s="71"/>
    </row>
    <row r="11529" spans="2:6" s="1" customFormat="1" ht="14">
      <c r="B11529" s="71"/>
      <c r="C11529" s="72"/>
      <c r="F11529" s="71"/>
    </row>
    <row r="11530" spans="2:6" s="1" customFormat="1" ht="14">
      <c r="B11530" s="71"/>
      <c r="C11530" s="72"/>
      <c r="F11530" s="71"/>
    </row>
    <row r="11531" spans="2:6" s="1" customFormat="1" ht="14">
      <c r="B11531" s="71"/>
      <c r="C11531" s="72"/>
      <c r="F11531" s="71"/>
    </row>
    <row r="11532" spans="2:6" s="1" customFormat="1" ht="14">
      <c r="B11532" s="71"/>
      <c r="C11532" s="72"/>
      <c r="F11532" s="71"/>
    </row>
    <row r="11533" spans="2:6" s="1" customFormat="1" ht="14">
      <c r="B11533" s="71"/>
      <c r="C11533" s="72"/>
      <c r="F11533" s="71"/>
    </row>
    <row r="11534" spans="2:6" s="1" customFormat="1" ht="14">
      <c r="B11534" s="71"/>
      <c r="C11534" s="72"/>
      <c r="F11534" s="71"/>
    </row>
    <row r="11535" spans="2:6" s="1" customFormat="1" ht="14">
      <c r="B11535" s="71"/>
      <c r="C11535" s="72"/>
      <c r="F11535" s="71"/>
    </row>
    <row r="11536" spans="2:6" s="1" customFormat="1" ht="14">
      <c r="B11536" s="71"/>
      <c r="C11536" s="72"/>
      <c r="F11536" s="71"/>
    </row>
    <row r="11537" spans="2:6" s="1" customFormat="1" ht="14">
      <c r="B11537" s="71"/>
      <c r="C11537" s="72"/>
      <c r="F11537" s="71"/>
    </row>
    <row r="11538" spans="2:6" s="1" customFormat="1" ht="14">
      <c r="B11538" s="71"/>
      <c r="C11538" s="72"/>
      <c r="F11538" s="71"/>
    </row>
    <row r="11539" spans="2:6" s="1" customFormat="1" ht="14">
      <c r="B11539" s="71"/>
      <c r="C11539" s="72"/>
      <c r="F11539" s="71"/>
    </row>
    <row r="11540" spans="2:6" s="1" customFormat="1" ht="14">
      <c r="B11540" s="71"/>
      <c r="C11540" s="72"/>
      <c r="F11540" s="71"/>
    </row>
    <row r="11541" spans="2:6" s="1" customFormat="1" ht="14">
      <c r="B11541" s="71"/>
      <c r="C11541" s="72"/>
      <c r="F11541" s="71"/>
    </row>
    <row r="11542" spans="2:6" s="1" customFormat="1" ht="14">
      <c r="B11542" s="71"/>
      <c r="C11542" s="72"/>
      <c r="F11542" s="71"/>
    </row>
    <row r="11543" spans="2:6" s="1" customFormat="1" ht="14">
      <c r="B11543" s="71"/>
      <c r="C11543" s="72"/>
      <c r="F11543" s="71"/>
    </row>
    <row r="11544" spans="2:6" s="1" customFormat="1" ht="14">
      <c r="B11544" s="71"/>
      <c r="C11544" s="72"/>
      <c r="F11544" s="71"/>
    </row>
    <row r="11545" spans="2:6" s="1" customFormat="1" ht="14">
      <c r="B11545" s="71"/>
      <c r="C11545" s="72"/>
      <c r="F11545" s="71"/>
    </row>
    <row r="11546" spans="2:6" s="1" customFormat="1" ht="14">
      <c r="B11546" s="71"/>
      <c r="C11546" s="72"/>
      <c r="F11546" s="71"/>
    </row>
    <row r="11547" spans="2:6" s="1" customFormat="1" ht="14">
      <c r="B11547" s="71"/>
      <c r="C11547" s="72"/>
      <c r="F11547" s="71"/>
    </row>
    <row r="11548" spans="2:6" s="1" customFormat="1" ht="14">
      <c r="B11548" s="71"/>
      <c r="C11548" s="72"/>
      <c r="F11548" s="71"/>
    </row>
    <row r="11549" spans="2:6" s="1" customFormat="1" ht="14">
      <c r="B11549" s="71"/>
      <c r="C11549" s="72"/>
      <c r="F11549" s="71"/>
    </row>
    <row r="11550" spans="2:6" s="1" customFormat="1" ht="14">
      <c r="B11550" s="71"/>
      <c r="C11550" s="72"/>
      <c r="F11550" s="71"/>
    </row>
    <row r="11551" spans="2:6" s="1" customFormat="1" ht="14">
      <c r="B11551" s="71"/>
      <c r="C11551" s="72"/>
      <c r="F11551" s="71"/>
    </row>
    <row r="11552" spans="2:6" s="1" customFormat="1" ht="14">
      <c r="B11552" s="71"/>
      <c r="C11552" s="72"/>
      <c r="F11552" s="71"/>
    </row>
    <row r="11553" spans="2:6" s="1" customFormat="1" ht="14">
      <c r="B11553" s="71"/>
      <c r="C11553" s="72"/>
      <c r="F11553" s="71"/>
    </row>
    <row r="11554" spans="2:6" s="1" customFormat="1" ht="14">
      <c r="B11554" s="71"/>
      <c r="C11554" s="72"/>
      <c r="F11554" s="71"/>
    </row>
    <row r="11555" spans="2:6" s="1" customFormat="1" ht="14">
      <c r="B11555" s="71"/>
      <c r="C11555" s="72"/>
      <c r="F11555" s="71"/>
    </row>
    <row r="11556" spans="2:6" s="1" customFormat="1" ht="14">
      <c r="B11556" s="71"/>
      <c r="C11556" s="72"/>
      <c r="F11556" s="71"/>
    </row>
    <row r="11557" spans="2:6" s="1" customFormat="1" ht="14">
      <c r="B11557" s="71"/>
      <c r="C11557" s="72"/>
      <c r="F11557" s="71"/>
    </row>
    <row r="11558" spans="2:6" s="1" customFormat="1" ht="14">
      <c r="B11558" s="71"/>
      <c r="C11558" s="72"/>
      <c r="F11558" s="71"/>
    </row>
    <row r="11559" spans="2:6" s="1" customFormat="1" ht="14">
      <c r="B11559" s="71"/>
      <c r="C11559" s="72"/>
      <c r="F11559" s="71"/>
    </row>
    <row r="11560" spans="2:6" s="1" customFormat="1" ht="14">
      <c r="B11560" s="71"/>
      <c r="C11560" s="72"/>
      <c r="F11560" s="71"/>
    </row>
    <row r="11561" spans="2:6" s="1" customFormat="1" ht="14">
      <c r="B11561" s="71"/>
      <c r="C11561" s="72"/>
      <c r="F11561" s="71"/>
    </row>
    <row r="11562" spans="2:6" s="1" customFormat="1" ht="14">
      <c r="B11562" s="71"/>
      <c r="C11562" s="72"/>
      <c r="F11562" s="71"/>
    </row>
    <row r="11563" spans="2:6" s="1" customFormat="1" ht="14">
      <c r="B11563" s="71"/>
      <c r="C11563" s="72"/>
      <c r="F11563" s="71"/>
    </row>
    <row r="11564" spans="2:6" s="1" customFormat="1" ht="14">
      <c r="B11564" s="71"/>
      <c r="C11564" s="72"/>
      <c r="F11564" s="71"/>
    </row>
    <row r="11565" spans="2:6" s="1" customFormat="1" ht="14">
      <c r="B11565" s="71"/>
      <c r="C11565" s="72"/>
      <c r="F11565" s="71"/>
    </row>
    <row r="11566" spans="2:6" s="1" customFormat="1" ht="14">
      <c r="B11566" s="71"/>
      <c r="C11566" s="72"/>
      <c r="F11566" s="71"/>
    </row>
    <row r="11567" spans="2:6" s="1" customFormat="1" ht="14">
      <c r="B11567" s="71"/>
      <c r="C11567" s="72"/>
      <c r="F11567" s="71"/>
    </row>
    <row r="11568" spans="2:6" s="1" customFormat="1" ht="14">
      <c r="B11568" s="71"/>
      <c r="C11568" s="72"/>
      <c r="F11568" s="71"/>
    </row>
    <row r="11569" spans="2:6" s="1" customFormat="1" ht="14">
      <c r="B11569" s="71"/>
      <c r="C11569" s="72"/>
      <c r="F11569" s="71"/>
    </row>
    <row r="11570" spans="2:6" s="1" customFormat="1" ht="14">
      <c r="B11570" s="71"/>
      <c r="C11570" s="72"/>
      <c r="F11570" s="71"/>
    </row>
    <row r="11571" spans="2:6" s="1" customFormat="1" ht="14">
      <c r="B11571" s="71"/>
      <c r="C11571" s="72"/>
      <c r="F11571" s="71"/>
    </row>
    <row r="11572" spans="2:6" s="1" customFormat="1" ht="14">
      <c r="B11572" s="71"/>
      <c r="C11572" s="72"/>
      <c r="F11572" s="71"/>
    </row>
    <row r="11573" spans="2:6" s="1" customFormat="1" ht="14">
      <c r="B11573" s="71"/>
      <c r="C11573" s="72"/>
      <c r="F11573" s="71"/>
    </row>
    <row r="11574" spans="2:6" s="1" customFormat="1" ht="14">
      <c r="B11574" s="71"/>
      <c r="C11574" s="72"/>
      <c r="F11574" s="71"/>
    </row>
    <row r="11575" spans="2:6" s="1" customFormat="1" ht="14">
      <c r="B11575" s="71"/>
      <c r="C11575" s="72"/>
      <c r="F11575" s="71"/>
    </row>
    <row r="11576" spans="2:6" s="1" customFormat="1" ht="14">
      <c r="B11576" s="71"/>
      <c r="C11576" s="72"/>
      <c r="F11576" s="71"/>
    </row>
    <row r="11577" spans="2:6" s="1" customFormat="1" ht="14">
      <c r="B11577" s="71"/>
      <c r="C11577" s="72"/>
      <c r="F11577" s="71"/>
    </row>
    <row r="11578" spans="2:6" s="1" customFormat="1" ht="14">
      <c r="B11578" s="71"/>
      <c r="C11578" s="72"/>
      <c r="F11578" s="71"/>
    </row>
    <row r="11579" spans="2:6" s="1" customFormat="1" ht="14">
      <c r="B11579" s="71"/>
      <c r="C11579" s="72"/>
      <c r="F11579" s="71"/>
    </row>
    <row r="11580" spans="2:6" s="1" customFormat="1" ht="14">
      <c r="B11580" s="71"/>
      <c r="C11580" s="72"/>
      <c r="F11580" s="71"/>
    </row>
    <row r="11581" spans="2:6" s="1" customFormat="1" ht="14">
      <c r="B11581" s="71"/>
      <c r="C11581" s="72"/>
      <c r="F11581" s="71"/>
    </row>
    <row r="11582" spans="2:6" s="1" customFormat="1" ht="14">
      <c r="B11582" s="71"/>
      <c r="C11582" s="72"/>
      <c r="F11582" s="71"/>
    </row>
    <row r="11583" spans="2:6" s="1" customFormat="1" ht="14">
      <c r="B11583" s="71"/>
      <c r="C11583" s="72"/>
      <c r="F11583" s="71"/>
    </row>
    <row r="11584" spans="2:6" s="1" customFormat="1" ht="14">
      <c r="B11584" s="71"/>
      <c r="C11584" s="72"/>
      <c r="F11584" s="71"/>
    </row>
    <row r="11585" spans="2:6" s="1" customFormat="1" ht="14">
      <c r="B11585" s="71"/>
      <c r="C11585" s="72"/>
      <c r="F11585" s="71"/>
    </row>
    <row r="11586" spans="2:6" s="1" customFormat="1" ht="14">
      <c r="B11586" s="71"/>
      <c r="C11586" s="72"/>
      <c r="F11586" s="71"/>
    </row>
    <row r="11587" spans="2:6" s="1" customFormat="1" ht="14">
      <c r="B11587" s="71"/>
      <c r="C11587" s="72"/>
      <c r="F11587" s="71"/>
    </row>
    <row r="11588" spans="2:6" s="1" customFormat="1" ht="14">
      <c r="B11588" s="71"/>
      <c r="C11588" s="72"/>
      <c r="F11588" s="71"/>
    </row>
    <row r="11589" spans="2:6" s="1" customFormat="1" ht="14">
      <c r="B11589" s="71"/>
      <c r="C11589" s="72"/>
      <c r="F11589" s="71"/>
    </row>
    <row r="11590" spans="2:6" s="1" customFormat="1" ht="14">
      <c r="B11590" s="71"/>
      <c r="C11590" s="72"/>
      <c r="F11590" s="71"/>
    </row>
    <row r="11591" spans="2:6" s="1" customFormat="1" ht="14">
      <c r="B11591" s="71"/>
      <c r="C11591" s="72"/>
      <c r="F11591" s="71"/>
    </row>
    <row r="11592" spans="2:6" s="1" customFormat="1" ht="14">
      <c r="B11592" s="71"/>
      <c r="C11592" s="72"/>
      <c r="F11592" s="71"/>
    </row>
    <row r="11593" spans="2:6" s="1" customFormat="1" ht="14">
      <c r="B11593" s="71"/>
      <c r="C11593" s="72"/>
      <c r="F11593" s="71"/>
    </row>
    <row r="11594" spans="2:6" s="1" customFormat="1" ht="14">
      <c r="B11594" s="71"/>
      <c r="C11594" s="72"/>
      <c r="F11594" s="71"/>
    </row>
    <row r="11595" spans="2:6" s="1" customFormat="1" ht="14">
      <c r="B11595" s="71"/>
      <c r="C11595" s="72"/>
      <c r="F11595" s="71"/>
    </row>
    <row r="11596" spans="2:6" s="1" customFormat="1" ht="14">
      <c r="B11596" s="71"/>
      <c r="C11596" s="72"/>
      <c r="F11596" s="71"/>
    </row>
    <row r="11597" spans="2:6" s="1" customFormat="1" ht="14">
      <c r="B11597" s="71"/>
      <c r="C11597" s="72"/>
      <c r="F11597" s="71"/>
    </row>
    <row r="11598" spans="2:6" s="1" customFormat="1" ht="14">
      <c r="B11598" s="71"/>
      <c r="C11598" s="72"/>
      <c r="F11598" s="71"/>
    </row>
    <row r="11599" spans="2:6" s="1" customFormat="1" ht="14">
      <c r="B11599" s="71"/>
      <c r="C11599" s="72"/>
      <c r="F11599" s="71"/>
    </row>
    <row r="11600" spans="2:6" s="1" customFormat="1" ht="14">
      <c r="B11600" s="71"/>
      <c r="C11600" s="72"/>
      <c r="F11600" s="71"/>
    </row>
    <row r="11601" spans="2:6" s="1" customFormat="1" ht="14">
      <c r="B11601" s="71"/>
      <c r="C11601" s="72"/>
      <c r="F11601" s="71"/>
    </row>
    <row r="11602" spans="2:6" s="1" customFormat="1" ht="14">
      <c r="B11602" s="71"/>
      <c r="C11602" s="72"/>
      <c r="F11602" s="71"/>
    </row>
    <row r="11603" spans="2:6" s="1" customFormat="1" ht="14">
      <c r="B11603" s="71"/>
      <c r="C11603" s="72"/>
      <c r="F11603" s="71"/>
    </row>
    <row r="11604" spans="2:6" s="1" customFormat="1" ht="14">
      <c r="B11604" s="71"/>
      <c r="C11604" s="72"/>
      <c r="F11604" s="71"/>
    </row>
    <row r="11605" spans="2:6" s="1" customFormat="1" ht="14">
      <c r="B11605" s="71"/>
      <c r="C11605" s="72"/>
      <c r="F11605" s="71"/>
    </row>
    <row r="11606" spans="2:6" s="1" customFormat="1" ht="14">
      <c r="B11606" s="71"/>
      <c r="C11606" s="72"/>
      <c r="F11606" s="71"/>
    </row>
    <row r="11607" spans="2:6" s="1" customFormat="1" ht="14">
      <c r="B11607" s="71"/>
      <c r="C11607" s="72"/>
      <c r="F11607" s="71"/>
    </row>
    <row r="11608" spans="2:6" s="1" customFormat="1" ht="14">
      <c r="B11608" s="71"/>
      <c r="C11608" s="72"/>
      <c r="F11608" s="71"/>
    </row>
    <row r="11609" spans="2:6" s="1" customFormat="1" ht="14">
      <c r="B11609" s="71"/>
      <c r="C11609" s="72"/>
      <c r="F11609" s="71"/>
    </row>
    <row r="11610" spans="2:6" s="1" customFormat="1" ht="14">
      <c r="B11610" s="71"/>
      <c r="C11610" s="72"/>
      <c r="F11610" s="71"/>
    </row>
    <row r="11611" spans="2:6" s="1" customFormat="1" ht="14">
      <c r="B11611" s="71"/>
      <c r="C11611" s="72"/>
      <c r="F11611" s="71"/>
    </row>
    <row r="11612" spans="2:6" s="1" customFormat="1" ht="14">
      <c r="B11612" s="71"/>
      <c r="C11612" s="72"/>
      <c r="F11612" s="71"/>
    </row>
    <row r="11613" spans="2:6" s="1" customFormat="1" ht="14">
      <c r="B11613" s="71"/>
      <c r="C11613" s="72"/>
      <c r="F11613" s="71"/>
    </row>
    <row r="11614" spans="2:6" s="1" customFormat="1" ht="14">
      <c r="B11614" s="71"/>
      <c r="C11614" s="72"/>
      <c r="F11614" s="71"/>
    </row>
    <row r="11615" spans="2:6" s="1" customFormat="1" ht="14">
      <c r="B11615" s="71"/>
      <c r="C11615" s="72"/>
      <c r="F11615" s="71"/>
    </row>
    <row r="11616" spans="2:6" s="1" customFormat="1" ht="14">
      <c r="B11616" s="71"/>
      <c r="C11616" s="72"/>
      <c r="F11616" s="71"/>
    </row>
    <row r="11617" spans="2:6" s="1" customFormat="1" ht="14">
      <c r="B11617" s="71"/>
      <c r="C11617" s="72"/>
      <c r="F11617" s="71"/>
    </row>
    <row r="11618" spans="2:6" s="1" customFormat="1" ht="14">
      <c r="B11618" s="71"/>
      <c r="C11618" s="72"/>
      <c r="F11618" s="71"/>
    </row>
    <row r="11619" spans="2:6" s="1" customFormat="1" ht="14">
      <c r="B11619" s="71"/>
      <c r="C11619" s="72"/>
      <c r="F11619" s="71"/>
    </row>
    <row r="11620" spans="2:6" s="1" customFormat="1" ht="14">
      <c r="B11620" s="71"/>
      <c r="C11620" s="72"/>
      <c r="F11620" s="71"/>
    </row>
    <row r="11621" spans="2:6" s="1" customFormat="1" ht="14">
      <c r="B11621" s="71"/>
      <c r="C11621" s="72"/>
      <c r="F11621" s="71"/>
    </row>
    <row r="11622" spans="2:6" s="1" customFormat="1" ht="14">
      <c r="B11622" s="71"/>
      <c r="C11622" s="72"/>
      <c r="F11622" s="71"/>
    </row>
    <row r="11623" spans="2:6" s="1" customFormat="1" ht="14">
      <c r="B11623" s="71"/>
      <c r="C11623" s="72"/>
      <c r="F11623" s="71"/>
    </row>
    <row r="11624" spans="2:6" s="1" customFormat="1" ht="14">
      <c r="B11624" s="71"/>
      <c r="C11624" s="72"/>
      <c r="F11624" s="71"/>
    </row>
    <row r="11625" spans="2:6" s="1" customFormat="1" ht="14">
      <c r="B11625" s="71"/>
      <c r="C11625" s="72"/>
      <c r="F11625" s="71"/>
    </row>
    <row r="11626" spans="2:6" s="1" customFormat="1" ht="14">
      <c r="B11626" s="71"/>
      <c r="C11626" s="72"/>
      <c r="F11626" s="71"/>
    </row>
    <row r="11627" spans="2:6" s="1" customFormat="1" ht="14">
      <c r="B11627" s="71"/>
      <c r="C11627" s="72"/>
      <c r="F11627" s="71"/>
    </row>
    <row r="11628" spans="2:6" s="1" customFormat="1" ht="14">
      <c r="B11628" s="71"/>
      <c r="C11628" s="72"/>
      <c r="F11628" s="71"/>
    </row>
    <row r="11629" spans="2:6" s="1" customFormat="1" ht="14">
      <c r="B11629" s="71"/>
      <c r="C11629" s="72"/>
      <c r="F11629" s="71"/>
    </row>
    <row r="11630" spans="2:6" s="1" customFormat="1" ht="14">
      <c r="B11630" s="71"/>
      <c r="C11630" s="72"/>
      <c r="F11630" s="71"/>
    </row>
    <row r="11631" spans="2:6" s="1" customFormat="1" ht="14">
      <c r="B11631" s="71"/>
      <c r="C11631" s="72"/>
      <c r="F11631" s="71"/>
    </row>
    <row r="11632" spans="2:6" s="1" customFormat="1" ht="14">
      <c r="B11632" s="71"/>
      <c r="C11632" s="72"/>
      <c r="F11632" s="71"/>
    </row>
    <row r="11633" spans="2:6" s="1" customFormat="1" ht="14">
      <c r="B11633" s="71"/>
      <c r="C11633" s="72"/>
      <c r="F11633" s="71"/>
    </row>
    <row r="11634" spans="2:6" s="1" customFormat="1" ht="14">
      <c r="B11634" s="71"/>
      <c r="C11634" s="72"/>
      <c r="F11634" s="71"/>
    </row>
    <row r="11635" spans="2:6" s="1" customFormat="1" ht="14">
      <c r="B11635" s="71"/>
      <c r="C11635" s="72"/>
      <c r="F11635" s="71"/>
    </row>
    <row r="11636" spans="2:6" s="1" customFormat="1" ht="14">
      <c r="B11636" s="71"/>
      <c r="C11636" s="72"/>
      <c r="F11636" s="71"/>
    </row>
    <row r="11637" spans="2:6" s="1" customFormat="1" ht="14">
      <c r="B11637" s="71"/>
      <c r="C11637" s="72"/>
      <c r="F11637" s="71"/>
    </row>
    <row r="11638" spans="2:6" s="1" customFormat="1" ht="14">
      <c r="B11638" s="71"/>
      <c r="C11638" s="72"/>
      <c r="F11638" s="71"/>
    </row>
    <row r="11639" spans="2:6" s="1" customFormat="1" ht="14">
      <c r="B11639" s="71"/>
      <c r="C11639" s="72"/>
      <c r="F11639" s="71"/>
    </row>
    <row r="11640" spans="2:6" s="1" customFormat="1" ht="14">
      <c r="B11640" s="71"/>
      <c r="C11640" s="72"/>
      <c r="F11640" s="71"/>
    </row>
    <row r="11641" spans="2:6" s="1" customFormat="1" ht="14">
      <c r="B11641" s="71"/>
      <c r="C11641" s="72"/>
      <c r="F11641" s="71"/>
    </row>
    <row r="11642" spans="2:6" s="1" customFormat="1" ht="14">
      <c r="B11642" s="71"/>
      <c r="C11642" s="72"/>
      <c r="F11642" s="71"/>
    </row>
    <row r="11643" spans="2:6" s="1" customFormat="1" ht="14">
      <c r="B11643" s="71"/>
      <c r="C11643" s="72"/>
      <c r="F11643" s="71"/>
    </row>
    <row r="11644" spans="2:6" s="1" customFormat="1" ht="14">
      <c r="B11644" s="71"/>
      <c r="C11644" s="72"/>
      <c r="F11644" s="71"/>
    </row>
    <row r="11645" spans="2:6" s="1" customFormat="1" ht="14">
      <c r="B11645" s="71"/>
      <c r="C11645" s="72"/>
      <c r="F11645" s="71"/>
    </row>
    <row r="11646" spans="2:6" s="1" customFormat="1" ht="14">
      <c r="B11646" s="71"/>
      <c r="C11646" s="72"/>
      <c r="F11646" s="71"/>
    </row>
    <row r="11647" spans="2:6" s="1" customFormat="1" ht="14">
      <c r="B11647" s="71"/>
      <c r="C11647" s="72"/>
      <c r="F11647" s="71"/>
    </row>
    <row r="11648" spans="2:6" s="1" customFormat="1" ht="14">
      <c r="B11648" s="71"/>
      <c r="C11648" s="72"/>
      <c r="F11648" s="71"/>
    </row>
    <row r="11649" spans="2:6" s="1" customFormat="1" ht="14">
      <c r="B11649" s="71"/>
      <c r="C11649" s="72"/>
      <c r="F11649" s="71"/>
    </row>
    <row r="11650" spans="2:6" s="1" customFormat="1" ht="14">
      <c r="B11650" s="71"/>
      <c r="C11650" s="72"/>
      <c r="F11650" s="71"/>
    </row>
    <row r="11651" spans="2:6" s="1" customFormat="1" ht="14">
      <c r="B11651" s="71"/>
      <c r="C11651" s="72"/>
      <c r="F11651" s="71"/>
    </row>
    <row r="11652" spans="2:6" s="1" customFormat="1" ht="14">
      <c r="B11652" s="71"/>
      <c r="C11652" s="72"/>
      <c r="F11652" s="71"/>
    </row>
    <row r="11653" spans="2:6" s="1" customFormat="1" ht="14">
      <c r="B11653" s="71"/>
      <c r="C11653" s="72"/>
      <c r="F11653" s="71"/>
    </row>
    <row r="11654" spans="2:6" s="1" customFormat="1" ht="14">
      <c r="B11654" s="71"/>
      <c r="C11654" s="72"/>
      <c r="F11654" s="71"/>
    </row>
    <row r="11655" spans="2:6" s="1" customFormat="1" ht="14">
      <c r="B11655" s="71"/>
      <c r="C11655" s="72"/>
      <c r="F11655" s="71"/>
    </row>
    <row r="11656" spans="2:6" s="1" customFormat="1" ht="14">
      <c r="B11656" s="71"/>
      <c r="C11656" s="72"/>
      <c r="F11656" s="71"/>
    </row>
    <row r="11657" spans="2:6" s="1" customFormat="1" ht="14">
      <c r="B11657" s="71"/>
      <c r="C11657" s="72"/>
      <c r="F11657" s="71"/>
    </row>
    <row r="11658" spans="2:6" s="1" customFormat="1" ht="14">
      <c r="B11658" s="71"/>
      <c r="C11658" s="72"/>
      <c r="F11658" s="71"/>
    </row>
    <row r="11659" spans="2:6" s="1" customFormat="1" ht="14">
      <c r="B11659" s="71"/>
      <c r="C11659" s="72"/>
      <c r="F11659" s="71"/>
    </row>
    <row r="11660" spans="2:6" s="1" customFormat="1" ht="14">
      <c r="B11660" s="71"/>
      <c r="C11660" s="72"/>
      <c r="F11660" s="71"/>
    </row>
    <row r="11661" spans="2:6" s="1" customFormat="1" ht="14">
      <c r="B11661" s="71"/>
      <c r="C11661" s="72"/>
      <c r="F11661" s="71"/>
    </row>
    <row r="11662" spans="2:6" s="1" customFormat="1" ht="14">
      <c r="B11662" s="71"/>
      <c r="C11662" s="72"/>
      <c r="F11662" s="71"/>
    </row>
    <row r="11663" spans="2:6" s="1" customFormat="1" ht="14">
      <c r="B11663" s="71"/>
      <c r="C11663" s="72"/>
      <c r="F11663" s="71"/>
    </row>
    <row r="11664" spans="2:6" s="1" customFormat="1" ht="14">
      <c r="B11664" s="71"/>
      <c r="C11664" s="72"/>
      <c r="F11664" s="71"/>
    </row>
    <row r="11665" spans="2:6" s="1" customFormat="1" ht="14">
      <c r="B11665" s="71"/>
      <c r="C11665" s="72"/>
      <c r="F11665" s="71"/>
    </row>
    <row r="11666" spans="2:6" s="1" customFormat="1" ht="14">
      <c r="B11666" s="71"/>
      <c r="C11666" s="72"/>
      <c r="F11666" s="71"/>
    </row>
    <row r="11667" spans="2:6" s="1" customFormat="1" ht="14">
      <c r="B11667" s="71"/>
      <c r="C11667" s="72"/>
      <c r="F11667" s="71"/>
    </row>
    <row r="11668" spans="2:6" s="1" customFormat="1" ht="14">
      <c r="B11668" s="71"/>
      <c r="C11668" s="72"/>
      <c r="F11668" s="71"/>
    </row>
    <row r="11669" spans="2:6" s="1" customFormat="1" ht="14">
      <c r="B11669" s="71"/>
      <c r="C11669" s="72"/>
      <c r="F11669" s="71"/>
    </row>
    <row r="11670" spans="2:6" s="1" customFormat="1" ht="14">
      <c r="B11670" s="71"/>
      <c r="C11670" s="72"/>
      <c r="F11670" s="71"/>
    </row>
    <row r="11671" spans="2:6" s="1" customFormat="1" ht="14">
      <c r="B11671" s="71"/>
      <c r="C11671" s="72"/>
      <c r="F11671" s="71"/>
    </row>
    <row r="11672" spans="2:6" s="1" customFormat="1" ht="14">
      <c r="B11672" s="71"/>
      <c r="C11672" s="72"/>
      <c r="F11672" s="71"/>
    </row>
    <row r="11673" spans="2:6" s="1" customFormat="1" ht="14">
      <c r="B11673" s="71"/>
      <c r="C11673" s="72"/>
      <c r="F11673" s="71"/>
    </row>
    <row r="11674" spans="2:6" s="1" customFormat="1" ht="14">
      <c r="B11674" s="71"/>
      <c r="C11674" s="72"/>
      <c r="F11674" s="71"/>
    </row>
    <row r="11675" spans="2:6" s="1" customFormat="1" ht="14">
      <c r="B11675" s="71"/>
      <c r="C11675" s="72"/>
      <c r="F11675" s="71"/>
    </row>
    <row r="11676" spans="2:6" s="1" customFormat="1" ht="14">
      <c r="B11676" s="71"/>
      <c r="C11676" s="72"/>
      <c r="F11676" s="71"/>
    </row>
    <row r="11677" spans="2:6" s="1" customFormat="1" ht="14">
      <c r="B11677" s="71"/>
      <c r="C11677" s="72"/>
      <c r="F11677" s="71"/>
    </row>
    <row r="11678" spans="2:6" s="1" customFormat="1" ht="14">
      <c r="B11678" s="71"/>
      <c r="C11678" s="72"/>
      <c r="F11678" s="71"/>
    </row>
    <row r="11679" spans="2:6" s="1" customFormat="1" ht="14">
      <c r="B11679" s="71"/>
      <c r="C11679" s="72"/>
      <c r="F11679" s="71"/>
    </row>
    <row r="11680" spans="2:6" s="1" customFormat="1" ht="14">
      <c r="B11680" s="71"/>
      <c r="C11680" s="72"/>
      <c r="F11680" s="71"/>
    </row>
    <row r="11681" spans="2:6" s="1" customFormat="1" ht="14">
      <c r="B11681" s="71"/>
      <c r="C11681" s="72"/>
      <c r="F11681" s="71"/>
    </row>
    <row r="11682" spans="2:6" s="1" customFormat="1" ht="14">
      <c r="B11682" s="71"/>
      <c r="C11682" s="72"/>
      <c r="F11682" s="71"/>
    </row>
    <row r="11683" spans="2:6" s="1" customFormat="1" ht="14">
      <c r="B11683" s="71"/>
      <c r="C11683" s="72"/>
      <c r="F11683" s="71"/>
    </row>
    <row r="11684" spans="2:6" s="1" customFormat="1" ht="14">
      <c r="B11684" s="71"/>
      <c r="C11684" s="72"/>
      <c r="F11684" s="71"/>
    </row>
    <row r="11685" spans="2:6" s="1" customFormat="1" ht="14">
      <c r="B11685" s="71"/>
      <c r="C11685" s="72"/>
      <c r="F11685" s="71"/>
    </row>
    <row r="11686" spans="2:6" s="1" customFormat="1" ht="14">
      <c r="B11686" s="71"/>
      <c r="C11686" s="72"/>
      <c r="F11686" s="71"/>
    </row>
    <row r="11687" spans="2:6" s="1" customFormat="1" ht="14">
      <c r="B11687" s="71"/>
      <c r="C11687" s="72"/>
      <c r="F11687" s="71"/>
    </row>
    <row r="11688" spans="2:6" s="1" customFormat="1" ht="14">
      <c r="B11688" s="71"/>
      <c r="C11688" s="72"/>
      <c r="F11688" s="71"/>
    </row>
    <row r="11689" spans="2:6" s="1" customFormat="1" ht="14">
      <c r="B11689" s="71"/>
      <c r="C11689" s="72"/>
      <c r="F11689" s="71"/>
    </row>
    <row r="11690" spans="2:6" s="1" customFormat="1" ht="14">
      <c r="B11690" s="71"/>
      <c r="C11690" s="72"/>
      <c r="F11690" s="71"/>
    </row>
    <row r="11691" spans="2:6" s="1" customFormat="1" ht="14">
      <c r="B11691" s="71"/>
      <c r="C11691" s="72"/>
      <c r="F11691" s="71"/>
    </row>
    <row r="11692" spans="2:6" s="1" customFormat="1" ht="14">
      <c r="B11692" s="71"/>
      <c r="C11692" s="72"/>
      <c r="F11692" s="71"/>
    </row>
    <row r="11693" spans="2:6" s="1" customFormat="1" ht="14">
      <c r="B11693" s="71"/>
      <c r="C11693" s="72"/>
      <c r="F11693" s="71"/>
    </row>
    <row r="11694" spans="2:6" s="1" customFormat="1" ht="14">
      <c r="B11694" s="71"/>
      <c r="C11694" s="72"/>
      <c r="F11694" s="71"/>
    </row>
    <row r="11695" spans="2:6" s="1" customFormat="1" ht="14">
      <c r="B11695" s="71"/>
      <c r="C11695" s="72"/>
      <c r="F11695" s="71"/>
    </row>
    <row r="11696" spans="2:6" s="1" customFormat="1" ht="14">
      <c r="B11696" s="71"/>
      <c r="C11696" s="72"/>
      <c r="F11696" s="71"/>
    </row>
    <row r="11697" spans="2:6" s="1" customFormat="1" ht="14">
      <c r="B11697" s="71"/>
      <c r="C11697" s="72"/>
      <c r="F11697" s="71"/>
    </row>
    <row r="11698" spans="2:6" s="1" customFormat="1" ht="14">
      <c r="B11698" s="71"/>
      <c r="C11698" s="72"/>
      <c r="F11698" s="71"/>
    </row>
    <row r="11699" spans="2:6" s="1" customFormat="1" ht="14">
      <c r="B11699" s="71"/>
      <c r="C11699" s="72"/>
      <c r="F11699" s="71"/>
    </row>
    <row r="11700" spans="2:6" s="1" customFormat="1" ht="14">
      <c r="B11700" s="71"/>
      <c r="C11700" s="72"/>
      <c r="F11700" s="71"/>
    </row>
    <row r="11701" spans="2:6" s="1" customFormat="1" ht="14">
      <c r="B11701" s="71"/>
      <c r="C11701" s="72"/>
      <c r="F11701" s="71"/>
    </row>
    <row r="11702" spans="2:6" s="1" customFormat="1" ht="14">
      <c r="B11702" s="71"/>
      <c r="C11702" s="72"/>
      <c r="F11702" s="71"/>
    </row>
    <row r="11703" spans="2:6" s="1" customFormat="1" ht="14">
      <c r="B11703" s="71"/>
      <c r="C11703" s="72"/>
      <c r="F11703" s="71"/>
    </row>
    <row r="11704" spans="2:6" s="1" customFormat="1" ht="14">
      <c r="B11704" s="71"/>
      <c r="C11704" s="72"/>
      <c r="F11704" s="71"/>
    </row>
    <row r="11705" spans="2:6" s="1" customFormat="1" ht="14">
      <c r="B11705" s="71"/>
      <c r="C11705" s="72"/>
      <c r="F11705" s="71"/>
    </row>
    <row r="11706" spans="2:6" s="1" customFormat="1" ht="14">
      <c r="B11706" s="71"/>
      <c r="C11706" s="72"/>
      <c r="F11706" s="71"/>
    </row>
    <row r="11707" spans="2:6" s="1" customFormat="1" ht="14">
      <c r="B11707" s="71"/>
      <c r="C11707" s="72"/>
      <c r="F11707" s="71"/>
    </row>
    <row r="11708" spans="2:6" s="1" customFormat="1" ht="14">
      <c r="B11708" s="71"/>
      <c r="C11708" s="72"/>
      <c r="F11708" s="71"/>
    </row>
    <row r="11709" spans="2:6" s="1" customFormat="1" ht="14">
      <c r="B11709" s="71"/>
      <c r="C11709" s="72"/>
      <c r="F11709" s="71"/>
    </row>
    <row r="11710" spans="2:6" s="1" customFormat="1" ht="14">
      <c r="B11710" s="71"/>
      <c r="C11710" s="72"/>
      <c r="F11710" s="71"/>
    </row>
    <row r="11711" spans="2:6" s="1" customFormat="1" ht="14">
      <c r="B11711" s="71"/>
      <c r="C11711" s="72"/>
      <c r="F11711" s="71"/>
    </row>
    <row r="11712" spans="2:6" s="1" customFormat="1" ht="14">
      <c r="B11712" s="71"/>
      <c r="C11712" s="72"/>
      <c r="F11712" s="71"/>
    </row>
    <row r="11713" spans="2:6" s="1" customFormat="1" ht="14">
      <c r="B11713" s="71"/>
      <c r="C11713" s="72"/>
      <c r="F11713" s="71"/>
    </row>
    <row r="11714" spans="2:6" s="1" customFormat="1" ht="14">
      <c r="B11714" s="71"/>
      <c r="C11714" s="72"/>
      <c r="F11714" s="71"/>
    </row>
    <row r="11715" spans="2:6" s="1" customFormat="1" ht="14">
      <c r="B11715" s="71"/>
      <c r="C11715" s="72"/>
      <c r="F11715" s="71"/>
    </row>
    <row r="11716" spans="2:6" s="1" customFormat="1" ht="14">
      <c r="B11716" s="71"/>
      <c r="C11716" s="72"/>
      <c r="F11716" s="71"/>
    </row>
    <row r="11717" spans="2:6" s="1" customFormat="1" ht="14">
      <c r="B11717" s="71"/>
      <c r="C11717" s="72"/>
      <c r="F11717" s="71"/>
    </row>
    <row r="11718" spans="2:6" s="1" customFormat="1" ht="14">
      <c r="B11718" s="71"/>
      <c r="C11718" s="72"/>
      <c r="F11718" s="71"/>
    </row>
    <row r="11719" spans="2:6" s="1" customFormat="1" ht="14">
      <c r="B11719" s="71"/>
      <c r="C11719" s="72"/>
      <c r="F11719" s="71"/>
    </row>
    <row r="11720" spans="2:6" s="1" customFormat="1" ht="14">
      <c r="B11720" s="71"/>
      <c r="C11720" s="72"/>
      <c r="F11720" s="71"/>
    </row>
    <row r="11721" spans="2:6" s="1" customFormat="1" ht="14">
      <c r="B11721" s="71"/>
      <c r="C11721" s="72"/>
      <c r="F11721" s="71"/>
    </row>
    <row r="11722" spans="2:6" s="1" customFormat="1" ht="14">
      <c r="B11722" s="71"/>
      <c r="C11722" s="72"/>
      <c r="F11722" s="71"/>
    </row>
    <row r="11723" spans="2:6" s="1" customFormat="1" ht="14">
      <c r="B11723" s="71"/>
      <c r="C11723" s="72"/>
      <c r="F11723" s="71"/>
    </row>
    <row r="11724" spans="2:6" s="1" customFormat="1" ht="14">
      <c r="B11724" s="71"/>
      <c r="C11724" s="72"/>
      <c r="F11724" s="71"/>
    </row>
    <row r="11725" spans="2:6" s="1" customFormat="1" ht="14">
      <c r="B11725" s="71"/>
      <c r="C11725" s="72"/>
      <c r="F11725" s="71"/>
    </row>
    <row r="11726" spans="2:6" s="1" customFormat="1" ht="14">
      <c r="B11726" s="71"/>
      <c r="C11726" s="72"/>
      <c r="F11726" s="71"/>
    </row>
    <row r="11727" spans="2:6" s="1" customFormat="1" ht="14">
      <c r="B11727" s="71"/>
      <c r="C11727" s="72"/>
      <c r="F11727" s="71"/>
    </row>
    <row r="11728" spans="2:6" s="1" customFormat="1" ht="14">
      <c r="B11728" s="71"/>
      <c r="C11728" s="72"/>
      <c r="F11728" s="71"/>
    </row>
    <row r="11729" spans="2:6" s="1" customFormat="1" ht="14">
      <c r="B11729" s="71"/>
      <c r="C11729" s="72"/>
      <c r="F11729" s="71"/>
    </row>
    <row r="11730" spans="2:6" s="1" customFormat="1" ht="14">
      <c r="B11730" s="71"/>
      <c r="C11730" s="72"/>
      <c r="F11730" s="71"/>
    </row>
    <row r="11731" spans="2:6" s="1" customFormat="1" ht="14">
      <c r="B11731" s="71"/>
      <c r="C11731" s="72"/>
      <c r="F11731" s="71"/>
    </row>
    <row r="11732" spans="2:6" s="1" customFormat="1" ht="14">
      <c r="B11732" s="71"/>
      <c r="C11732" s="72"/>
      <c r="F11732" s="71"/>
    </row>
    <row r="11733" spans="2:6" s="1" customFormat="1" ht="14">
      <c r="B11733" s="71"/>
      <c r="C11733" s="72"/>
      <c r="F11733" s="71"/>
    </row>
    <row r="11734" spans="2:6" s="1" customFormat="1" ht="14">
      <c r="B11734" s="71"/>
      <c r="C11734" s="72"/>
      <c r="F11734" s="71"/>
    </row>
    <row r="11735" spans="2:6" s="1" customFormat="1" ht="14">
      <c r="B11735" s="71"/>
      <c r="C11735" s="72"/>
      <c r="F11735" s="71"/>
    </row>
    <row r="11736" spans="2:6" s="1" customFormat="1" ht="14">
      <c r="B11736" s="71"/>
      <c r="C11736" s="72"/>
      <c r="F11736" s="71"/>
    </row>
    <row r="11737" spans="2:6" s="1" customFormat="1" ht="14">
      <c r="B11737" s="71"/>
      <c r="C11737" s="72"/>
      <c r="F11737" s="71"/>
    </row>
    <row r="11738" spans="2:6" s="1" customFormat="1" ht="14">
      <c r="B11738" s="71"/>
      <c r="C11738" s="72"/>
      <c r="F11738" s="71"/>
    </row>
    <row r="11739" spans="2:6" s="1" customFormat="1" ht="14">
      <c r="B11739" s="71"/>
      <c r="C11739" s="72"/>
      <c r="F11739" s="71"/>
    </row>
    <row r="11740" spans="2:6" s="1" customFormat="1" ht="14">
      <c r="B11740" s="71"/>
      <c r="C11740" s="72"/>
      <c r="F11740" s="71"/>
    </row>
    <row r="11741" spans="2:6" s="1" customFormat="1" ht="14">
      <c r="B11741" s="71"/>
      <c r="C11741" s="72"/>
      <c r="F11741" s="71"/>
    </row>
    <row r="11742" spans="2:6" s="1" customFormat="1" ht="14">
      <c r="B11742" s="71"/>
      <c r="C11742" s="72"/>
      <c r="F11742" s="71"/>
    </row>
    <row r="11743" spans="2:6" s="1" customFormat="1" ht="14">
      <c r="B11743" s="71"/>
      <c r="C11743" s="72"/>
      <c r="F11743" s="71"/>
    </row>
    <row r="11744" spans="2:6" s="1" customFormat="1" ht="14">
      <c r="B11744" s="71"/>
      <c r="C11744" s="72"/>
      <c r="F11744" s="71"/>
    </row>
    <row r="11745" spans="2:6" s="1" customFormat="1" ht="14">
      <c r="B11745" s="71"/>
      <c r="C11745" s="72"/>
      <c r="F11745" s="71"/>
    </row>
    <row r="11746" spans="2:6" s="1" customFormat="1" ht="14">
      <c r="B11746" s="71"/>
      <c r="C11746" s="72"/>
      <c r="F11746" s="71"/>
    </row>
    <row r="11747" spans="2:6" s="1" customFormat="1" ht="14">
      <c r="B11747" s="71"/>
      <c r="C11747" s="72"/>
      <c r="F11747" s="71"/>
    </row>
    <row r="11748" spans="2:6" s="1" customFormat="1" ht="14">
      <c r="B11748" s="71"/>
      <c r="C11748" s="72"/>
      <c r="F11748" s="71"/>
    </row>
    <row r="11749" spans="2:6" s="1" customFormat="1" ht="14">
      <c r="B11749" s="71"/>
      <c r="C11749" s="72"/>
      <c r="F11749" s="71"/>
    </row>
    <row r="11750" spans="2:6" s="1" customFormat="1" ht="14">
      <c r="B11750" s="71"/>
      <c r="C11750" s="72"/>
      <c r="F11750" s="71"/>
    </row>
    <row r="11751" spans="2:6" s="1" customFormat="1" ht="14">
      <c r="B11751" s="71"/>
      <c r="C11751" s="72"/>
      <c r="F11751" s="71"/>
    </row>
    <row r="11752" spans="2:6" s="1" customFormat="1" ht="14">
      <c r="B11752" s="71"/>
      <c r="C11752" s="72"/>
      <c r="F11752" s="71"/>
    </row>
    <row r="11753" spans="2:6" s="1" customFormat="1" ht="14">
      <c r="B11753" s="71"/>
      <c r="C11753" s="72"/>
      <c r="F11753" s="71"/>
    </row>
    <row r="11754" spans="2:6" s="1" customFormat="1" ht="14">
      <c r="B11754" s="71"/>
      <c r="C11754" s="72"/>
      <c r="F11754" s="71"/>
    </row>
    <row r="11755" spans="2:6" s="1" customFormat="1" ht="14">
      <c r="B11755" s="71"/>
      <c r="C11755" s="72"/>
      <c r="F11755" s="71"/>
    </row>
    <row r="11756" spans="2:6" s="1" customFormat="1" ht="14">
      <c r="B11756" s="71"/>
      <c r="C11756" s="72"/>
      <c r="F11756" s="71"/>
    </row>
    <row r="11757" spans="2:6" s="1" customFormat="1" ht="14">
      <c r="B11757" s="71"/>
      <c r="C11757" s="72"/>
      <c r="F11757" s="71"/>
    </row>
    <row r="11758" spans="2:6" s="1" customFormat="1" ht="14">
      <c r="B11758" s="71"/>
      <c r="C11758" s="72"/>
      <c r="F11758" s="71"/>
    </row>
    <row r="11759" spans="2:6" s="1" customFormat="1" ht="14">
      <c r="B11759" s="71"/>
      <c r="C11759" s="72"/>
      <c r="F11759" s="71"/>
    </row>
    <row r="11760" spans="2:6" s="1" customFormat="1" ht="14">
      <c r="B11760" s="71"/>
      <c r="C11760" s="72"/>
      <c r="F11760" s="71"/>
    </row>
    <row r="11761" spans="2:6" s="1" customFormat="1" ht="14">
      <c r="B11761" s="71"/>
      <c r="C11761" s="72"/>
      <c r="F11761" s="71"/>
    </row>
    <row r="11762" spans="2:6" s="1" customFormat="1" ht="14">
      <c r="B11762" s="71"/>
      <c r="C11762" s="72"/>
      <c r="F11762" s="71"/>
    </row>
    <row r="11763" spans="2:6" s="1" customFormat="1" ht="14">
      <c r="B11763" s="71"/>
      <c r="C11763" s="72"/>
      <c r="F11763" s="71"/>
    </row>
    <row r="11764" spans="2:6" s="1" customFormat="1" ht="14">
      <c r="B11764" s="71"/>
      <c r="C11764" s="72"/>
      <c r="F11764" s="71"/>
    </row>
    <row r="11765" spans="2:6" s="1" customFormat="1" ht="14">
      <c r="B11765" s="71"/>
      <c r="C11765" s="72"/>
      <c r="F11765" s="71"/>
    </row>
    <row r="11766" spans="2:6" s="1" customFormat="1" ht="14">
      <c r="B11766" s="71"/>
      <c r="C11766" s="72"/>
      <c r="F11766" s="71"/>
    </row>
    <row r="11767" spans="2:6" s="1" customFormat="1" ht="14">
      <c r="B11767" s="71"/>
      <c r="C11767" s="72"/>
      <c r="F11767" s="71"/>
    </row>
    <row r="11768" spans="2:6" s="1" customFormat="1" ht="14">
      <c r="B11768" s="71"/>
      <c r="C11768" s="72"/>
      <c r="F11768" s="71"/>
    </row>
    <row r="11769" spans="2:6" s="1" customFormat="1" ht="14">
      <c r="B11769" s="71"/>
      <c r="C11769" s="72"/>
      <c r="F11769" s="71"/>
    </row>
    <row r="11770" spans="2:6" s="1" customFormat="1" ht="14">
      <c r="B11770" s="71"/>
      <c r="C11770" s="72"/>
      <c r="F11770" s="71"/>
    </row>
    <row r="11771" spans="2:6" s="1" customFormat="1" ht="14">
      <c r="B11771" s="71"/>
      <c r="C11771" s="72"/>
      <c r="F11771" s="71"/>
    </row>
    <row r="11772" spans="2:6" s="1" customFormat="1" ht="14">
      <c r="B11772" s="71"/>
      <c r="C11772" s="72"/>
      <c r="F11772" s="71"/>
    </row>
    <row r="11773" spans="2:6" s="1" customFormat="1" ht="14">
      <c r="B11773" s="71"/>
      <c r="C11773" s="72"/>
      <c r="F11773" s="71"/>
    </row>
    <row r="11774" spans="2:6" s="1" customFormat="1" ht="14">
      <c r="B11774" s="71"/>
      <c r="C11774" s="72"/>
      <c r="F11774" s="71"/>
    </row>
    <row r="11775" spans="2:6" s="1" customFormat="1" ht="14">
      <c r="B11775" s="71"/>
      <c r="C11775" s="72"/>
      <c r="F11775" s="71"/>
    </row>
    <row r="11776" spans="2:6" s="1" customFormat="1" ht="14">
      <c r="B11776" s="71"/>
      <c r="C11776" s="72"/>
      <c r="F11776" s="71"/>
    </row>
    <row r="11777" spans="2:6" s="1" customFormat="1" ht="14">
      <c r="B11777" s="71"/>
      <c r="C11777" s="72"/>
      <c r="F11777" s="71"/>
    </row>
    <row r="11778" spans="2:6" s="1" customFormat="1" ht="14">
      <c r="B11778" s="71"/>
      <c r="C11778" s="72"/>
      <c r="F11778" s="71"/>
    </row>
    <row r="11779" spans="2:6" s="1" customFormat="1" ht="14">
      <c r="B11779" s="71"/>
      <c r="C11779" s="72"/>
      <c r="F11779" s="71"/>
    </row>
    <row r="11780" spans="2:6" s="1" customFormat="1" ht="14">
      <c r="B11780" s="71"/>
      <c r="C11780" s="72"/>
      <c r="F11780" s="71"/>
    </row>
    <row r="11781" spans="2:6" s="1" customFormat="1" ht="14">
      <c r="B11781" s="71"/>
      <c r="C11781" s="72"/>
      <c r="F11781" s="71"/>
    </row>
    <row r="11782" spans="2:6" s="1" customFormat="1" ht="14">
      <c r="B11782" s="71"/>
      <c r="C11782" s="72"/>
      <c r="F11782" s="71"/>
    </row>
    <row r="11783" spans="2:6" s="1" customFormat="1" ht="14">
      <c r="B11783" s="71"/>
      <c r="C11783" s="72"/>
      <c r="F11783" s="71"/>
    </row>
    <row r="11784" spans="2:6" s="1" customFormat="1" ht="14">
      <c r="B11784" s="71"/>
      <c r="C11784" s="72"/>
      <c r="F11784" s="71"/>
    </row>
    <row r="11785" spans="2:6" s="1" customFormat="1" ht="14">
      <c r="B11785" s="71"/>
      <c r="C11785" s="72"/>
      <c r="F11785" s="71"/>
    </row>
    <row r="11786" spans="2:6" s="1" customFormat="1" ht="14">
      <c r="B11786" s="71"/>
      <c r="C11786" s="72"/>
      <c r="F11786" s="71"/>
    </row>
    <row r="11787" spans="2:6" s="1" customFormat="1" ht="14">
      <c r="B11787" s="71"/>
      <c r="C11787" s="72"/>
      <c r="F11787" s="71"/>
    </row>
    <row r="11788" spans="2:6" s="1" customFormat="1" ht="14">
      <c r="B11788" s="71"/>
      <c r="C11788" s="72"/>
      <c r="F11788" s="71"/>
    </row>
    <row r="11789" spans="2:6" s="1" customFormat="1" ht="14">
      <c r="B11789" s="71"/>
      <c r="C11789" s="72"/>
      <c r="F11789" s="71"/>
    </row>
    <row r="11790" spans="2:6" s="1" customFormat="1" ht="14">
      <c r="B11790" s="71"/>
      <c r="C11790" s="72"/>
      <c r="F11790" s="71"/>
    </row>
    <row r="11791" spans="2:6" s="1" customFormat="1" ht="14">
      <c r="B11791" s="71"/>
      <c r="C11791" s="72"/>
      <c r="F11791" s="71"/>
    </row>
    <row r="11792" spans="2:6" s="1" customFormat="1" ht="14">
      <c r="B11792" s="71"/>
      <c r="C11792" s="72"/>
      <c r="F11792" s="71"/>
    </row>
    <row r="11793" spans="2:6" s="1" customFormat="1" ht="14">
      <c r="B11793" s="71"/>
      <c r="C11793" s="72"/>
      <c r="F11793" s="71"/>
    </row>
    <row r="11794" spans="2:6" s="1" customFormat="1" ht="14">
      <c r="B11794" s="71"/>
      <c r="C11794" s="72"/>
      <c r="F11794" s="71"/>
    </row>
    <row r="11795" spans="2:6" s="1" customFormat="1" ht="14">
      <c r="B11795" s="71"/>
      <c r="C11795" s="72"/>
      <c r="F11795" s="71"/>
    </row>
    <row r="11796" spans="2:6" s="1" customFormat="1" ht="14">
      <c r="B11796" s="71"/>
      <c r="C11796" s="72"/>
      <c r="F11796" s="71"/>
    </row>
    <row r="11797" spans="2:6" s="1" customFormat="1" ht="14">
      <c r="B11797" s="71"/>
      <c r="C11797" s="72"/>
      <c r="F11797" s="71"/>
    </row>
    <row r="11798" spans="2:6" s="1" customFormat="1" ht="14">
      <c r="B11798" s="71"/>
      <c r="C11798" s="72"/>
      <c r="F11798" s="71"/>
    </row>
    <row r="11799" spans="2:6" s="1" customFormat="1" ht="14">
      <c r="B11799" s="71"/>
      <c r="C11799" s="72"/>
      <c r="F11799" s="71"/>
    </row>
    <row r="11800" spans="2:6" s="1" customFormat="1" ht="14">
      <c r="B11800" s="71"/>
      <c r="C11800" s="72"/>
      <c r="F11800" s="71"/>
    </row>
    <row r="11801" spans="2:6" s="1" customFormat="1" ht="14">
      <c r="B11801" s="71"/>
      <c r="C11801" s="72"/>
      <c r="F11801" s="71"/>
    </row>
    <row r="11802" spans="2:6" s="1" customFormat="1" ht="14">
      <c r="B11802" s="71"/>
      <c r="C11802" s="72"/>
      <c r="F11802" s="71"/>
    </row>
    <row r="11803" spans="2:6" s="1" customFormat="1" ht="14">
      <c r="B11803" s="71"/>
      <c r="C11803" s="72"/>
      <c r="F11803" s="71"/>
    </row>
    <row r="11804" spans="2:6" s="1" customFormat="1" ht="14">
      <c r="B11804" s="71"/>
      <c r="C11804" s="72"/>
      <c r="F11804" s="71"/>
    </row>
    <row r="11805" spans="2:6" s="1" customFormat="1" ht="14">
      <c r="B11805" s="71"/>
      <c r="C11805" s="72"/>
      <c r="F11805" s="71"/>
    </row>
    <row r="11806" spans="2:6" s="1" customFormat="1" ht="14">
      <c r="B11806" s="71"/>
      <c r="C11806" s="72"/>
      <c r="F11806" s="71"/>
    </row>
    <row r="11807" spans="2:6" s="1" customFormat="1" ht="14">
      <c r="B11807" s="71"/>
      <c r="C11807" s="72"/>
      <c r="F11807" s="71"/>
    </row>
    <row r="11808" spans="2:6" s="1" customFormat="1" ht="14">
      <c r="B11808" s="71"/>
      <c r="C11808" s="72"/>
      <c r="F11808" s="71"/>
    </row>
    <row r="11809" spans="2:6" s="1" customFormat="1" ht="14">
      <c r="B11809" s="71"/>
      <c r="C11809" s="72"/>
      <c r="F11809" s="71"/>
    </row>
    <row r="11810" spans="2:6" s="1" customFormat="1" ht="14">
      <c r="B11810" s="71"/>
      <c r="C11810" s="72"/>
      <c r="F11810" s="71"/>
    </row>
    <row r="11811" spans="2:6" s="1" customFormat="1" ht="14">
      <c r="B11811" s="71"/>
      <c r="C11811" s="72"/>
      <c r="F11811" s="71"/>
    </row>
    <row r="11812" spans="2:6" s="1" customFormat="1" ht="14">
      <c r="B11812" s="71"/>
      <c r="C11812" s="72"/>
      <c r="F11812" s="71"/>
    </row>
    <row r="11813" spans="2:6" s="1" customFormat="1" ht="14">
      <c r="B11813" s="71"/>
      <c r="C11813" s="72"/>
      <c r="F11813" s="71"/>
    </row>
    <row r="11814" spans="2:6" s="1" customFormat="1" ht="14">
      <c r="B11814" s="71"/>
      <c r="C11814" s="72"/>
      <c r="F11814" s="71"/>
    </row>
    <row r="11815" spans="2:6" s="1" customFormat="1" ht="14">
      <c r="B11815" s="71"/>
      <c r="C11815" s="72"/>
      <c r="F11815" s="71"/>
    </row>
    <row r="11816" spans="2:6" s="1" customFormat="1" ht="14">
      <c r="B11816" s="71"/>
      <c r="C11816" s="72"/>
      <c r="F11816" s="71"/>
    </row>
    <row r="11817" spans="2:6" s="1" customFormat="1" ht="14">
      <c r="B11817" s="71"/>
      <c r="C11817" s="72"/>
      <c r="F11817" s="71"/>
    </row>
    <row r="11818" spans="2:6" s="1" customFormat="1" ht="14">
      <c r="B11818" s="71"/>
      <c r="C11818" s="72"/>
      <c r="F11818" s="71"/>
    </row>
    <row r="11819" spans="2:6" s="1" customFormat="1" ht="14">
      <c r="B11819" s="71"/>
      <c r="C11819" s="72"/>
      <c r="F11819" s="71"/>
    </row>
    <row r="11820" spans="2:6" s="1" customFormat="1" ht="14">
      <c r="B11820" s="71"/>
      <c r="C11820" s="72"/>
      <c r="F11820" s="71"/>
    </row>
    <row r="11821" spans="2:6" s="1" customFormat="1" ht="14">
      <c r="B11821" s="71"/>
      <c r="C11821" s="72"/>
      <c r="F11821" s="71"/>
    </row>
    <row r="11822" spans="2:6" s="1" customFormat="1" ht="14">
      <c r="B11822" s="71"/>
      <c r="C11822" s="72"/>
      <c r="F11822" s="71"/>
    </row>
    <row r="11823" spans="2:6" s="1" customFormat="1" ht="14">
      <c r="B11823" s="71"/>
      <c r="C11823" s="72"/>
      <c r="F11823" s="71"/>
    </row>
    <row r="11824" spans="2:6" s="1" customFormat="1" ht="14">
      <c r="B11824" s="71"/>
      <c r="C11824" s="72"/>
      <c r="F11824" s="71"/>
    </row>
    <row r="11825" spans="2:6" s="1" customFormat="1" ht="14">
      <c r="B11825" s="71"/>
      <c r="C11825" s="72"/>
      <c r="F11825" s="71"/>
    </row>
    <row r="11826" spans="2:6" s="1" customFormat="1" ht="14">
      <c r="B11826" s="71"/>
      <c r="C11826" s="72"/>
      <c r="F11826" s="71"/>
    </row>
    <row r="11827" spans="2:6" s="1" customFormat="1" ht="14">
      <c r="B11827" s="71"/>
      <c r="C11827" s="72"/>
      <c r="F11827" s="71"/>
    </row>
    <row r="11828" spans="2:6" s="1" customFormat="1" ht="14">
      <c r="B11828" s="71"/>
      <c r="C11828" s="72"/>
      <c r="F11828" s="71"/>
    </row>
    <row r="11829" spans="2:6" s="1" customFormat="1" ht="14">
      <c r="B11829" s="71"/>
      <c r="C11829" s="72"/>
      <c r="F11829" s="71"/>
    </row>
    <row r="11830" spans="2:6" s="1" customFormat="1" ht="14">
      <c r="B11830" s="71"/>
      <c r="C11830" s="72"/>
      <c r="F11830" s="71"/>
    </row>
    <row r="11831" spans="2:6" s="1" customFormat="1" ht="14">
      <c r="B11831" s="71"/>
      <c r="C11831" s="72"/>
      <c r="F11831" s="71"/>
    </row>
    <row r="11832" spans="2:6" s="1" customFormat="1" ht="14">
      <c r="B11832" s="71"/>
      <c r="C11832" s="72"/>
      <c r="F11832" s="71"/>
    </row>
    <row r="11833" spans="2:6" s="1" customFormat="1" ht="14">
      <c r="B11833" s="71"/>
      <c r="C11833" s="72"/>
      <c r="F11833" s="71"/>
    </row>
    <row r="11834" spans="2:6" s="1" customFormat="1" ht="14">
      <c r="B11834" s="71"/>
      <c r="C11834" s="72"/>
      <c r="F11834" s="71"/>
    </row>
    <row r="11835" spans="2:6" s="1" customFormat="1" ht="14">
      <c r="B11835" s="71"/>
      <c r="C11835" s="72"/>
      <c r="F11835" s="71"/>
    </row>
    <row r="11836" spans="2:6" s="1" customFormat="1" ht="14">
      <c r="B11836" s="71"/>
      <c r="C11836" s="72"/>
      <c r="F11836" s="71"/>
    </row>
    <row r="11837" spans="2:6" s="1" customFormat="1" ht="14">
      <c r="B11837" s="71"/>
      <c r="C11837" s="72"/>
      <c r="F11837" s="71"/>
    </row>
    <row r="11838" spans="2:6" s="1" customFormat="1" ht="14">
      <c r="B11838" s="71"/>
      <c r="C11838" s="72"/>
      <c r="F11838" s="71"/>
    </row>
    <row r="11839" spans="2:6" s="1" customFormat="1" ht="14">
      <c r="B11839" s="71"/>
      <c r="C11839" s="72"/>
      <c r="F11839" s="71"/>
    </row>
    <row r="11840" spans="2:6" s="1" customFormat="1" ht="14">
      <c r="B11840" s="71"/>
      <c r="C11840" s="72"/>
      <c r="F11840" s="71"/>
    </row>
    <row r="11841" spans="2:6" s="1" customFormat="1" ht="14">
      <c r="B11841" s="71"/>
      <c r="C11841" s="72"/>
      <c r="F11841" s="71"/>
    </row>
    <row r="11842" spans="2:6" s="1" customFormat="1" ht="14">
      <c r="B11842" s="71"/>
      <c r="C11842" s="72"/>
      <c r="F11842" s="71"/>
    </row>
    <row r="11843" spans="2:6" s="1" customFormat="1" ht="14">
      <c r="B11843" s="71"/>
      <c r="C11843" s="72"/>
      <c r="F11843" s="71"/>
    </row>
    <row r="11844" spans="2:6" s="1" customFormat="1" ht="14">
      <c r="B11844" s="71"/>
      <c r="C11844" s="72"/>
      <c r="F11844" s="71"/>
    </row>
    <row r="11845" spans="2:6" s="1" customFormat="1" ht="14">
      <c r="B11845" s="71"/>
      <c r="C11845" s="72"/>
      <c r="F11845" s="71"/>
    </row>
    <row r="11846" spans="2:6" s="1" customFormat="1" ht="14">
      <c r="B11846" s="71"/>
      <c r="C11846" s="72"/>
      <c r="F11846" s="71"/>
    </row>
    <row r="11847" spans="2:6" s="1" customFormat="1" ht="14">
      <c r="B11847" s="71"/>
      <c r="C11847" s="72"/>
      <c r="F11847" s="71"/>
    </row>
    <row r="11848" spans="2:6" s="1" customFormat="1" ht="14">
      <c r="B11848" s="71"/>
      <c r="C11848" s="72"/>
      <c r="F11848" s="71"/>
    </row>
    <row r="11849" spans="2:6" s="1" customFormat="1" ht="14">
      <c r="B11849" s="71"/>
      <c r="C11849" s="72"/>
      <c r="F11849" s="71"/>
    </row>
    <row r="11850" spans="2:6" s="1" customFormat="1" ht="14">
      <c r="B11850" s="71"/>
      <c r="C11850" s="72"/>
      <c r="F11850" s="71"/>
    </row>
    <row r="11851" spans="2:6" s="1" customFormat="1" ht="14">
      <c r="B11851" s="71"/>
      <c r="C11851" s="72"/>
      <c r="F11851" s="71"/>
    </row>
    <row r="11852" spans="2:6" s="1" customFormat="1" ht="14">
      <c r="B11852" s="71"/>
      <c r="C11852" s="72"/>
      <c r="F11852" s="71"/>
    </row>
    <row r="11853" spans="2:6" s="1" customFormat="1" ht="14">
      <c r="B11853" s="71"/>
      <c r="C11853" s="72"/>
      <c r="F11853" s="71"/>
    </row>
    <row r="11854" spans="2:6" s="1" customFormat="1" ht="14">
      <c r="B11854" s="71"/>
      <c r="C11854" s="72"/>
      <c r="F11854" s="71"/>
    </row>
    <row r="11855" spans="2:6" s="1" customFormat="1" ht="14">
      <c r="B11855" s="71"/>
      <c r="C11855" s="72"/>
      <c r="F11855" s="71"/>
    </row>
    <row r="11856" spans="2:6" s="1" customFormat="1" ht="14">
      <c r="B11856" s="71"/>
      <c r="C11856" s="72"/>
      <c r="F11856" s="71"/>
    </row>
    <row r="11857" spans="2:6" s="1" customFormat="1" ht="14">
      <c r="B11857" s="71"/>
      <c r="C11857" s="72"/>
      <c r="F11857" s="71"/>
    </row>
    <row r="11858" spans="2:6" s="1" customFormat="1" ht="14">
      <c r="B11858" s="71"/>
      <c r="C11858" s="72"/>
      <c r="F11858" s="71"/>
    </row>
    <row r="11859" spans="2:6" s="1" customFormat="1" ht="14">
      <c r="B11859" s="71"/>
      <c r="C11859" s="72"/>
      <c r="F11859" s="71"/>
    </row>
    <row r="11860" spans="2:6" s="1" customFormat="1" ht="14">
      <c r="B11860" s="71"/>
      <c r="C11860" s="72"/>
      <c r="F11860" s="71"/>
    </row>
    <row r="11861" spans="2:6" s="1" customFormat="1" ht="14">
      <c r="B11861" s="71"/>
      <c r="C11861" s="72"/>
      <c r="F11861" s="71"/>
    </row>
    <row r="11862" spans="2:6" s="1" customFormat="1" ht="14">
      <c r="B11862" s="71"/>
      <c r="C11862" s="72"/>
      <c r="F11862" s="71"/>
    </row>
    <row r="11863" spans="2:6" s="1" customFormat="1" ht="14">
      <c r="B11863" s="71"/>
      <c r="C11863" s="72"/>
      <c r="F11863" s="71"/>
    </row>
    <row r="11864" spans="2:6" s="1" customFormat="1" ht="14">
      <c r="B11864" s="71"/>
      <c r="C11864" s="72"/>
      <c r="F11864" s="71"/>
    </row>
    <row r="11865" spans="2:6" s="1" customFormat="1" ht="14">
      <c r="B11865" s="71"/>
      <c r="C11865" s="72"/>
      <c r="F11865" s="71"/>
    </row>
    <row r="11866" spans="2:6" s="1" customFormat="1" ht="14">
      <c r="B11866" s="71"/>
      <c r="C11866" s="72"/>
      <c r="F11866" s="71"/>
    </row>
    <row r="11867" spans="2:6" s="1" customFormat="1" ht="14">
      <c r="B11867" s="71"/>
      <c r="C11867" s="72"/>
      <c r="F11867" s="71"/>
    </row>
    <row r="11868" spans="2:6" s="1" customFormat="1" ht="14">
      <c r="B11868" s="71"/>
      <c r="C11868" s="72"/>
      <c r="F11868" s="71"/>
    </row>
    <row r="11869" spans="2:6" s="1" customFormat="1" ht="14">
      <c r="B11869" s="71"/>
      <c r="C11869" s="72"/>
      <c r="F11869" s="71"/>
    </row>
    <row r="11870" spans="2:6" s="1" customFormat="1" ht="14">
      <c r="B11870" s="71"/>
      <c r="C11870" s="72"/>
      <c r="F11870" s="71"/>
    </row>
    <row r="11871" spans="2:6" s="1" customFormat="1" ht="14">
      <c r="B11871" s="71"/>
      <c r="C11871" s="72"/>
      <c r="F11871" s="71"/>
    </row>
    <row r="11872" spans="2:6" s="1" customFormat="1" ht="14">
      <c r="B11872" s="71"/>
      <c r="C11872" s="72"/>
      <c r="F11872" s="71"/>
    </row>
    <row r="11873" spans="2:6" s="1" customFormat="1" ht="14">
      <c r="B11873" s="71"/>
      <c r="C11873" s="72"/>
      <c r="F11873" s="71"/>
    </row>
    <row r="11874" spans="2:6" s="1" customFormat="1" ht="14">
      <c r="B11874" s="71"/>
      <c r="C11874" s="72"/>
      <c r="F11874" s="71"/>
    </row>
    <row r="11875" spans="2:6" s="1" customFormat="1" ht="14">
      <c r="B11875" s="71"/>
      <c r="C11875" s="72"/>
      <c r="F11875" s="71"/>
    </row>
    <row r="11876" spans="2:6" s="1" customFormat="1" ht="14">
      <c r="B11876" s="71"/>
      <c r="C11876" s="72"/>
      <c r="F11876" s="71"/>
    </row>
    <row r="11877" spans="2:6" s="1" customFormat="1" ht="14">
      <c r="B11877" s="71"/>
      <c r="C11877" s="72"/>
      <c r="F11877" s="71"/>
    </row>
    <row r="11878" spans="2:6" s="1" customFormat="1" ht="14">
      <c r="B11878" s="71"/>
      <c r="C11878" s="72"/>
      <c r="F11878" s="71"/>
    </row>
    <row r="11879" spans="2:6" s="1" customFormat="1" ht="14">
      <c r="B11879" s="71"/>
      <c r="C11879" s="72"/>
      <c r="F11879" s="71"/>
    </row>
    <row r="11880" spans="2:6" s="1" customFormat="1" ht="14">
      <c r="B11880" s="71"/>
      <c r="C11880" s="72"/>
      <c r="F11880" s="71"/>
    </row>
    <row r="11881" spans="2:6" s="1" customFormat="1" ht="14">
      <c r="B11881" s="71"/>
      <c r="C11881" s="72"/>
      <c r="F11881" s="71"/>
    </row>
    <row r="11882" spans="2:6" s="1" customFormat="1" ht="14">
      <c r="B11882" s="71"/>
      <c r="C11882" s="72"/>
      <c r="F11882" s="71"/>
    </row>
    <row r="11883" spans="2:6" s="1" customFormat="1" ht="14">
      <c r="B11883" s="71"/>
      <c r="C11883" s="72"/>
      <c r="F11883" s="71"/>
    </row>
    <row r="11884" spans="2:6" s="1" customFormat="1" ht="14">
      <c r="B11884" s="71"/>
      <c r="C11884" s="72"/>
      <c r="F11884" s="71"/>
    </row>
    <row r="11885" spans="2:6" s="1" customFormat="1" ht="14">
      <c r="B11885" s="71"/>
      <c r="C11885" s="72"/>
      <c r="F11885" s="71"/>
    </row>
    <row r="11886" spans="2:6" s="1" customFormat="1" ht="14">
      <c r="B11886" s="71"/>
      <c r="C11886" s="72"/>
      <c r="F11886" s="71"/>
    </row>
    <row r="11887" spans="2:6" s="1" customFormat="1" ht="14">
      <c r="B11887" s="71"/>
      <c r="C11887" s="72"/>
      <c r="F11887" s="71"/>
    </row>
    <row r="11888" spans="2:6" s="1" customFormat="1" ht="14">
      <c r="B11888" s="71"/>
      <c r="C11888" s="72"/>
      <c r="F11888" s="71"/>
    </row>
    <row r="11889" spans="2:6" s="1" customFormat="1" ht="14">
      <c r="B11889" s="71"/>
      <c r="C11889" s="72"/>
      <c r="F11889" s="71"/>
    </row>
    <row r="11890" spans="2:6" s="1" customFormat="1" ht="14">
      <c r="B11890" s="71"/>
      <c r="C11890" s="72"/>
      <c r="F11890" s="71"/>
    </row>
    <row r="11891" spans="2:6" s="1" customFormat="1" ht="14">
      <c r="B11891" s="71"/>
      <c r="C11891" s="72"/>
      <c r="F11891" s="71"/>
    </row>
    <row r="11892" spans="2:6" s="1" customFormat="1" ht="14">
      <c r="B11892" s="71"/>
      <c r="C11892" s="72"/>
      <c r="F11892" s="71"/>
    </row>
    <row r="11893" spans="2:6" s="1" customFormat="1" ht="14">
      <c r="B11893" s="71"/>
      <c r="C11893" s="72"/>
      <c r="F11893" s="71"/>
    </row>
    <row r="11894" spans="2:6" s="1" customFormat="1" ht="14">
      <c r="B11894" s="71"/>
      <c r="C11894" s="72"/>
      <c r="F11894" s="71"/>
    </row>
    <row r="11895" spans="2:6" s="1" customFormat="1" ht="14">
      <c r="B11895" s="71"/>
      <c r="C11895" s="72"/>
      <c r="F11895" s="71"/>
    </row>
    <row r="11896" spans="2:6" s="1" customFormat="1" ht="14">
      <c r="B11896" s="71"/>
      <c r="C11896" s="72"/>
      <c r="F11896" s="71"/>
    </row>
    <row r="11897" spans="2:6" s="1" customFormat="1" ht="14">
      <c r="B11897" s="71"/>
      <c r="C11897" s="72"/>
      <c r="F11897" s="71"/>
    </row>
    <row r="11898" spans="2:6" s="1" customFormat="1" ht="14">
      <c r="B11898" s="71"/>
      <c r="C11898" s="72"/>
      <c r="F11898" s="71"/>
    </row>
    <row r="11899" spans="2:6" s="1" customFormat="1" ht="14">
      <c r="B11899" s="71"/>
      <c r="C11899" s="72"/>
      <c r="F11899" s="71"/>
    </row>
    <row r="11900" spans="2:6" s="1" customFormat="1" ht="14">
      <c r="B11900" s="71"/>
      <c r="C11900" s="72"/>
      <c r="F11900" s="71"/>
    </row>
    <row r="11901" spans="2:6" s="1" customFormat="1" ht="14">
      <c r="B11901" s="71"/>
      <c r="C11901" s="72"/>
      <c r="F11901" s="71"/>
    </row>
    <row r="11902" spans="2:6" s="1" customFormat="1" ht="14">
      <c r="B11902" s="71"/>
      <c r="C11902" s="72"/>
      <c r="F11902" s="71"/>
    </row>
    <row r="11903" spans="2:6" s="1" customFormat="1" ht="14">
      <c r="B11903" s="71"/>
      <c r="C11903" s="72"/>
      <c r="F11903" s="71"/>
    </row>
    <row r="11904" spans="2:6" s="1" customFormat="1" ht="14">
      <c r="B11904" s="71"/>
      <c r="C11904" s="72"/>
      <c r="F11904" s="71"/>
    </row>
    <row r="11905" spans="2:6" s="1" customFormat="1" ht="14">
      <c r="B11905" s="71"/>
      <c r="C11905" s="72"/>
      <c r="F11905" s="71"/>
    </row>
    <row r="11906" spans="2:6" s="1" customFormat="1" ht="14">
      <c r="B11906" s="71"/>
      <c r="C11906" s="72"/>
      <c r="F11906" s="71"/>
    </row>
    <row r="11907" spans="2:6" s="1" customFormat="1" ht="14">
      <c r="B11907" s="71"/>
      <c r="C11907" s="72"/>
      <c r="F11907" s="71"/>
    </row>
    <row r="11908" spans="2:6" s="1" customFormat="1" ht="14">
      <c r="B11908" s="71"/>
      <c r="C11908" s="72"/>
      <c r="F11908" s="71"/>
    </row>
    <row r="11909" spans="2:6" s="1" customFormat="1" ht="14">
      <c r="B11909" s="71"/>
      <c r="C11909" s="72"/>
      <c r="F11909" s="71"/>
    </row>
    <row r="11910" spans="2:6" s="1" customFormat="1" ht="14">
      <c r="B11910" s="71"/>
      <c r="C11910" s="72"/>
      <c r="F11910" s="71"/>
    </row>
    <row r="11911" spans="2:6" s="1" customFormat="1" ht="14">
      <c r="B11911" s="71"/>
      <c r="C11911" s="72"/>
      <c r="F11911" s="71"/>
    </row>
    <row r="11912" spans="2:6" s="1" customFormat="1" ht="14">
      <c r="B11912" s="71"/>
      <c r="C11912" s="72"/>
      <c r="F11912" s="71"/>
    </row>
    <row r="11913" spans="2:6" s="1" customFormat="1" ht="14">
      <c r="B11913" s="71"/>
      <c r="C11913" s="72"/>
      <c r="F11913" s="71"/>
    </row>
    <row r="11914" spans="2:6" s="1" customFormat="1" ht="14">
      <c r="B11914" s="71"/>
      <c r="C11914" s="72"/>
      <c r="F11914" s="71"/>
    </row>
    <row r="11915" spans="2:6" s="1" customFormat="1" ht="14">
      <c r="B11915" s="71"/>
      <c r="C11915" s="72"/>
      <c r="F11915" s="71"/>
    </row>
    <row r="11916" spans="2:6" s="1" customFormat="1" ht="14">
      <c r="B11916" s="71"/>
      <c r="C11916" s="72"/>
      <c r="F11916" s="71"/>
    </row>
    <row r="11917" spans="2:6" s="1" customFormat="1" ht="14">
      <c r="B11917" s="71"/>
      <c r="C11917" s="72"/>
      <c r="F11917" s="71"/>
    </row>
    <row r="11918" spans="2:6" s="1" customFormat="1" ht="14">
      <c r="B11918" s="71"/>
      <c r="C11918" s="72"/>
      <c r="F11918" s="71"/>
    </row>
    <row r="11919" spans="2:6" s="1" customFormat="1" ht="14">
      <c r="B11919" s="71"/>
      <c r="C11919" s="72"/>
      <c r="F11919" s="71"/>
    </row>
    <row r="11920" spans="2:6" s="1" customFormat="1" ht="14">
      <c r="B11920" s="71"/>
      <c r="C11920" s="72"/>
      <c r="F11920" s="71"/>
    </row>
    <row r="11921" spans="2:6" s="1" customFormat="1" ht="14">
      <c r="B11921" s="71"/>
      <c r="C11921" s="72"/>
      <c r="F11921" s="71"/>
    </row>
    <row r="11922" spans="2:6" s="1" customFormat="1" ht="14">
      <c r="B11922" s="71"/>
      <c r="C11922" s="72"/>
      <c r="F11922" s="71"/>
    </row>
    <row r="11923" spans="2:6" s="1" customFormat="1" ht="14">
      <c r="B11923" s="71"/>
      <c r="C11923" s="72"/>
      <c r="F11923" s="71"/>
    </row>
    <row r="11924" spans="2:6" s="1" customFormat="1" ht="14">
      <c r="B11924" s="71"/>
      <c r="C11924" s="72"/>
      <c r="F11924" s="71"/>
    </row>
    <row r="11925" spans="2:6" s="1" customFormat="1" ht="14">
      <c r="B11925" s="71"/>
      <c r="C11925" s="72"/>
      <c r="F11925" s="71"/>
    </row>
    <row r="11926" spans="2:6" s="1" customFormat="1" ht="14">
      <c r="B11926" s="71"/>
      <c r="C11926" s="72"/>
      <c r="F11926" s="71"/>
    </row>
    <row r="11927" spans="2:6" s="1" customFormat="1" ht="14">
      <c r="B11927" s="71"/>
      <c r="C11927" s="72"/>
      <c r="F11927" s="71"/>
    </row>
    <row r="11928" spans="2:6" s="1" customFormat="1" ht="14">
      <c r="B11928" s="71"/>
      <c r="C11928" s="72"/>
      <c r="F11928" s="71"/>
    </row>
    <row r="11929" spans="2:6" s="1" customFormat="1" ht="14">
      <c r="B11929" s="71"/>
      <c r="C11929" s="72"/>
      <c r="F11929" s="71"/>
    </row>
    <row r="11930" spans="2:6" s="1" customFormat="1" ht="14">
      <c r="B11930" s="71"/>
      <c r="C11930" s="72"/>
      <c r="F11930" s="71"/>
    </row>
    <row r="11931" spans="2:6" s="1" customFormat="1" ht="14">
      <c r="B11931" s="71"/>
      <c r="C11931" s="72"/>
      <c r="F11931" s="71"/>
    </row>
    <row r="11932" spans="2:6" s="1" customFormat="1" ht="14">
      <c r="B11932" s="71"/>
      <c r="C11932" s="72"/>
      <c r="F11932" s="71"/>
    </row>
    <row r="11933" spans="2:6" s="1" customFormat="1" ht="14">
      <c r="B11933" s="71"/>
      <c r="C11933" s="72"/>
      <c r="F11933" s="71"/>
    </row>
    <row r="11934" spans="2:6" s="1" customFormat="1" ht="14">
      <c r="B11934" s="71"/>
      <c r="C11934" s="72"/>
      <c r="F11934" s="71"/>
    </row>
    <row r="11935" spans="2:6" s="1" customFormat="1" ht="14">
      <c r="B11935" s="71"/>
      <c r="C11935" s="72"/>
      <c r="F11935" s="71"/>
    </row>
    <row r="11936" spans="2:6" s="1" customFormat="1" ht="14">
      <c r="B11936" s="71"/>
      <c r="C11936" s="72"/>
      <c r="F11936" s="71"/>
    </row>
    <row r="11937" spans="2:6" s="1" customFormat="1" ht="14">
      <c r="B11937" s="71"/>
      <c r="C11937" s="72"/>
      <c r="F11937" s="71"/>
    </row>
    <row r="11938" spans="2:6" s="1" customFormat="1" ht="14">
      <c r="B11938" s="71"/>
      <c r="C11938" s="72"/>
      <c r="F11938" s="71"/>
    </row>
    <row r="11939" spans="2:6" s="1" customFormat="1" ht="14">
      <c r="B11939" s="71"/>
      <c r="C11939" s="72"/>
      <c r="F11939" s="71"/>
    </row>
    <row r="11940" spans="2:6" s="1" customFormat="1" ht="14">
      <c r="B11940" s="71"/>
      <c r="C11940" s="72"/>
      <c r="F11940" s="71"/>
    </row>
    <row r="11941" spans="2:6" s="1" customFormat="1" ht="14">
      <c r="B11941" s="71"/>
      <c r="C11941" s="72"/>
      <c r="F11941" s="71"/>
    </row>
    <row r="11942" spans="2:6" s="1" customFormat="1" ht="14">
      <c r="B11942" s="71"/>
      <c r="C11942" s="72"/>
      <c r="F11942" s="71"/>
    </row>
    <row r="11943" spans="2:6" s="1" customFormat="1" ht="14">
      <c r="B11943" s="71"/>
      <c r="C11943" s="72"/>
      <c r="F11943" s="71"/>
    </row>
    <row r="11944" spans="2:6" s="1" customFormat="1" ht="14">
      <c r="B11944" s="71"/>
      <c r="C11944" s="72"/>
      <c r="F11944" s="71"/>
    </row>
    <row r="11945" spans="2:6" s="1" customFormat="1" ht="14">
      <c r="B11945" s="71"/>
      <c r="C11945" s="72"/>
      <c r="F11945" s="71"/>
    </row>
    <row r="11946" spans="2:6" s="1" customFormat="1" ht="14">
      <c r="B11946" s="71"/>
      <c r="C11946" s="72"/>
      <c r="F11946" s="71"/>
    </row>
    <row r="11947" spans="2:6" s="1" customFormat="1" ht="14">
      <c r="B11947" s="71"/>
      <c r="C11947" s="72"/>
      <c r="F11947" s="71"/>
    </row>
    <row r="11948" spans="2:6" s="1" customFormat="1" ht="14">
      <c r="B11948" s="71"/>
      <c r="C11948" s="72"/>
      <c r="F11948" s="71"/>
    </row>
    <row r="11949" spans="2:6" s="1" customFormat="1" ht="14">
      <c r="B11949" s="71"/>
      <c r="C11949" s="72"/>
      <c r="F11949" s="71"/>
    </row>
    <row r="11950" spans="2:6" s="1" customFormat="1" ht="14">
      <c r="B11950" s="71"/>
      <c r="C11950" s="72"/>
      <c r="F11950" s="71"/>
    </row>
    <row r="11951" spans="2:6" s="1" customFormat="1" ht="14">
      <c r="B11951" s="71"/>
      <c r="C11951" s="72"/>
      <c r="F11951" s="71"/>
    </row>
    <row r="11952" spans="2:6" s="1" customFormat="1" ht="14">
      <c r="B11952" s="71"/>
      <c r="C11952" s="72"/>
      <c r="F11952" s="71"/>
    </row>
    <row r="11953" spans="2:6" s="1" customFormat="1" ht="14">
      <c r="B11953" s="71"/>
      <c r="C11953" s="72"/>
      <c r="F11953" s="71"/>
    </row>
    <row r="11954" spans="2:6" s="1" customFormat="1" ht="14">
      <c r="B11954" s="71"/>
      <c r="C11954" s="72"/>
      <c r="F11954" s="71"/>
    </row>
    <row r="11955" spans="2:6" s="1" customFormat="1" ht="14">
      <c r="B11955" s="71"/>
      <c r="C11955" s="72"/>
      <c r="F11955" s="71"/>
    </row>
    <row r="11956" spans="2:6" s="1" customFormat="1" ht="14">
      <c r="B11956" s="71"/>
      <c r="C11956" s="72"/>
      <c r="F11956" s="71"/>
    </row>
    <row r="11957" spans="2:6" s="1" customFormat="1" ht="14">
      <c r="B11957" s="71"/>
      <c r="C11957" s="72"/>
      <c r="F11957" s="71"/>
    </row>
    <row r="11958" spans="2:6" s="1" customFormat="1" ht="14">
      <c r="B11958" s="71"/>
      <c r="C11958" s="72"/>
      <c r="F11958" s="71"/>
    </row>
    <row r="11959" spans="2:6" s="1" customFormat="1" ht="14">
      <c r="B11959" s="71"/>
      <c r="C11959" s="72"/>
      <c r="F11959" s="71"/>
    </row>
    <row r="11960" spans="2:6" s="1" customFormat="1" ht="14">
      <c r="B11960" s="71"/>
      <c r="C11960" s="72"/>
      <c r="F11960" s="71"/>
    </row>
    <row r="11961" spans="2:6" s="1" customFormat="1" ht="14">
      <c r="B11961" s="71"/>
      <c r="C11961" s="72"/>
      <c r="F11961" s="71"/>
    </row>
    <row r="11962" spans="2:6" s="1" customFormat="1" ht="14">
      <c r="B11962" s="71"/>
      <c r="C11962" s="72"/>
      <c r="F11962" s="71"/>
    </row>
    <row r="11963" spans="2:6" s="1" customFormat="1" ht="14">
      <c r="B11963" s="71"/>
      <c r="C11963" s="72"/>
      <c r="F11963" s="71"/>
    </row>
    <row r="11964" spans="2:6" s="1" customFormat="1" ht="14">
      <c r="B11964" s="71"/>
      <c r="C11964" s="72"/>
      <c r="F11964" s="71"/>
    </row>
    <row r="11965" spans="2:6" s="1" customFormat="1" ht="14">
      <c r="B11965" s="71"/>
      <c r="C11965" s="72"/>
      <c r="F11965" s="71"/>
    </row>
    <row r="11966" spans="2:6" s="1" customFormat="1" ht="14">
      <c r="B11966" s="71"/>
      <c r="C11966" s="72"/>
      <c r="F11966" s="71"/>
    </row>
    <row r="11967" spans="2:6" s="1" customFormat="1" ht="14">
      <c r="B11967" s="71"/>
      <c r="C11967" s="72"/>
      <c r="F11967" s="71"/>
    </row>
    <row r="11968" spans="2:6" s="1" customFormat="1" ht="14">
      <c r="B11968" s="71"/>
      <c r="C11968" s="72"/>
      <c r="F11968" s="71"/>
    </row>
    <row r="11969" spans="2:6" s="1" customFormat="1" ht="14">
      <c r="B11969" s="71"/>
      <c r="C11969" s="72"/>
      <c r="F11969" s="71"/>
    </row>
    <row r="11970" spans="2:6" s="1" customFormat="1" ht="14">
      <c r="B11970" s="71"/>
      <c r="C11970" s="72"/>
      <c r="F11970" s="71"/>
    </row>
    <row r="11971" spans="2:6" s="1" customFormat="1" ht="14">
      <c r="B11971" s="71"/>
      <c r="C11971" s="72"/>
      <c r="F11971" s="71"/>
    </row>
    <row r="11972" spans="2:6" s="1" customFormat="1" ht="14">
      <c r="B11972" s="71"/>
      <c r="C11972" s="72"/>
      <c r="F11972" s="71"/>
    </row>
    <row r="11973" spans="2:6" s="1" customFormat="1" ht="14">
      <c r="B11973" s="71"/>
      <c r="C11973" s="72"/>
      <c r="F11973" s="71"/>
    </row>
    <row r="11974" spans="2:6" s="1" customFormat="1" ht="14">
      <c r="B11974" s="71"/>
      <c r="C11974" s="72"/>
      <c r="F11974" s="71"/>
    </row>
    <row r="11975" spans="2:6" s="1" customFormat="1" ht="14">
      <c r="B11975" s="71"/>
      <c r="C11975" s="72"/>
      <c r="F11975" s="71"/>
    </row>
    <row r="11976" spans="2:6" s="1" customFormat="1" ht="14">
      <c r="B11976" s="71"/>
      <c r="C11976" s="72"/>
      <c r="F11976" s="71"/>
    </row>
    <row r="11977" spans="2:6" s="1" customFormat="1" ht="14">
      <c r="B11977" s="71"/>
      <c r="C11977" s="72"/>
      <c r="F11977" s="71"/>
    </row>
    <row r="11978" spans="2:6" s="1" customFormat="1" ht="14">
      <c r="B11978" s="71"/>
      <c r="C11978" s="72"/>
      <c r="F11978" s="71"/>
    </row>
    <row r="11979" spans="2:6" s="1" customFormat="1" ht="14">
      <c r="B11979" s="71"/>
      <c r="C11979" s="72"/>
      <c r="F11979" s="71"/>
    </row>
    <row r="11980" spans="2:6" s="1" customFormat="1" ht="14">
      <c r="B11980" s="71"/>
      <c r="C11980" s="72"/>
      <c r="F11980" s="71"/>
    </row>
    <row r="11981" spans="2:6" s="1" customFormat="1" ht="14">
      <c r="B11981" s="71"/>
      <c r="C11981" s="72"/>
      <c r="F11981" s="71"/>
    </row>
    <row r="11982" spans="2:6" s="1" customFormat="1" ht="14">
      <c r="B11982" s="71"/>
      <c r="C11982" s="72"/>
      <c r="F11982" s="71"/>
    </row>
    <row r="11983" spans="2:6" s="1" customFormat="1" ht="14">
      <c r="B11983" s="71"/>
      <c r="C11983" s="72"/>
      <c r="F11983" s="71"/>
    </row>
    <row r="11984" spans="2:6" s="1" customFormat="1" ht="14">
      <c r="B11984" s="71"/>
      <c r="C11984" s="72"/>
      <c r="F11984" s="71"/>
    </row>
    <row r="11985" spans="2:6" s="1" customFormat="1" ht="14">
      <c r="B11985" s="71"/>
      <c r="C11985" s="72"/>
      <c r="F11985" s="71"/>
    </row>
    <row r="11986" spans="2:6" s="1" customFormat="1" ht="14">
      <c r="B11986" s="71"/>
      <c r="C11986" s="72"/>
      <c r="F11986" s="71"/>
    </row>
    <row r="11987" spans="2:6" s="1" customFormat="1" ht="14">
      <c r="B11987" s="71"/>
      <c r="C11987" s="72"/>
      <c r="F11987" s="71"/>
    </row>
    <row r="11988" spans="2:6" s="1" customFormat="1" ht="14">
      <c r="B11988" s="71"/>
      <c r="C11988" s="72"/>
      <c r="F11988" s="71"/>
    </row>
    <row r="11989" spans="2:6" s="1" customFormat="1" ht="14">
      <c r="B11989" s="71"/>
      <c r="C11989" s="72"/>
      <c r="F11989" s="71"/>
    </row>
    <row r="11990" spans="2:6" s="1" customFormat="1" ht="14">
      <c r="B11990" s="71"/>
      <c r="C11990" s="72"/>
      <c r="F11990" s="71"/>
    </row>
    <row r="11991" spans="2:6" s="1" customFormat="1" ht="14">
      <c r="B11991" s="71"/>
      <c r="C11991" s="72"/>
      <c r="F11991" s="71"/>
    </row>
    <row r="11992" spans="2:6" s="1" customFormat="1" ht="14">
      <c r="B11992" s="71"/>
      <c r="C11992" s="72"/>
      <c r="F11992" s="71"/>
    </row>
    <row r="11993" spans="2:6" s="1" customFormat="1" ht="14">
      <c r="B11993" s="71"/>
      <c r="C11993" s="72"/>
      <c r="F11993" s="71"/>
    </row>
    <row r="11994" spans="2:6" s="1" customFormat="1" ht="14">
      <c r="B11994" s="71"/>
      <c r="C11994" s="72"/>
      <c r="F11994" s="71"/>
    </row>
    <row r="11995" spans="2:6" s="1" customFormat="1" ht="14">
      <c r="B11995" s="71"/>
      <c r="C11995" s="72"/>
      <c r="F11995" s="71"/>
    </row>
    <row r="11996" spans="2:6" s="1" customFormat="1" ht="14">
      <c r="B11996" s="71"/>
      <c r="C11996" s="72"/>
      <c r="F11996" s="71"/>
    </row>
    <row r="11997" spans="2:6" s="1" customFormat="1" ht="14">
      <c r="B11997" s="71"/>
      <c r="C11997" s="72"/>
      <c r="F11997" s="71"/>
    </row>
    <row r="11998" spans="2:6" s="1" customFormat="1" ht="14">
      <c r="B11998" s="71"/>
      <c r="C11998" s="72"/>
      <c r="F11998" s="71"/>
    </row>
    <row r="11999" spans="2:6" s="1" customFormat="1" ht="14">
      <c r="B11999" s="71"/>
      <c r="C11999" s="72"/>
      <c r="F11999" s="71"/>
    </row>
    <row r="12000" spans="2:6" s="1" customFormat="1" ht="14">
      <c r="B12000" s="71"/>
      <c r="C12000" s="72"/>
      <c r="F12000" s="71"/>
    </row>
    <row r="12001" spans="2:6" s="1" customFormat="1" ht="14">
      <c r="B12001" s="71"/>
      <c r="C12001" s="72"/>
      <c r="F12001" s="71"/>
    </row>
    <row r="12002" spans="2:6" s="1" customFormat="1" ht="14">
      <c r="B12002" s="71"/>
      <c r="C12002" s="72"/>
      <c r="F12002" s="71"/>
    </row>
    <row r="12003" spans="2:6" s="1" customFormat="1" ht="14">
      <c r="B12003" s="71"/>
      <c r="C12003" s="72"/>
      <c r="F12003" s="71"/>
    </row>
    <row r="12004" spans="2:6" s="1" customFormat="1" ht="14">
      <c r="B12004" s="71"/>
      <c r="C12004" s="72"/>
      <c r="F12004" s="71"/>
    </row>
    <row r="12005" spans="2:6" s="1" customFormat="1" ht="14">
      <c r="B12005" s="71"/>
      <c r="C12005" s="72"/>
      <c r="F12005" s="71"/>
    </row>
    <row r="12006" spans="2:6" s="1" customFormat="1" ht="14">
      <c r="B12006" s="71"/>
      <c r="C12006" s="72"/>
      <c r="F12006" s="71"/>
    </row>
    <row r="12007" spans="2:6" s="1" customFormat="1" ht="14">
      <c r="B12007" s="71"/>
      <c r="C12007" s="72"/>
      <c r="F12007" s="71"/>
    </row>
    <row r="12008" spans="2:6" s="1" customFormat="1" ht="14">
      <c r="B12008" s="71"/>
      <c r="C12008" s="72"/>
      <c r="F12008" s="71"/>
    </row>
    <row r="12009" spans="2:6" s="1" customFormat="1" ht="14">
      <c r="B12009" s="71"/>
      <c r="C12009" s="72"/>
      <c r="F12009" s="71"/>
    </row>
    <row r="12010" spans="2:6" s="1" customFormat="1" ht="14">
      <c r="B12010" s="71"/>
      <c r="C12010" s="72"/>
      <c r="F12010" s="71"/>
    </row>
    <row r="12011" spans="2:6" s="1" customFormat="1" ht="14">
      <c r="B12011" s="71"/>
      <c r="C12011" s="72"/>
      <c r="F12011" s="71"/>
    </row>
    <row r="12012" spans="2:6" s="1" customFormat="1" ht="14">
      <c r="B12012" s="71"/>
      <c r="C12012" s="72"/>
      <c r="F12012" s="71"/>
    </row>
    <row r="12013" spans="2:6" s="1" customFormat="1" ht="14">
      <c r="B12013" s="71"/>
      <c r="C12013" s="72"/>
      <c r="F12013" s="71"/>
    </row>
    <row r="12014" spans="2:6" s="1" customFormat="1" ht="14">
      <c r="B12014" s="71"/>
      <c r="C12014" s="72"/>
      <c r="F12014" s="71"/>
    </row>
    <row r="12015" spans="2:6" s="1" customFormat="1" ht="14">
      <c r="B12015" s="71"/>
      <c r="C12015" s="72"/>
      <c r="F12015" s="71"/>
    </row>
    <row r="12016" spans="2:6" s="1" customFormat="1" ht="14">
      <c r="B12016" s="71"/>
      <c r="C12016" s="72"/>
      <c r="F12016" s="71"/>
    </row>
    <row r="12017" spans="2:6" s="1" customFormat="1" ht="14">
      <c r="B12017" s="71"/>
      <c r="C12017" s="72"/>
      <c r="F12017" s="71"/>
    </row>
    <row r="12018" spans="2:6" s="1" customFormat="1" ht="14">
      <c r="B12018" s="71"/>
      <c r="C12018" s="72"/>
      <c r="F12018" s="71"/>
    </row>
    <row r="12019" spans="2:6" s="1" customFormat="1" ht="14">
      <c r="B12019" s="71"/>
      <c r="C12019" s="72"/>
      <c r="F12019" s="71"/>
    </row>
    <row r="12020" spans="2:6" s="1" customFormat="1" ht="14">
      <c r="B12020" s="71"/>
      <c r="C12020" s="72"/>
      <c r="F12020" s="71"/>
    </row>
    <row r="12021" spans="2:6" s="1" customFormat="1" ht="14">
      <c r="B12021" s="71"/>
      <c r="C12021" s="72"/>
      <c r="F12021" s="71"/>
    </row>
    <row r="12022" spans="2:6" s="1" customFormat="1" ht="14">
      <c r="B12022" s="71"/>
      <c r="C12022" s="72"/>
      <c r="F12022" s="71"/>
    </row>
    <row r="12023" spans="2:6" s="1" customFormat="1" ht="14">
      <c r="B12023" s="71"/>
      <c r="C12023" s="72"/>
      <c r="F12023" s="71"/>
    </row>
    <row r="12024" spans="2:6" s="1" customFormat="1" ht="14">
      <c r="B12024" s="71"/>
      <c r="C12024" s="72"/>
      <c r="F12024" s="71"/>
    </row>
    <row r="12025" spans="2:6" s="1" customFormat="1" ht="14">
      <c r="B12025" s="71"/>
      <c r="C12025" s="72"/>
      <c r="F12025" s="71"/>
    </row>
    <row r="12026" spans="2:6" s="1" customFormat="1" ht="14">
      <c r="B12026" s="71"/>
      <c r="C12026" s="72"/>
      <c r="F12026" s="71"/>
    </row>
    <row r="12027" spans="2:6" s="1" customFormat="1" ht="14">
      <c r="B12027" s="71"/>
      <c r="C12027" s="72"/>
      <c r="F12027" s="71"/>
    </row>
    <row r="12028" spans="2:6" s="1" customFormat="1" ht="14">
      <c r="B12028" s="71"/>
      <c r="C12028" s="72"/>
      <c r="F12028" s="71"/>
    </row>
    <row r="12029" spans="2:6" s="1" customFormat="1" ht="14">
      <c r="B12029" s="71"/>
      <c r="C12029" s="72"/>
      <c r="F12029" s="71"/>
    </row>
    <row r="12030" spans="2:6" s="1" customFormat="1" ht="14">
      <c r="B12030" s="71"/>
      <c r="C12030" s="72"/>
      <c r="F12030" s="71"/>
    </row>
    <row r="12031" spans="2:6" s="1" customFormat="1" ht="14">
      <c r="B12031" s="71"/>
      <c r="C12031" s="72"/>
      <c r="F12031" s="71"/>
    </row>
    <row r="12032" spans="2:6" s="1" customFormat="1" ht="14">
      <c r="B12032" s="71"/>
      <c r="C12032" s="72"/>
      <c r="F12032" s="71"/>
    </row>
    <row r="12033" spans="2:6" s="1" customFormat="1" ht="14">
      <c r="B12033" s="71"/>
      <c r="C12033" s="72"/>
      <c r="F12033" s="71"/>
    </row>
    <row r="12034" spans="2:6" s="1" customFormat="1" ht="14">
      <c r="B12034" s="71"/>
      <c r="C12034" s="72"/>
      <c r="F12034" s="71"/>
    </row>
    <row r="12035" spans="2:6" s="1" customFormat="1" ht="14">
      <c r="B12035" s="71"/>
      <c r="C12035" s="72"/>
      <c r="F12035" s="71"/>
    </row>
    <row r="12036" spans="2:6" s="1" customFormat="1" ht="14">
      <c r="B12036" s="71"/>
      <c r="C12036" s="72"/>
      <c r="F12036" s="71"/>
    </row>
    <row r="12037" spans="2:6" s="1" customFormat="1" ht="14">
      <c r="B12037" s="71"/>
      <c r="C12037" s="72"/>
      <c r="F12037" s="71"/>
    </row>
    <row r="12038" spans="2:6" s="1" customFormat="1" ht="14">
      <c r="B12038" s="71"/>
      <c r="C12038" s="72"/>
      <c r="F12038" s="71"/>
    </row>
    <row r="12039" spans="2:6" s="1" customFormat="1" ht="14">
      <c r="B12039" s="71"/>
      <c r="C12039" s="72"/>
      <c r="F12039" s="71"/>
    </row>
    <row r="12040" spans="2:6" s="1" customFormat="1" ht="14">
      <c r="B12040" s="71"/>
      <c r="C12040" s="72"/>
      <c r="F12040" s="71"/>
    </row>
    <row r="12041" spans="2:6" s="1" customFormat="1" ht="14">
      <c r="B12041" s="71"/>
      <c r="C12041" s="72"/>
      <c r="F12041" s="71"/>
    </row>
    <row r="12042" spans="2:6" s="1" customFormat="1" ht="14">
      <c r="B12042" s="71"/>
      <c r="C12042" s="72"/>
      <c r="F12042" s="71"/>
    </row>
    <row r="12043" spans="2:6" s="1" customFormat="1" ht="14">
      <c r="B12043" s="71"/>
      <c r="C12043" s="72"/>
      <c r="F12043" s="71"/>
    </row>
    <row r="12044" spans="2:6" s="1" customFormat="1" ht="14">
      <c r="B12044" s="71"/>
      <c r="C12044" s="72"/>
      <c r="F12044" s="71"/>
    </row>
    <row r="12045" spans="2:6" s="1" customFormat="1" ht="14">
      <c r="B12045" s="71"/>
      <c r="C12045" s="72"/>
      <c r="F12045" s="71"/>
    </row>
    <row r="12046" spans="2:6" s="1" customFormat="1" ht="14">
      <c r="B12046" s="71"/>
      <c r="C12046" s="72"/>
      <c r="F12046" s="71"/>
    </row>
    <row r="12047" spans="2:6" s="1" customFormat="1" ht="14">
      <c r="B12047" s="71"/>
      <c r="C12047" s="72"/>
      <c r="F12047" s="71"/>
    </row>
    <row r="12048" spans="2:6" s="1" customFormat="1" ht="14">
      <c r="B12048" s="71"/>
      <c r="C12048" s="72"/>
      <c r="F12048" s="71"/>
    </row>
    <row r="12049" spans="2:6" s="1" customFormat="1" ht="14">
      <c r="B12049" s="71"/>
      <c r="C12049" s="72"/>
      <c r="F12049" s="71"/>
    </row>
    <row r="12050" spans="2:6" s="1" customFormat="1" ht="14">
      <c r="B12050" s="71"/>
      <c r="C12050" s="72"/>
      <c r="F12050" s="71"/>
    </row>
    <row r="12051" spans="2:6" s="1" customFormat="1" ht="14">
      <c r="B12051" s="71"/>
      <c r="C12051" s="72"/>
      <c r="F12051" s="71"/>
    </row>
    <row r="12052" spans="2:6" s="1" customFormat="1" ht="14">
      <c r="B12052" s="71"/>
      <c r="C12052" s="72"/>
      <c r="F12052" s="71"/>
    </row>
    <row r="12053" spans="2:6" s="1" customFormat="1" ht="14">
      <c r="B12053" s="71"/>
      <c r="C12053" s="72"/>
      <c r="F12053" s="71"/>
    </row>
    <row r="12054" spans="2:6" s="1" customFormat="1" ht="14">
      <c r="B12054" s="71"/>
      <c r="C12054" s="72"/>
      <c r="F12054" s="71"/>
    </row>
    <row r="12055" spans="2:6" s="1" customFormat="1" ht="14">
      <c r="B12055" s="71"/>
      <c r="C12055" s="72"/>
      <c r="F12055" s="71"/>
    </row>
    <row r="12056" spans="2:6" s="1" customFormat="1" ht="14">
      <c r="B12056" s="71"/>
      <c r="C12056" s="72"/>
      <c r="F12056" s="71"/>
    </row>
    <row r="12057" spans="2:6" s="1" customFormat="1" ht="14">
      <c r="B12057" s="71"/>
      <c r="C12057" s="72"/>
      <c r="F12057" s="71"/>
    </row>
    <row r="12058" spans="2:6" s="1" customFormat="1" ht="14">
      <c r="B12058" s="71"/>
      <c r="C12058" s="72"/>
      <c r="F12058" s="71"/>
    </row>
    <row r="12059" spans="2:6" s="1" customFormat="1" ht="14">
      <c r="B12059" s="71"/>
      <c r="C12059" s="72"/>
      <c r="F12059" s="71"/>
    </row>
    <row r="12060" spans="2:6" s="1" customFormat="1" ht="14">
      <c r="B12060" s="71"/>
      <c r="C12060" s="72"/>
      <c r="F12060" s="71"/>
    </row>
    <row r="12061" spans="2:6" s="1" customFormat="1" ht="14">
      <c r="B12061" s="71"/>
      <c r="C12061" s="72"/>
      <c r="F12061" s="71"/>
    </row>
    <row r="12062" spans="2:6" s="1" customFormat="1" ht="14">
      <c r="B12062" s="71"/>
      <c r="C12062" s="72"/>
      <c r="F12062" s="71"/>
    </row>
    <row r="12063" spans="2:6" s="1" customFormat="1" ht="14">
      <c r="B12063" s="71"/>
      <c r="C12063" s="72"/>
      <c r="F12063" s="71"/>
    </row>
    <row r="12064" spans="2:6" s="1" customFormat="1" ht="14">
      <c r="B12064" s="71"/>
      <c r="C12064" s="72"/>
      <c r="F12064" s="71"/>
    </row>
    <row r="12065" spans="2:6" s="1" customFormat="1" ht="14">
      <c r="B12065" s="71"/>
      <c r="C12065" s="72"/>
      <c r="F12065" s="71"/>
    </row>
    <row r="12066" spans="2:6" s="1" customFormat="1" ht="14">
      <c r="B12066" s="71"/>
      <c r="C12066" s="72"/>
      <c r="F12066" s="71"/>
    </row>
    <row r="12067" spans="2:6" s="1" customFormat="1" ht="14">
      <c r="B12067" s="71"/>
      <c r="C12067" s="72"/>
      <c r="F12067" s="71"/>
    </row>
    <row r="12068" spans="2:6" s="1" customFormat="1" ht="14">
      <c r="B12068" s="71"/>
      <c r="C12068" s="72"/>
      <c r="F12068" s="71"/>
    </row>
    <row r="12069" spans="2:6" s="1" customFormat="1" ht="14">
      <c r="B12069" s="71"/>
      <c r="C12069" s="72"/>
      <c r="F12069" s="71"/>
    </row>
    <row r="12070" spans="2:6" s="1" customFormat="1" ht="14">
      <c r="B12070" s="71"/>
      <c r="C12070" s="72"/>
      <c r="F12070" s="71"/>
    </row>
    <row r="12071" spans="2:6" s="1" customFormat="1" ht="14">
      <c r="B12071" s="71"/>
      <c r="C12071" s="72"/>
      <c r="F12071" s="71"/>
    </row>
    <row r="12072" spans="2:6" s="1" customFormat="1" ht="14">
      <c r="B12072" s="71"/>
      <c r="C12072" s="72"/>
      <c r="F12072" s="71"/>
    </row>
    <row r="12073" spans="2:6" s="1" customFormat="1" ht="14">
      <c r="B12073" s="71"/>
      <c r="C12073" s="72"/>
      <c r="F12073" s="71"/>
    </row>
    <row r="12074" spans="2:6" s="1" customFormat="1" ht="14">
      <c r="B12074" s="71"/>
      <c r="C12074" s="72"/>
      <c r="F12074" s="71"/>
    </row>
    <row r="12075" spans="2:6" s="1" customFormat="1" ht="14">
      <c r="B12075" s="71"/>
      <c r="C12075" s="72"/>
      <c r="F12075" s="71"/>
    </row>
    <row r="12076" spans="2:6" s="1" customFormat="1" ht="14">
      <c r="B12076" s="71"/>
      <c r="C12076" s="72"/>
      <c r="F12076" s="71"/>
    </row>
    <row r="12077" spans="2:6" s="1" customFormat="1" ht="14">
      <c r="B12077" s="71"/>
      <c r="C12077" s="72"/>
      <c r="F12077" s="71"/>
    </row>
    <row r="12078" spans="2:6" s="1" customFormat="1" ht="14">
      <c r="B12078" s="71"/>
      <c r="C12078" s="72"/>
      <c r="F12078" s="71"/>
    </row>
    <row r="12079" spans="2:6" s="1" customFormat="1" ht="14">
      <c r="B12079" s="71"/>
      <c r="C12079" s="72"/>
      <c r="F12079" s="71"/>
    </row>
    <row r="12080" spans="2:6" s="1" customFormat="1" ht="14">
      <c r="B12080" s="71"/>
      <c r="C12080" s="72"/>
      <c r="F12080" s="71"/>
    </row>
    <row r="12081" spans="2:6" s="1" customFormat="1" ht="14">
      <c r="B12081" s="71"/>
      <c r="C12081" s="72"/>
      <c r="F12081" s="71"/>
    </row>
    <row r="12082" spans="2:6" s="1" customFormat="1" ht="14">
      <c r="B12082" s="71"/>
      <c r="C12082" s="72"/>
      <c r="F12082" s="71"/>
    </row>
    <row r="12083" spans="2:6" s="1" customFormat="1" ht="14">
      <c r="B12083" s="71"/>
      <c r="C12083" s="72"/>
      <c r="F12083" s="71"/>
    </row>
    <row r="12084" spans="2:6" s="1" customFormat="1" ht="14">
      <c r="B12084" s="71"/>
      <c r="C12084" s="72"/>
      <c r="F12084" s="71"/>
    </row>
    <row r="12085" spans="2:6" s="1" customFormat="1" ht="14">
      <c r="B12085" s="71"/>
      <c r="C12085" s="72"/>
      <c r="F12085" s="71"/>
    </row>
    <row r="12086" spans="2:6" s="1" customFormat="1" ht="14">
      <c r="B12086" s="71"/>
      <c r="C12086" s="72"/>
      <c r="F12086" s="71"/>
    </row>
    <row r="12087" spans="2:6" s="1" customFormat="1" ht="14">
      <c r="B12087" s="71"/>
      <c r="C12087" s="72"/>
      <c r="F12087" s="71"/>
    </row>
    <row r="12088" spans="2:6" s="1" customFormat="1" ht="14">
      <c r="B12088" s="71"/>
      <c r="C12088" s="72"/>
      <c r="F12088" s="71"/>
    </row>
    <row r="12089" spans="2:6" s="1" customFormat="1" ht="14">
      <c r="B12089" s="71"/>
      <c r="C12089" s="72"/>
      <c r="F12089" s="71"/>
    </row>
    <row r="12090" spans="2:6" s="1" customFormat="1" ht="14">
      <c r="B12090" s="71"/>
      <c r="C12090" s="72"/>
      <c r="F12090" s="71"/>
    </row>
    <row r="12091" spans="2:6" s="1" customFormat="1" ht="14">
      <c r="B12091" s="71"/>
      <c r="C12091" s="72"/>
      <c r="F12091" s="71"/>
    </row>
    <row r="12092" spans="2:6" s="1" customFormat="1" ht="14">
      <c r="B12092" s="71"/>
      <c r="C12092" s="72"/>
      <c r="F12092" s="71"/>
    </row>
    <row r="12093" spans="2:6" s="1" customFormat="1" ht="14">
      <c r="B12093" s="71"/>
      <c r="C12093" s="72"/>
      <c r="F12093" s="71"/>
    </row>
    <row r="12094" spans="2:6" s="1" customFormat="1" ht="14">
      <c r="B12094" s="71"/>
      <c r="C12094" s="72"/>
      <c r="F12094" s="71"/>
    </row>
    <row r="12095" spans="2:6" s="1" customFormat="1" ht="14">
      <c r="B12095" s="71"/>
      <c r="C12095" s="72"/>
      <c r="F12095" s="71"/>
    </row>
    <row r="12096" spans="2:6" s="1" customFormat="1" ht="14">
      <c r="B12096" s="71"/>
      <c r="C12096" s="72"/>
      <c r="F12096" s="71"/>
    </row>
    <row r="12097" spans="2:6" s="1" customFormat="1" ht="14">
      <c r="B12097" s="71"/>
      <c r="C12097" s="72"/>
      <c r="F12097" s="71"/>
    </row>
    <row r="12098" spans="2:6" s="1" customFormat="1" ht="14">
      <c r="B12098" s="71"/>
      <c r="C12098" s="72"/>
      <c r="F12098" s="71"/>
    </row>
    <row r="12099" spans="2:6" s="1" customFormat="1" ht="14">
      <c r="B12099" s="71"/>
      <c r="C12099" s="72"/>
      <c r="F12099" s="71"/>
    </row>
    <row r="12100" spans="2:6" s="1" customFormat="1" ht="14">
      <c r="B12100" s="71"/>
      <c r="C12100" s="72"/>
      <c r="F12100" s="71"/>
    </row>
    <row r="12101" spans="2:6" s="1" customFormat="1" ht="14">
      <c r="B12101" s="71"/>
      <c r="C12101" s="72"/>
      <c r="F12101" s="71"/>
    </row>
    <row r="12102" spans="2:6" s="1" customFormat="1" ht="14">
      <c r="B12102" s="71"/>
      <c r="C12102" s="72"/>
      <c r="F12102" s="71"/>
    </row>
    <row r="12103" spans="2:6" s="1" customFormat="1" ht="14">
      <c r="B12103" s="71"/>
      <c r="C12103" s="72"/>
      <c r="F12103" s="71"/>
    </row>
    <row r="12104" spans="2:6" s="1" customFormat="1" ht="14">
      <c r="B12104" s="71"/>
      <c r="C12104" s="72"/>
      <c r="F12104" s="71"/>
    </row>
    <row r="12105" spans="2:6" s="1" customFormat="1" ht="14">
      <c r="B12105" s="71"/>
      <c r="C12105" s="72"/>
      <c r="F12105" s="71"/>
    </row>
    <row r="12106" spans="2:6" s="1" customFormat="1" ht="14">
      <c r="B12106" s="71"/>
      <c r="C12106" s="72"/>
      <c r="F12106" s="71"/>
    </row>
    <row r="12107" spans="2:6" s="1" customFormat="1" ht="14">
      <c r="B12107" s="71"/>
      <c r="C12107" s="72"/>
      <c r="F12107" s="71"/>
    </row>
    <row r="12108" spans="2:6" s="1" customFormat="1" ht="14">
      <c r="B12108" s="71"/>
      <c r="C12108" s="72"/>
      <c r="F12108" s="71"/>
    </row>
    <row r="12109" spans="2:6" s="1" customFormat="1" ht="14">
      <c r="B12109" s="71"/>
      <c r="C12109" s="72"/>
      <c r="F12109" s="71"/>
    </row>
    <row r="12110" spans="2:6" s="1" customFormat="1" ht="14">
      <c r="B12110" s="71"/>
      <c r="C12110" s="72"/>
      <c r="F12110" s="71"/>
    </row>
    <row r="12111" spans="2:6" s="1" customFormat="1" ht="14">
      <c r="B12111" s="71"/>
      <c r="C12111" s="72"/>
      <c r="F12111" s="71"/>
    </row>
    <row r="12112" spans="2:6" s="1" customFormat="1" ht="14">
      <c r="B12112" s="71"/>
      <c r="C12112" s="72"/>
      <c r="F12112" s="71"/>
    </row>
    <row r="12113" spans="2:6" s="1" customFormat="1" ht="14">
      <c r="B12113" s="71"/>
      <c r="C12113" s="72"/>
      <c r="F12113" s="71"/>
    </row>
    <row r="12114" spans="2:6" s="1" customFormat="1" ht="14">
      <c r="B12114" s="71"/>
      <c r="C12114" s="72"/>
      <c r="F12114" s="71"/>
    </row>
    <row r="12115" spans="2:6" s="1" customFormat="1" ht="14">
      <c r="B12115" s="71"/>
      <c r="C12115" s="72"/>
      <c r="F12115" s="71"/>
    </row>
    <row r="12116" spans="2:6" s="1" customFormat="1" ht="14">
      <c r="B12116" s="71"/>
      <c r="C12116" s="72"/>
      <c r="F12116" s="71"/>
    </row>
    <row r="12117" spans="2:6" s="1" customFormat="1" ht="14">
      <c r="B12117" s="71"/>
      <c r="C12117" s="72"/>
      <c r="F12117" s="71"/>
    </row>
    <row r="12118" spans="2:6" s="1" customFormat="1" ht="14">
      <c r="B12118" s="71"/>
      <c r="C12118" s="72"/>
      <c r="F12118" s="71"/>
    </row>
    <row r="12119" spans="2:6" s="1" customFormat="1" ht="14">
      <c r="B12119" s="71"/>
      <c r="C12119" s="72"/>
      <c r="F12119" s="71"/>
    </row>
    <row r="12120" spans="2:6" s="1" customFormat="1" ht="14">
      <c r="B12120" s="71"/>
      <c r="C12120" s="72"/>
      <c r="F12120" s="71"/>
    </row>
    <row r="12121" spans="2:6" s="1" customFormat="1" ht="14">
      <c r="B12121" s="71"/>
      <c r="C12121" s="72"/>
      <c r="F12121" s="71"/>
    </row>
    <row r="12122" spans="2:6" s="1" customFormat="1" ht="14">
      <c r="B12122" s="71"/>
      <c r="C12122" s="72"/>
      <c r="F12122" s="71"/>
    </row>
    <row r="12123" spans="2:6" s="1" customFormat="1" ht="14">
      <c r="B12123" s="71"/>
      <c r="C12123" s="72"/>
      <c r="F12123" s="71"/>
    </row>
    <row r="12124" spans="2:6" s="1" customFormat="1" ht="14">
      <c r="B12124" s="71"/>
      <c r="C12124" s="72"/>
      <c r="F12124" s="71"/>
    </row>
    <row r="12125" spans="2:6" s="1" customFormat="1" ht="14">
      <c r="B12125" s="71"/>
      <c r="C12125" s="72"/>
      <c r="F12125" s="71"/>
    </row>
    <row r="12126" spans="2:6" s="1" customFormat="1" ht="14">
      <c r="B12126" s="71"/>
      <c r="C12126" s="72"/>
      <c r="F12126" s="71"/>
    </row>
    <row r="12127" spans="2:6" s="1" customFormat="1" ht="14">
      <c r="B12127" s="71"/>
      <c r="C12127" s="72"/>
      <c r="F12127" s="71"/>
    </row>
    <row r="12128" spans="2:6" s="1" customFormat="1" ht="14">
      <c r="B12128" s="71"/>
      <c r="C12128" s="72"/>
      <c r="F12128" s="71"/>
    </row>
    <row r="12129" spans="2:6" s="1" customFormat="1" ht="14">
      <c r="B12129" s="71"/>
      <c r="C12129" s="72"/>
      <c r="F12129" s="71"/>
    </row>
    <row r="12130" spans="2:6" s="1" customFormat="1" ht="14">
      <c r="B12130" s="71"/>
      <c r="C12130" s="72"/>
      <c r="F12130" s="71"/>
    </row>
    <row r="12131" spans="2:6" s="1" customFormat="1" ht="14">
      <c r="B12131" s="71"/>
      <c r="C12131" s="72"/>
      <c r="F12131" s="71"/>
    </row>
    <row r="12132" spans="2:6" s="1" customFormat="1" ht="14">
      <c r="B12132" s="71"/>
      <c r="C12132" s="72"/>
      <c r="F12132" s="71"/>
    </row>
    <row r="12133" spans="2:6" s="1" customFormat="1" ht="14">
      <c r="B12133" s="71"/>
      <c r="C12133" s="72"/>
      <c r="F12133" s="71"/>
    </row>
    <row r="12134" spans="2:6" s="1" customFormat="1" ht="14">
      <c r="B12134" s="71"/>
      <c r="C12134" s="72"/>
      <c r="F12134" s="71"/>
    </row>
    <row r="12135" spans="2:6" s="1" customFormat="1" ht="14">
      <c r="B12135" s="71"/>
      <c r="C12135" s="72"/>
      <c r="F12135" s="71"/>
    </row>
    <row r="12136" spans="2:6" s="1" customFormat="1" ht="14">
      <c r="B12136" s="71"/>
      <c r="C12136" s="72"/>
      <c r="F12136" s="71"/>
    </row>
    <row r="12137" spans="2:6" s="1" customFormat="1" ht="14">
      <c r="B12137" s="71"/>
      <c r="C12137" s="72"/>
      <c r="F12137" s="71"/>
    </row>
    <row r="12138" spans="2:6" s="1" customFormat="1" ht="14">
      <c r="B12138" s="71"/>
      <c r="C12138" s="72"/>
      <c r="F12138" s="71"/>
    </row>
    <row r="12139" spans="2:6" s="1" customFormat="1" ht="14">
      <c r="B12139" s="71"/>
      <c r="C12139" s="72"/>
      <c r="F12139" s="71"/>
    </row>
    <row r="12140" spans="2:6" s="1" customFormat="1" ht="14">
      <c r="B12140" s="71"/>
      <c r="C12140" s="72"/>
      <c r="F12140" s="71"/>
    </row>
    <row r="12141" spans="2:6" s="1" customFormat="1" ht="14">
      <c r="B12141" s="71"/>
      <c r="C12141" s="72"/>
      <c r="F12141" s="71"/>
    </row>
    <row r="12142" spans="2:6" s="1" customFormat="1" ht="14">
      <c r="B12142" s="71"/>
      <c r="C12142" s="72"/>
      <c r="F12142" s="71"/>
    </row>
    <row r="12143" spans="2:6" s="1" customFormat="1" ht="14">
      <c r="B12143" s="71"/>
      <c r="C12143" s="72"/>
      <c r="F12143" s="71"/>
    </row>
    <row r="12144" spans="2:6" s="1" customFormat="1" ht="14">
      <c r="B12144" s="71"/>
      <c r="C12144" s="72"/>
      <c r="F12144" s="71"/>
    </row>
    <row r="12145" spans="2:6" s="1" customFormat="1" ht="14">
      <c r="B12145" s="71"/>
      <c r="C12145" s="72"/>
      <c r="F12145" s="71"/>
    </row>
    <row r="12146" spans="2:6" s="1" customFormat="1" ht="14">
      <c r="B12146" s="71"/>
      <c r="C12146" s="72"/>
      <c r="F12146" s="71"/>
    </row>
    <row r="12147" spans="2:6" s="1" customFormat="1" ht="14">
      <c r="B12147" s="71"/>
      <c r="C12147" s="72"/>
      <c r="F12147" s="71"/>
    </row>
    <row r="12148" spans="2:6" s="1" customFormat="1" ht="14">
      <c r="B12148" s="71"/>
      <c r="C12148" s="72"/>
      <c r="F12148" s="71"/>
    </row>
    <row r="12149" spans="2:6" s="1" customFormat="1" ht="14">
      <c r="B12149" s="71"/>
      <c r="C12149" s="72"/>
      <c r="F12149" s="71"/>
    </row>
    <row r="12150" spans="2:6" s="1" customFormat="1" ht="14">
      <c r="B12150" s="71"/>
      <c r="C12150" s="72"/>
      <c r="F12150" s="71"/>
    </row>
    <row r="12151" spans="2:6" s="1" customFormat="1" ht="14">
      <c r="B12151" s="71"/>
      <c r="C12151" s="72"/>
      <c r="F12151" s="71"/>
    </row>
    <row r="12152" spans="2:6" s="1" customFormat="1" ht="14">
      <c r="B12152" s="71"/>
      <c r="C12152" s="72"/>
      <c r="F12152" s="71"/>
    </row>
    <row r="12153" spans="2:6" s="1" customFormat="1" ht="14">
      <c r="B12153" s="71"/>
      <c r="C12153" s="72"/>
      <c r="F12153" s="71"/>
    </row>
    <row r="12154" spans="2:6" s="1" customFormat="1" ht="14">
      <c r="B12154" s="71"/>
      <c r="C12154" s="72"/>
      <c r="F12154" s="71"/>
    </row>
    <row r="12155" spans="2:6" s="1" customFormat="1" ht="14">
      <c r="B12155" s="71"/>
      <c r="C12155" s="72"/>
      <c r="F12155" s="71"/>
    </row>
    <row r="12156" spans="2:6" s="1" customFormat="1" ht="14">
      <c r="B12156" s="71"/>
      <c r="C12156" s="72"/>
      <c r="F12156" s="71"/>
    </row>
    <row r="12157" spans="2:6" s="1" customFormat="1" ht="14">
      <c r="B12157" s="71"/>
      <c r="C12157" s="72"/>
      <c r="F12157" s="71"/>
    </row>
    <row r="12158" spans="2:6" s="1" customFormat="1" ht="14">
      <c r="B12158" s="71"/>
      <c r="C12158" s="72"/>
      <c r="F12158" s="71"/>
    </row>
    <row r="12159" spans="2:6" s="1" customFormat="1" ht="14">
      <c r="B12159" s="71"/>
      <c r="C12159" s="72"/>
      <c r="F12159" s="71"/>
    </row>
    <row r="12160" spans="2:6" s="1" customFormat="1" ht="14">
      <c r="B12160" s="71"/>
      <c r="C12160" s="72"/>
      <c r="F12160" s="71"/>
    </row>
    <row r="12161" spans="2:6" s="1" customFormat="1" ht="14">
      <c r="B12161" s="71"/>
      <c r="C12161" s="72"/>
      <c r="F12161" s="71"/>
    </row>
    <row r="12162" spans="2:6" s="1" customFormat="1" ht="14">
      <c r="B12162" s="71"/>
      <c r="C12162" s="72"/>
      <c r="F12162" s="71"/>
    </row>
    <row r="12163" spans="2:6" s="1" customFormat="1" ht="14">
      <c r="B12163" s="71"/>
      <c r="C12163" s="72"/>
      <c r="F12163" s="71"/>
    </row>
    <row r="12164" spans="2:6" s="1" customFormat="1" ht="14">
      <c r="B12164" s="71"/>
      <c r="C12164" s="72"/>
      <c r="F12164" s="71"/>
    </row>
    <row r="12165" spans="2:6" s="1" customFormat="1" ht="14">
      <c r="B12165" s="71"/>
      <c r="C12165" s="72"/>
      <c r="F12165" s="71"/>
    </row>
    <row r="12166" spans="2:6" s="1" customFormat="1" ht="14">
      <c r="B12166" s="71"/>
      <c r="C12166" s="72"/>
      <c r="F12166" s="71"/>
    </row>
    <row r="12167" spans="2:6" s="1" customFormat="1" ht="14">
      <c r="B12167" s="71"/>
      <c r="C12167" s="72"/>
      <c r="F12167" s="71"/>
    </row>
    <row r="12168" spans="2:6" s="1" customFormat="1" ht="14">
      <c r="B12168" s="71"/>
      <c r="C12168" s="72"/>
      <c r="F12168" s="71"/>
    </row>
    <row r="12169" spans="2:6" s="1" customFormat="1" ht="14">
      <c r="B12169" s="71"/>
      <c r="C12169" s="72"/>
      <c r="F12169" s="71"/>
    </row>
    <row r="12170" spans="2:6" s="1" customFormat="1" ht="14">
      <c r="B12170" s="71"/>
      <c r="C12170" s="72"/>
      <c r="F12170" s="71"/>
    </row>
    <row r="12171" spans="2:6" s="1" customFormat="1" ht="14">
      <c r="B12171" s="71"/>
      <c r="C12171" s="72"/>
      <c r="F12171" s="71"/>
    </row>
    <row r="12172" spans="2:6" s="1" customFormat="1" ht="14">
      <c r="B12172" s="71"/>
      <c r="C12172" s="72"/>
      <c r="F12172" s="71"/>
    </row>
    <row r="12173" spans="2:6" s="1" customFormat="1" ht="14">
      <c r="B12173" s="71"/>
      <c r="C12173" s="72"/>
      <c r="F12173" s="71"/>
    </row>
    <row r="12174" spans="2:6" s="1" customFormat="1" ht="14">
      <c r="B12174" s="71"/>
      <c r="C12174" s="72"/>
      <c r="F12174" s="71"/>
    </row>
    <row r="12175" spans="2:6" s="1" customFormat="1" ht="14">
      <c r="B12175" s="71"/>
      <c r="C12175" s="72"/>
      <c r="F12175" s="71"/>
    </row>
    <row r="12176" spans="2:6" s="1" customFormat="1" ht="14">
      <c r="B12176" s="71"/>
      <c r="C12176" s="72"/>
      <c r="F12176" s="71"/>
    </row>
    <row r="12177" spans="2:6" s="1" customFormat="1" ht="14">
      <c r="B12177" s="71"/>
      <c r="C12177" s="72"/>
      <c r="F12177" s="71"/>
    </row>
    <row r="12178" spans="2:6" s="1" customFormat="1" ht="14">
      <c r="B12178" s="71"/>
      <c r="C12178" s="72"/>
      <c r="F12178" s="71"/>
    </row>
    <row r="12179" spans="2:6" s="1" customFormat="1" ht="14">
      <c r="B12179" s="71"/>
      <c r="C12179" s="72"/>
      <c r="F12179" s="71"/>
    </row>
    <row r="12180" spans="2:6" s="1" customFormat="1" ht="14">
      <c r="B12180" s="71"/>
      <c r="C12180" s="72"/>
      <c r="F12180" s="71"/>
    </row>
    <row r="12181" spans="2:6" s="1" customFormat="1" ht="14">
      <c r="B12181" s="71"/>
      <c r="C12181" s="72"/>
      <c r="F12181" s="71"/>
    </row>
    <row r="12182" spans="2:6" s="1" customFormat="1" ht="14">
      <c r="B12182" s="71"/>
      <c r="C12182" s="72"/>
      <c r="F12182" s="71"/>
    </row>
    <row r="12183" spans="2:6" s="1" customFormat="1" ht="14">
      <c r="B12183" s="71"/>
      <c r="C12183" s="72"/>
      <c r="F12183" s="71"/>
    </row>
    <row r="12184" spans="2:6" s="1" customFormat="1" ht="14">
      <c r="B12184" s="71"/>
      <c r="C12184" s="72"/>
      <c r="F12184" s="71"/>
    </row>
    <row r="12185" spans="2:6" s="1" customFormat="1" ht="14">
      <c r="B12185" s="71"/>
      <c r="C12185" s="72"/>
      <c r="F12185" s="71"/>
    </row>
    <row r="12186" spans="2:6" s="1" customFormat="1" ht="14">
      <c r="B12186" s="71"/>
      <c r="C12186" s="72"/>
      <c r="F12186" s="71"/>
    </row>
    <row r="12187" spans="2:6" s="1" customFormat="1" ht="14">
      <c r="B12187" s="71"/>
      <c r="C12187" s="72"/>
      <c r="F12187" s="71"/>
    </row>
    <row r="12188" spans="2:6" s="1" customFormat="1" ht="14">
      <c r="B12188" s="71"/>
      <c r="C12188" s="72"/>
      <c r="F12188" s="71"/>
    </row>
    <row r="12189" spans="2:6" s="1" customFormat="1" ht="14">
      <c r="B12189" s="71"/>
      <c r="C12189" s="72"/>
      <c r="F12189" s="71"/>
    </row>
    <row r="12190" spans="2:6" s="1" customFormat="1" ht="14">
      <c r="B12190" s="71"/>
      <c r="C12190" s="72"/>
      <c r="F12190" s="71"/>
    </row>
    <row r="12191" spans="2:6" s="1" customFormat="1" ht="14">
      <c r="B12191" s="71"/>
      <c r="C12191" s="72"/>
      <c r="F12191" s="71"/>
    </row>
    <row r="12192" spans="2:6" s="1" customFormat="1" ht="14">
      <c r="B12192" s="71"/>
      <c r="C12192" s="72"/>
      <c r="F12192" s="71"/>
    </row>
    <row r="12193" spans="2:6" s="1" customFormat="1" ht="14">
      <c r="B12193" s="71"/>
      <c r="C12193" s="72"/>
      <c r="F12193" s="71"/>
    </row>
    <row r="12194" spans="2:6" s="1" customFormat="1" ht="14">
      <c r="B12194" s="71"/>
      <c r="C12194" s="72"/>
      <c r="F12194" s="71"/>
    </row>
    <row r="12195" spans="2:6" s="1" customFormat="1" ht="14">
      <c r="B12195" s="71"/>
      <c r="C12195" s="72"/>
      <c r="F12195" s="71"/>
    </row>
    <row r="12196" spans="2:6" s="1" customFormat="1" ht="14">
      <c r="B12196" s="71"/>
      <c r="C12196" s="72"/>
      <c r="F12196" s="71"/>
    </row>
    <row r="12197" spans="2:6" s="1" customFormat="1" ht="14">
      <c r="B12197" s="71"/>
      <c r="C12197" s="72"/>
      <c r="F12197" s="71"/>
    </row>
    <row r="12198" spans="2:6" s="1" customFormat="1" ht="14">
      <c r="B12198" s="71"/>
      <c r="C12198" s="72"/>
      <c r="F12198" s="71"/>
    </row>
    <row r="12199" spans="2:6" s="1" customFormat="1" ht="14">
      <c r="B12199" s="71"/>
      <c r="C12199" s="72"/>
      <c r="F12199" s="71"/>
    </row>
    <row r="12200" spans="2:6" s="1" customFormat="1" ht="14">
      <c r="B12200" s="71"/>
      <c r="C12200" s="72"/>
      <c r="F12200" s="71"/>
    </row>
    <row r="12201" spans="2:6" s="1" customFormat="1" ht="14">
      <c r="B12201" s="71"/>
      <c r="C12201" s="72"/>
      <c r="F12201" s="71"/>
    </row>
    <row r="12202" spans="2:6" s="1" customFormat="1" ht="14">
      <c r="B12202" s="71"/>
      <c r="C12202" s="72"/>
      <c r="F12202" s="71"/>
    </row>
    <row r="12203" spans="2:6" s="1" customFormat="1" ht="14">
      <c r="B12203" s="71"/>
      <c r="C12203" s="72"/>
      <c r="F12203" s="71"/>
    </row>
    <row r="12204" spans="2:6" s="1" customFormat="1" ht="14">
      <c r="B12204" s="71"/>
      <c r="C12204" s="72"/>
      <c r="F12204" s="71"/>
    </row>
    <row r="12205" spans="2:6" s="1" customFormat="1" ht="14">
      <c r="B12205" s="71"/>
      <c r="C12205" s="72"/>
      <c r="F12205" s="71"/>
    </row>
    <row r="12206" spans="2:6" s="1" customFormat="1" ht="14">
      <c r="B12206" s="71"/>
      <c r="C12206" s="72"/>
      <c r="F12206" s="71"/>
    </row>
    <row r="12207" spans="2:6" s="1" customFormat="1" ht="14">
      <c r="B12207" s="71"/>
      <c r="C12207" s="72"/>
      <c r="F12207" s="71"/>
    </row>
    <row r="12208" spans="2:6" s="1" customFormat="1" ht="14">
      <c r="B12208" s="71"/>
      <c r="C12208" s="72"/>
      <c r="F12208" s="71"/>
    </row>
    <row r="12209" spans="2:6" s="1" customFormat="1" ht="14">
      <c r="B12209" s="71"/>
      <c r="C12209" s="72"/>
      <c r="F12209" s="71"/>
    </row>
    <row r="12210" spans="2:6" s="1" customFormat="1" ht="14">
      <c r="B12210" s="71"/>
      <c r="C12210" s="72"/>
      <c r="F12210" s="71"/>
    </row>
    <row r="12211" spans="2:6" s="1" customFormat="1" ht="14">
      <c r="B12211" s="71"/>
      <c r="C12211" s="72"/>
      <c r="F12211" s="71"/>
    </row>
    <row r="12212" spans="2:6" s="1" customFormat="1" ht="14">
      <c r="B12212" s="71"/>
      <c r="C12212" s="72"/>
      <c r="F12212" s="71"/>
    </row>
    <row r="12213" spans="2:6" s="1" customFormat="1" ht="14">
      <c r="B12213" s="71"/>
      <c r="C12213" s="72"/>
      <c r="F12213" s="71"/>
    </row>
    <row r="12214" spans="2:6" s="1" customFormat="1" ht="14">
      <c r="B12214" s="71"/>
      <c r="C12214" s="72"/>
      <c r="F12214" s="71"/>
    </row>
    <row r="12215" spans="2:6" s="1" customFormat="1" ht="14">
      <c r="B12215" s="71"/>
      <c r="C12215" s="72"/>
      <c r="F12215" s="71"/>
    </row>
    <row r="12216" spans="2:6" s="1" customFormat="1" ht="14">
      <c r="B12216" s="71"/>
      <c r="C12216" s="72"/>
      <c r="F12216" s="71"/>
    </row>
    <row r="12217" spans="2:6" s="1" customFormat="1" ht="14">
      <c r="B12217" s="71"/>
      <c r="C12217" s="72"/>
      <c r="F12217" s="71"/>
    </row>
    <row r="12218" spans="2:6" s="1" customFormat="1" ht="14">
      <c r="B12218" s="71"/>
      <c r="C12218" s="72"/>
      <c r="F12218" s="71"/>
    </row>
    <row r="12219" spans="2:6" s="1" customFormat="1" ht="14">
      <c r="B12219" s="71"/>
      <c r="C12219" s="72"/>
      <c r="F12219" s="71"/>
    </row>
    <row r="12220" spans="2:6" s="1" customFormat="1" ht="14">
      <c r="B12220" s="71"/>
      <c r="C12220" s="72"/>
      <c r="F12220" s="71"/>
    </row>
    <row r="12221" spans="2:6" s="1" customFormat="1" ht="14">
      <c r="B12221" s="71"/>
      <c r="C12221" s="72"/>
      <c r="F12221" s="71"/>
    </row>
    <row r="12222" spans="2:6" s="1" customFormat="1" ht="14">
      <c r="B12222" s="71"/>
      <c r="C12222" s="72"/>
      <c r="F12222" s="71"/>
    </row>
    <row r="12223" spans="2:6" s="1" customFormat="1" ht="14">
      <c r="B12223" s="71"/>
      <c r="C12223" s="72"/>
      <c r="F12223" s="71"/>
    </row>
    <row r="12224" spans="2:6" s="1" customFormat="1" ht="14">
      <c r="B12224" s="71"/>
      <c r="C12224" s="72"/>
      <c r="F12224" s="71"/>
    </row>
    <row r="12225" spans="2:6" s="1" customFormat="1" ht="14">
      <c r="B12225" s="71"/>
      <c r="C12225" s="72"/>
      <c r="F12225" s="71"/>
    </row>
    <row r="12226" spans="2:6" s="1" customFormat="1" ht="14">
      <c r="B12226" s="71"/>
      <c r="C12226" s="72"/>
      <c r="F12226" s="71"/>
    </row>
    <row r="12227" spans="2:6" s="1" customFormat="1" ht="14">
      <c r="B12227" s="71"/>
      <c r="C12227" s="72"/>
      <c r="F12227" s="71"/>
    </row>
    <row r="12228" spans="2:6" s="1" customFormat="1" ht="14">
      <c r="B12228" s="71"/>
      <c r="C12228" s="72"/>
      <c r="F12228" s="71"/>
    </row>
    <row r="12229" spans="2:6" s="1" customFormat="1" ht="14">
      <c r="B12229" s="71"/>
      <c r="C12229" s="72"/>
      <c r="F12229" s="71"/>
    </row>
    <row r="12230" spans="2:6" s="1" customFormat="1" ht="14">
      <c r="B12230" s="71"/>
      <c r="C12230" s="72"/>
      <c r="F12230" s="71"/>
    </row>
    <row r="12231" spans="2:6" s="1" customFormat="1" ht="14">
      <c r="B12231" s="71"/>
      <c r="C12231" s="72"/>
      <c r="F12231" s="71"/>
    </row>
    <row r="12232" spans="2:6" s="1" customFormat="1" ht="14">
      <c r="B12232" s="71"/>
      <c r="C12232" s="72"/>
      <c r="F12232" s="71"/>
    </row>
    <row r="12233" spans="2:6" s="1" customFormat="1" ht="14">
      <c r="B12233" s="71"/>
      <c r="C12233" s="72"/>
      <c r="F12233" s="71"/>
    </row>
    <row r="12234" spans="2:6" s="1" customFormat="1" ht="14">
      <c r="B12234" s="71"/>
      <c r="C12234" s="72"/>
      <c r="F12234" s="71"/>
    </row>
    <row r="12235" spans="2:6" s="1" customFormat="1" ht="14">
      <c r="B12235" s="71"/>
      <c r="C12235" s="72"/>
      <c r="F12235" s="71"/>
    </row>
    <row r="12236" spans="2:6" s="1" customFormat="1" ht="14">
      <c r="B12236" s="71"/>
      <c r="C12236" s="72"/>
      <c r="F12236" s="71"/>
    </row>
    <row r="12237" spans="2:6" s="1" customFormat="1" ht="14">
      <c r="B12237" s="71"/>
      <c r="C12237" s="72"/>
      <c r="F12237" s="71"/>
    </row>
    <row r="12238" spans="2:6" s="1" customFormat="1" ht="14">
      <c r="B12238" s="71"/>
      <c r="C12238" s="72"/>
      <c r="F12238" s="71"/>
    </row>
    <row r="12239" spans="2:6" s="1" customFormat="1" ht="14">
      <c r="B12239" s="71"/>
      <c r="C12239" s="72"/>
      <c r="F12239" s="71"/>
    </row>
    <row r="12240" spans="2:6" s="1" customFormat="1" ht="14">
      <c r="B12240" s="71"/>
      <c r="C12240" s="72"/>
      <c r="F12240" s="71"/>
    </row>
    <row r="12241" spans="2:6" s="1" customFormat="1" ht="14">
      <c r="B12241" s="71"/>
      <c r="C12241" s="72"/>
      <c r="F12241" s="71"/>
    </row>
    <row r="12242" spans="2:6" s="1" customFormat="1" ht="14">
      <c r="B12242" s="71"/>
      <c r="C12242" s="72"/>
      <c r="F12242" s="71"/>
    </row>
    <row r="12243" spans="2:6" s="1" customFormat="1" ht="14">
      <c r="B12243" s="71"/>
      <c r="C12243" s="72"/>
      <c r="F12243" s="71"/>
    </row>
    <row r="12244" spans="2:6" s="1" customFormat="1" ht="14">
      <c r="B12244" s="71"/>
      <c r="C12244" s="72"/>
      <c r="F12244" s="71"/>
    </row>
    <row r="12245" spans="2:6" s="1" customFormat="1" ht="14">
      <c r="B12245" s="71"/>
      <c r="C12245" s="72"/>
      <c r="F12245" s="71"/>
    </row>
    <row r="12246" spans="2:6" s="1" customFormat="1" ht="14">
      <c r="B12246" s="71"/>
      <c r="C12246" s="72"/>
      <c r="F12246" s="71"/>
    </row>
    <row r="12247" spans="2:6" s="1" customFormat="1" ht="14">
      <c r="B12247" s="71"/>
      <c r="C12247" s="72"/>
      <c r="F12247" s="71"/>
    </row>
    <row r="12248" spans="2:6" s="1" customFormat="1" ht="14">
      <c r="B12248" s="71"/>
      <c r="C12248" s="72"/>
      <c r="F12248" s="71"/>
    </row>
    <row r="12249" spans="2:6" s="1" customFormat="1" ht="14">
      <c r="B12249" s="71"/>
      <c r="C12249" s="72"/>
      <c r="F12249" s="71"/>
    </row>
    <row r="12250" spans="2:6" s="1" customFormat="1" ht="14">
      <c r="B12250" s="71"/>
      <c r="C12250" s="72"/>
      <c r="F12250" s="71"/>
    </row>
    <row r="12251" spans="2:6" s="1" customFormat="1" ht="14">
      <c r="B12251" s="71"/>
      <c r="C12251" s="72"/>
      <c r="F12251" s="71"/>
    </row>
    <row r="12252" spans="2:6" s="1" customFormat="1" ht="14">
      <c r="B12252" s="71"/>
      <c r="C12252" s="72"/>
      <c r="F12252" s="71"/>
    </row>
    <row r="12253" spans="2:6" s="1" customFormat="1" ht="14">
      <c r="B12253" s="71"/>
      <c r="C12253" s="72"/>
      <c r="F12253" s="71"/>
    </row>
    <row r="12254" spans="2:6" s="1" customFormat="1" ht="14">
      <c r="B12254" s="71"/>
      <c r="C12254" s="72"/>
      <c r="F12254" s="71"/>
    </row>
    <row r="12255" spans="2:6" s="1" customFormat="1" ht="14">
      <c r="B12255" s="71"/>
      <c r="C12255" s="72"/>
      <c r="F12255" s="71"/>
    </row>
    <row r="12256" spans="2:6" s="1" customFormat="1" ht="14">
      <c r="B12256" s="71"/>
      <c r="C12256" s="72"/>
      <c r="F12256" s="71"/>
    </row>
    <row r="12257" spans="2:6" s="1" customFormat="1" ht="14">
      <c r="B12257" s="71"/>
      <c r="C12257" s="72"/>
      <c r="F12257" s="71"/>
    </row>
    <row r="12258" spans="2:6" s="1" customFormat="1" ht="14">
      <c r="B12258" s="71"/>
      <c r="C12258" s="72"/>
      <c r="F12258" s="71"/>
    </row>
    <row r="12259" spans="2:6" s="1" customFormat="1" ht="14">
      <c r="B12259" s="71"/>
      <c r="C12259" s="72"/>
      <c r="F12259" s="71"/>
    </row>
    <row r="12260" spans="2:6" s="1" customFormat="1" ht="14">
      <c r="B12260" s="71"/>
      <c r="C12260" s="72"/>
      <c r="F12260" s="71"/>
    </row>
    <row r="12261" spans="2:6" s="1" customFormat="1" ht="14">
      <c r="B12261" s="71"/>
      <c r="C12261" s="72"/>
      <c r="F12261" s="71"/>
    </row>
    <row r="12262" spans="2:6" s="1" customFormat="1" ht="14">
      <c r="B12262" s="71"/>
      <c r="C12262" s="72"/>
      <c r="F12262" s="71"/>
    </row>
    <row r="12263" spans="2:6" s="1" customFormat="1" ht="14">
      <c r="B12263" s="71"/>
      <c r="C12263" s="72"/>
      <c r="F12263" s="71"/>
    </row>
    <row r="12264" spans="2:6" s="1" customFormat="1" ht="14">
      <c r="B12264" s="71"/>
      <c r="C12264" s="72"/>
      <c r="F12264" s="71"/>
    </row>
    <row r="12265" spans="2:6" s="1" customFormat="1" ht="14">
      <c r="B12265" s="71"/>
      <c r="C12265" s="72"/>
      <c r="F12265" s="71"/>
    </row>
    <row r="12266" spans="2:6" s="1" customFormat="1" ht="14">
      <c r="B12266" s="71"/>
      <c r="C12266" s="72"/>
      <c r="F12266" s="71"/>
    </row>
    <row r="12267" spans="2:6" s="1" customFormat="1" ht="14">
      <c r="B12267" s="71"/>
      <c r="C12267" s="72"/>
      <c r="F12267" s="71"/>
    </row>
    <row r="12268" spans="2:6" s="1" customFormat="1" ht="14">
      <c r="B12268" s="71"/>
      <c r="C12268" s="72"/>
      <c r="F12268" s="71"/>
    </row>
    <row r="12269" spans="2:6" s="1" customFormat="1" ht="14">
      <c r="B12269" s="71"/>
      <c r="C12269" s="72"/>
      <c r="F12269" s="71"/>
    </row>
    <row r="12270" spans="2:6" s="1" customFormat="1" ht="14">
      <c r="B12270" s="71"/>
      <c r="C12270" s="72"/>
      <c r="F12270" s="71"/>
    </row>
    <row r="12271" spans="2:6" s="1" customFormat="1" ht="14">
      <c r="B12271" s="71"/>
      <c r="C12271" s="72"/>
      <c r="F12271" s="71"/>
    </row>
    <row r="12272" spans="2:6" s="1" customFormat="1" ht="14">
      <c r="B12272" s="71"/>
      <c r="C12272" s="72"/>
      <c r="F12272" s="71"/>
    </row>
    <row r="12273" spans="2:6" s="1" customFormat="1" ht="14">
      <c r="B12273" s="71"/>
      <c r="C12273" s="72"/>
      <c r="F12273" s="71"/>
    </row>
    <row r="12274" spans="2:6" s="1" customFormat="1" ht="14">
      <c r="B12274" s="71"/>
      <c r="C12274" s="72"/>
      <c r="F12274" s="71"/>
    </row>
    <row r="12275" spans="2:6" s="1" customFormat="1" ht="14">
      <c r="B12275" s="71"/>
      <c r="C12275" s="72"/>
      <c r="F12275" s="71"/>
    </row>
    <row r="12276" spans="2:6" s="1" customFormat="1" ht="14">
      <c r="B12276" s="71"/>
      <c r="C12276" s="72"/>
      <c r="F12276" s="71"/>
    </row>
    <row r="12277" spans="2:6" s="1" customFormat="1" ht="14">
      <c r="B12277" s="71"/>
      <c r="C12277" s="72"/>
      <c r="F12277" s="71"/>
    </row>
    <row r="12278" spans="2:6" s="1" customFormat="1" ht="14">
      <c r="B12278" s="71"/>
      <c r="C12278" s="72"/>
      <c r="F12278" s="71"/>
    </row>
    <row r="12279" spans="2:6" s="1" customFormat="1" ht="14">
      <c r="B12279" s="71"/>
      <c r="C12279" s="72"/>
      <c r="F12279" s="71"/>
    </row>
    <row r="12280" spans="2:6" s="1" customFormat="1" ht="14">
      <c r="B12280" s="71"/>
      <c r="C12280" s="72"/>
      <c r="F12280" s="71"/>
    </row>
    <row r="12281" spans="2:6" s="1" customFormat="1" ht="14">
      <c r="B12281" s="71"/>
      <c r="C12281" s="72"/>
      <c r="F12281" s="71"/>
    </row>
    <row r="12282" spans="2:6" s="1" customFormat="1" ht="14">
      <c r="B12282" s="71"/>
      <c r="C12282" s="72"/>
      <c r="F12282" s="71"/>
    </row>
    <row r="12283" spans="2:6" s="1" customFormat="1" ht="14">
      <c r="B12283" s="71"/>
      <c r="C12283" s="72"/>
      <c r="F12283" s="71"/>
    </row>
    <row r="12284" spans="2:6" s="1" customFormat="1" ht="14">
      <c r="B12284" s="71"/>
      <c r="C12284" s="72"/>
      <c r="F12284" s="71"/>
    </row>
    <row r="12285" spans="2:6" s="1" customFormat="1" ht="14">
      <c r="B12285" s="71"/>
      <c r="C12285" s="72"/>
      <c r="F12285" s="71"/>
    </row>
    <row r="12286" spans="2:6" s="1" customFormat="1" ht="14">
      <c r="B12286" s="71"/>
      <c r="C12286" s="72"/>
      <c r="F12286" s="71"/>
    </row>
    <row r="12287" spans="2:6" s="1" customFormat="1" ht="14">
      <c r="B12287" s="71"/>
      <c r="C12287" s="72"/>
      <c r="F12287" s="71"/>
    </row>
    <row r="12288" spans="2:6" s="1" customFormat="1" ht="14">
      <c r="B12288" s="71"/>
      <c r="C12288" s="72"/>
      <c r="F12288" s="71"/>
    </row>
    <row r="12289" spans="2:6" s="1" customFormat="1" ht="14">
      <c r="B12289" s="71"/>
      <c r="C12289" s="72"/>
      <c r="F12289" s="71"/>
    </row>
    <row r="12290" spans="2:6" s="1" customFormat="1" ht="14">
      <c r="B12290" s="71"/>
      <c r="C12290" s="72"/>
      <c r="F12290" s="71"/>
    </row>
    <row r="12291" spans="2:6" s="1" customFormat="1" ht="14">
      <c r="B12291" s="71"/>
      <c r="C12291" s="72"/>
      <c r="F12291" s="71"/>
    </row>
    <row r="12292" spans="2:6" s="1" customFormat="1" ht="14">
      <c r="B12292" s="71"/>
      <c r="C12292" s="72"/>
      <c r="F12292" s="71"/>
    </row>
    <row r="12293" spans="2:6" s="1" customFormat="1" ht="14">
      <c r="B12293" s="71"/>
      <c r="C12293" s="72"/>
      <c r="F12293" s="71"/>
    </row>
    <row r="12294" spans="2:6" s="1" customFormat="1" ht="14">
      <c r="B12294" s="71"/>
      <c r="C12294" s="72"/>
      <c r="F12294" s="71"/>
    </row>
    <row r="12295" spans="2:6" s="1" customFormat="1" ht="14">
      <c r="B12295" s="71"/>
      <c r="C12295" s="72"/>
      <c r="F12295" s="71"/>
    </row>
    <row r="12296" spans="2:6" s="1" customFormat="1" ht="14">
      <c r="B12296" s="71"/>
      <c r="C12296" s="72"/>
      <c r="F12296" s="71"/>
    </row>
    <row r="12297" spans="2:6" s="1" customFormat="1" ht="14">
      <c r="B12297" s="71"/>
      <c r="C12297" s="72"/>
      <c r="F12297" s="71"/>
    </row>
    <row r="12298" spans="2:6" s="1" customFormat="1" ht="14">
      <c r="B12298" s="71"/>
      <c r="C12298" s="72"/>
      <c r="F12298" s="71"/>
    </row>
    <row r="12299" spans="2:6" s="1" customFormat="1" ht="14">
      <c r="B12299" s="71"/>
      <c r="C12299" s="72"/>
      <c r="F12299" s="71"/>
    </row>
    <row r="12300" spans="2:6" s="1" customFormat="1" ht="14">
      <c r="B12300" s="71"/>
      <c r="C12300" s="72"/>
      <c r="F12300" s="71"/>
    </row>
    <row r="12301" spans="2:6" s="1" customFormat="1" ht="14">
      <c r="B12301" s="71"/>
      <c r="C12301" s="72"/>
      <c r="F12301" s="71"/>
    </row>
    <row r="12302" spans="2:6" s="1" customFormat="1" ht="14">
      <c r="B12302" s="71"/>
      <c r="C12302" s="72"/>
      <c r="F12302" s="71"/>
    </row>
    <row r="12303" spans="2:6" s="1" customFormat="1" ht="14">
      <c r="B12303" s="71"/>
      <c r="C12303" s="72"/>
      <c r="F12303" s="71"/>
    </row>
    <row r="12304" spans="2:6" s="1" customFormat="1" ht="14">
      <c r="B12304" s="71"/>
      <c r="C12304" s="72"/>
      <c r="F12304" s="71"/>
    </row>
    <row r="12305" spans="2:6" s="1" customFormat="1" ht="14">
      <c r="B12305" s="71"/>
      <c r="C12305" s="72"/>
      <c r="F12305" s="71"/>
    </row>
    <row r="12306" spans="2:6" s="1" customFormat="1" ht="14">
      <c r="B12306" s="71"/>
      <c r="C12306" s="72"/>
      <c r="F12306" s="71"/>
    </row>
    <row r="12307" spans="2:6" s="1" customFormat="1" ht="14">
      <c r="B12307" s="71"/>
      <c r="C12307" s="72"/>
      <c r="F12307" s="71"/>
    </row>
    <row r="12308" spans="2:6" s="1" customFormat="1" ht="14">
      <c r="B12308" s="71"/>
      <c r="C12308" s="72"/>
      <c r="F12308" s="71"/>
    </row>
    <row r="12309" spans="2:6" s="1" customFormat="1" ht="14">
      <c r="B12309" s="71"/>
      <c r="C12309" s="72"/>
      <c r="F12309" s="71"/>
    </row>
    <row r="12310" spans="2:6" s="1" customFormat="1" ht="14">
      <c r="B12310" s="71"/>
      <c r="C12310" s="72"/>
      <c r="F12310" s="71"/>
    </row>
    <row r="12311" spans="2:6" s="1" customFormat="1" ht="14">
      <c r="B12311" s="71"/>
      <c r="C12311" s="72"/>
      <c r="F12311" s="71"/>
    </row>
    <row r="12312" spans="2:6" s="1" customFormat="1" ht="14">
      <c r="B12312" s="71"/>
      <c r="C12312" s="72"/>
      <c r="F12312" s="71"/>
    </row>
    <row r="12313" spans="2:6" s="1" customFormat="1" ht="14">
      <c r="B12313" s="71"/>
      <c r="C12313" s="72"/>
      <c r="F12313" s="71"/>
    </row>
    <row r="12314" spans="2:6" s="1" customFormat="1" ht="14">
      <c r="B12314" s="71"/>
      <c r="C12314" s="72"/>
      <c r="F12314" s="71"/>
    </row>
    <row r="12315" spans="2:6" s="1" customFormat="1" ht="14">
      <c r="B12315" s="71"/>
      <c r="C12315" s="72"/>
      <c r="F12315" s="71"/>
    </row>
    <row r="12316" spans="2:6" s="1" customFormat="1" ht="14">
      <c r="B12316" s="71"/>
      <c r="C12316" s="72"/>
      <c r="F12316" s="71"/>
    </row>
    <row r="12317" spans="2:6" s="1" customFormat="1" ht="14">
      <c r="B12317" s="71"/>
      <c r="C12317" s="72"/>
      <c r="F12317" s="71"/>
    </row>
    <row r="12318" spans="2:6" s="1" customFormat="1" ht="14">
      <c r="B12318" s="71"/>
      <c r="C12318" s="72"/>
      <c r="F12318" s="71"/>
    </row>
    <row r="12319" spans="2:6" s="1" customFormat="1" ht="14">
      <c r="B12319" s="71"/>
      <c r="C12319" s="72"/>
      <c r="F12319" s="71"/>
    </row>
    <row r="12320" spans="2:6" s="1" customFormat="1" ht="14">
      <c r="B12320" s="71"/>
      <c r="C12320" s="72"/>
      <c r="F12320" s="71"/>
    </row>
    <row r="12321" spans="2:6" s="1" customFormat="1" ht="14">
      <c r="B12321" s="71"/>
      <c r="C12321" s="72"/>
      <c r="F12321" s="71"/>
    </row>
    <row r="12322" spans="2:6" s="1" customFormat="1" ht="14">
      <c r="B12322" s="71"/>
      <c r="C12322" s="72"/>
      <c r="F12322" s="71"/>
    </row>
    <row r="12323" spans="2:6" s="1" customFormat="1" ht="14">
      <c r="B12323" s="71"/>
      <c r="C12323" s="72"/>
      <c r="F12323" s="71"/>
    </row>
    <row r="12324" spans="2:6" s="1" customFormat="1" ht="14">
      <c r="B12324" s="71"/>
      <c r="C12324" s="72"/>
      <c r="F12324" s="71"/>
    </row>
    <row r="12325" spans="2:6" s="1" customFormat="1" ht="14">
      <c r="B12325" s="71"/>
      <c r="C12325" s="72"/>
      <c r="F12325" s="71"/>
    </row>
    <row r="12326" spans="2:6" s="1" customFormat="1" ht="14">
      <c r="B12326" s="71"/>
      <c r="C12326" s="72"/>
      <c r="F12326" s="71"/>
    </row>
    <row r="12327" spans="2:6" s="1" customFormat="1" ht="14">
      <c r="B12327" s="71"/>
      <c r="C12327" s="72"/>
      <c r="F12327" s="71"/>
    </row>
    <row r="12328" spans="2:6" s="1" customFormat="1" ht="14">
      <c r="B12328" s="71"/>
      <c r="C12328" s="72"/>
      <c r="F12328" s="71"/>
    </row>
    <row r="12329" spans="2:6" s="1" customFormat="1" ht="14">
      <c r="B12329" s="71"/>
      <c r="C12329" s="72"/>
      <c r="F12329" s="71"/>
    </row>
    <row r="12330" spans="2:6" s="1" customFormat="1" ht="14">
      <c r="B12330" s="71"/>
      <c r="C12330" s="72"/>
      <c r="F12330" s="71"/>
    </row>
    <row r="12331" spans="2:6" s="1" customFormat="1" ht="14">
      <c r="B12331" s="71"/>
      <c r="C12331" s="72"/>
      <c r="F12331" s="71"/>
    </row>
    <row r="12332" spans="2:6" s="1" customFormat="1" ht="14">
      <c r="B12332" s="71"/>
      <c r="C12332" s="72"/>
      <c r="F12332" s="71"/>
    </row>
    <row r="12333" spans="2:6" s="1" customFormat="1" ht="14">
      <c r="B12333" s="71"/>
      <c r="C12333" s="72"/>
      <c r="F12333" s="71"/>
    </row>
    <row r="12334" spans="2:6" s="1" customFormat="1" ht="14">
      <c r="B12334" s="71"/>
      <c r="C12334" s="72"/>
      <c r="F12334" s="71"/>
    </row>
    <row r="12335" spans="2:6" s="1" customFormat="1" ht="14">
      <c r="B12335" s="71"/>
      <c r="C12335" s="72"/>
      <c r="F12335" s="71"/>
    </row>
    <row r="12336" spans="2:6" s="1" customFormat="1" ht="14">
      <c r="B12336" s="71"/>
      <c r="C12336" s="72"/>
      <c r="F12336" s="71"/>
    </row>
    <row r="12337" spans="2:6" s="1" customFormat="1" ht="14">
      <c r="B12337" s="71"/>
      <c r="C12337" s="72"/>
      <c r="F12337" s="71"/>
    </row>
    <row r="12338" spans="2:6" s="1" customFormat="1" ht="14">
      <c r="B12338" s="71"/>
      <c r="C12338" s="72"/>
      <c r="F12338" s="71"/>
    </row>
    <row r="12339" spans="2:6" s="1" customFormat="1" ht="14">
      <c r="B12339" s="71"/>
      <c r="C12339" s="72"/>
      <c r="F12339" s="71"/>
    </row>
    <row r="12340" spans="2:6" s="1" customFormat="1" ht="14">
      <c r="B12340" s="71"/>
      <c r="C12340" s="72"/>
      <c r="F12340" s="71"/>
    </row>
    <row r="12341" spans="2:6" s="1" customFormat="1" ht="14">
      <c r="B12341" s="71"/>
      <c r="C12341" s="72"/>
      <c r="F12341" s="71"/>
    </row>
    <row r="12342" spans="2:6" s="1" customFormat="1" ht="14">
      <c r="B12342" s="71"/>
      <c r="C12342" s="72"/>
      <c r="F12342" s="71"/>
    </row>
    <row r="12343" spans="2:6" s="1" customFormat="1" ht="14">
      <c r="B12343" s="71"/>
      <c r="C12343" s="72"/>
      <c r="F12343" s="71"/>
    </row>
    <row r="12344" spans="2:6" s="1" customFormat="1" ht="14">
      <c r="B12344" s="71"/>
      <c r="C12344" s="72"/>
      <c r="F12344" s="71"/>
    </row>
    <row r="12345" spans="2:6" s="1" customFormat="1" ht="14">
      <c r="B12345" s="71"/>
      <c r="C12345" s="72"/>
      <c r="F12345" s="71"/>
    </row>
    <row r="12346" spans="2:6" s="1" customFormat="1" ht="14">
      <c r="B12346" s="71"/>
      <c r="C12346" s="72"/>
      <c r="F12346" s="71"/>
    </row>
    <row r="12347" spans="2:6" s="1" customFormat="1" ht="14">
      <c r="B12347" s="71"/>
      <c r="C12347" s="72"/>
      <c r="F12347" s="71"/>
    </row>
    <row r="12348" spans="2:6" s="1" customFormat="1" ht="14">
      <c r="B12348" s="71"/>
      <c r="C12348" s="72"/>
      <c r="F12348" s="71"/>
    </row>
    <row r="12349" spans="2:6" s="1" customFormat="1" ht="14">
      <c r="B12349" s="71"/>
      <c r="C12349" s="72"/>
      <c r="F12349" s="71"/>
    </row>
    <row r="12350" spans="2:6" s="1" customFormat="1" ht="14">
      <c r="B12350" s="71"/>
      <c r="C12350" s="72"/>
      <c r="F12350" s="71"/>
    </row>
    <row r="12351" spans="2:6" s="1" customFormat="1" ht="14">
      <c r="B12351" s="71"/>
      <c r="C12351" s="72"/>
      <c r="F12351" s="71"/>
    </row>
    <row r="12352" spans="2:6" s="1" customFormat="1" ht="14">
      <c r="B12352" s="71"/>
      <c r="C12352" s="72"/>
      <c r="F12352" s="71"/>
    </row>
    <row r="12353" spans="2:6" s="1" customFormat="1" ht="14">
      <c r="B12353" s="71"/>
      <c r="C12353" s="72"/>
      <c r="F12353" s="71"/>
    </row>
    <row r="12354" spans="2:6" s="1" customFormat="1" ht="14">
      <c r="B12354" s="71"/>
      <c r="C12354" s="72"/>
      <c r="F12354" s="71"/>
    </row>
    <row r="12355" spans="2:6" s="1" customFormat="1" ht="14">
      <c r="B12355" s="71"/>
      <c r="C12355" s="72"/>
      <c r="F12355" s="71"/>
    </row>
    <row r="12356" spans="2:6" s="1" customFormat="1" ht="14">
      <c r="B12356" s="71"/>
      <c r="C12356" s="72"/>
      <c r="F12356" s="71"/>
    </row>
    <row r="12357" spans="2:6" s="1" customFormat="1" ht="14">
      <c r="B12357" s="71"/>
      <c r="C12357" s="72"/>
      <c r="F12357" s="71"/>
    </row>
    <row r="12358" spans="2:6" s="1" customFormat="1" ht="14">
      <c r="B12358" s="71"/>
      <c r="C12358" s="72"/>
      <c r="F12358" s="71"/>
    </row>
    <row r="12359" spans="2:6" s="1" customFormat="1" ht="14">
      <c r="B12359" s="71"/>
      <c r="C12359" s="72"/>
      <c r="F12359" s="71"/>
    </row>
    <row r="12360" spans="2:6" s="1" customFormat="1" ht="14">
      <c r="B12360" s="71"/>
      <c r="C12360" s="72"/>
      <c r="F12360" s="71"/>
    </row>
    <row r="12361" spans="2:6" s="1" customFormat="1" ht="14">
      <c r="B12361" s="71"/>
      <c r="C12361" s="72"/>
      <c r="F12361" s="71"/>
    </row>
    <row r="12362" spans="2:6" s="1" customFormat="1" ht="14">
      <c r="B12362" s="71"/>
      <c r="C12362" s="72"/>
      <c r="F12362" s="71"/>
    </row>
    <row r="12363" spans="2:6" s="1" customFormat="1" ht="14">
      <c r="B12363" s="71"/>
      <c r="C12363" s="72"/>
      <c r="F12363" s="71"/>
    </row>
    <row r="12364" spans="2:6" s="1" customFormat="1" ht="14">
      <c r="B12364" s="71"/>
      <c r="C12364" s="72"/>
      <c r="F12364" s="71"/>
    </row>
    <row r="12365" spans="2:6" s="1" customFormat="1" ht="14">
      <c r="B12365" s="71"/>
      <c r="C12365" s="72"/>
      <c r="F12365" s="71"/>
    </row>
    <row r="12366" spans="2:6" s="1" customFormat="1" ht="14">
      <c r="B12366" s="71"/>
      <c r="C12366" s="72"/>
      <c r="F12366" s="71"/>
    </row>
    <row r="12367" spans="2:6" s="1" customFormat="1" ht="14">
      <c r="B12367" s="71"/>
      <c r="C12367" s="72"/>
      <c r="F12367" s="71"/>
    </row>
    <row r="12368" spans="2:6" s="1" customFormat="1" ht="14">
      <c r="B12368" s="71"/>
      <c r="C12368" s="72"/>
      <c r="F12368" s="71"/>
    </row>
    <row r="12369" spans="2:6" s="1" customFormat="1" ht="14">
      <c r="B12369" s="71"/>
      <c r="C12369" s="72"/>
      <c r="F12369" s="71"/>
    </row>
    <row r="12370" spans="2:6" s="1" customFormat="1" ht="14">
      <c r="B12370" s="71"/>
      <c r="C12370" s="72"/>
      <c r="F12370" s="71"/>
    </row>
    <row r="12371" spans="2:6" s="1" customFormat="1" ht="14">
      <c r="B12371" s="71"/>
      <c r="C12371" s="72"/>
      <c r="F12371" s="71"/>
    </row>
    <row r="12372" spans="2:6" s="1" customFormat="1" ht="14">
      <c r="B12372" s="71"/>
      <c r="C12372" s="72"/>
      <c r="F12372" s="71"/>
    </row>
    <row r="12373" spans="2:6" s="1" customFormat="1" ht="14">
      <c r="B12373" s="71"/>
      <c r="C12373" s="72"/>
      <c r="F12373" s="71"/>
    </row>
    <row r="12374" spans="2:6" s="1" customFormat="1" ht="14">
      <c r="B12374" s="71"/>
      <c r="C12374" s="72"/>
      <c r="F12374" s="71"/>
    </row>
    <row r="12375" spans="2:6" s="1" customFormat="1" ht="14">
      <c r="B12375" s="71"/>
      <c r="C12375" s="72"/>
      <c r="F12375" s="71"/>
    </row>
    <row r="12376" spans="2:6" s="1" customFormat="1" ht="14">
      <c r="B12376" s="71"/>
      <c r="C12376" s="72"/>
      <c r="F12376" s="71"/>
    </row>
    <row r="12377" spans="2:6" s="1" customFormat="1" ht="14">
      <c r="B12377" s="71"/>
      <c r="C12377" s="72"/>
      <c r="F12377" s="71"/>
    </row>
    <row r="12378" spans="2:6" s="1" customFormat="1" ht="14">
      <c r="B12378" s="71"/>
      <c r="C12378" s="72"/>
      <c r="F12378" s="71"/>
    </row>
    <row r="12379" spans="2:6" s="1" customFormat="1" ht="14">
      <c r="B12379" s="71"/>
      <c r="C12379" s="72"/>
      <c r="F12379" s="71"/>
    </row>
    <row r="12380" spans="2:6" s="1" customFormat="1" ht="14">
      <c r="B12380" s="71"/>
      <c r="C12380" s="72"/>
      <c r="F12380" s="71"/>
    </row>
    <row r="12381" spans="2:6" s="1" customFormat="1" ht="14">
      <c r="B12381" s="71"/>
      <c r="C12381" s="72"/>
      <c r="F12381" s="71"/>
    </row>
    <row r="12382" spans="2:6" s="1" customFormat="1" ht="14">
      <c r="B12382" s="71"/>
      <c r="C12382" s="72"/>
      <c r="F12382" s="71"/>
    </row>
    <row r="12383" spans="2:6" s="1" customFormat="1" ht="14">
      <c r="B12383" s="71"/>
      <c r="C12383" s="72"/>
      <c r="F12383" s="71"/>
    </row>
    <row r="12384" spans="2:6" s="1" customFormat="1" ht="14">
      <c r="B12384" s="71"/>
      <c r="C12384" s="72"/>
      <c r="F12384" s="71"/>
    </row>
    <row r="12385" spans="2:6" s="1" customFormat="1" ht="14">
      <c r="B12385" s="71"/>
      <c r="C12385" s="72"/>
      <c r="F12385" s="71"/>
    </row>
    <row r="12386" spans="2:6" s="1" customFormat="1" ht="14">
      <c r="B12386" s="71"/>
      <c r="C12386" s="72"/>
      <c r="F12386" s="71"/>
    </row>
    <row r="12387" spans="2:6" s="1" customFormat="1" ht="14">
      <c r="B12387" s="71"/>
      <c r="C12387" s="72"/>
      <c r="F12387" s="71"/>
    </row>
    <row r="12388" spans="2:6" s="1" customFormat="1" ht="14">
      <c r="B12388" s="71"/>
      <c r="C12388" s="72"/>
      <c r="F12388" s="71"/>
    </row>
    <row r="12389" spans="2:6" s="1" customFormat="1" ht="14">
      <c r="B12389" s="71"/>
      <c r="C12389" s="72"/>
      <c r="F12389" s="71"/>
    </row>
    <row r="12390" spans="2:6" s="1" customFormat="1" ht="14">
      <c r="B12390" s="71"/>
      <c r="C12390" s="72"/>
      <c r="F12390" s="71"/>
    </row>
    <row r="12391" spans="2:6" s="1" customFormat="1" ht="14">
      <c r="B12391" s="71"/>
      <c r="C12391" s="72"/>
      <c r="F12391" s="71"/>
    </row>
    <row r="12392" spans="2:6" s="1" customFormat="1" ht="14">
      <c r="B12392" s="71"/>
      <c r="C12392" s="72"/>
      <c r="F12392" s="71"/>
    </row>
    <row r="12393" spans="2:6" s="1" customFormat="1" ht="14">
      <c r="B12393" s="71"/>
      <c r="C12393" s="72"/>
      <c r="F12393" s="71"/>
    </row>
    <row r="12394" spans="2:6" s="1" customFormat="1" ht="14">
      <c r="B12394" s="71"/>
      <c r="C12394" s="72"/>
      <c r="F12394" s="71"/>
    </row>
    <row r="12395" spans="2:6" s="1" customFormat="1" ht="14">
      <c r="B12395" s="71"/>
      <c r="C12395" s="72"/>
      <c r="F12395" s="71"/>
    </row>
    <row r="12396" spans="2:6" s="1" customFormat="1" ht="14">
      <c r="B12396" s="71"/>
      <c r="C12396" s="72"/>
      <c r="F12396" s="71"/>
    </row>
    <row r="12397" spans="2:6" s="1" customFormat="1" ht="14">
      <c r="B12397" s="71"/>
      <c r="C12397" s="72"/>
      <c r="F12397" s="71"/>
    </row>
    <row r="12398" spans="2:6" s="1" customFormat="1" ht="14">
      <c r="B12398" s="71"/>
      <c r="C12398" s="72"/>
      <c r="F12398" s="71"/>
    </row>
    <row r="12399" spans="2:6" s="1" customFormat="1" ht="14">
      <c r="B12399" s="71"/>
      <c r="C12399" s="72"/>
      <c r="F12399" s="71"/>
    </row>
    <row r="12400" spans="2:6" s="1" customFormat="1" ht="14">
      <c r="B12400" s="71"/>
      <c r="C12400" s="72"/>
      <c r="F12400" s="71"/>
    </row>
    <row r="12401" spans="2:6" s="1" customFormat="1" ht="14">
      <c r="B12401" s="71"/>
      <c r="C12401" s="72"/>
      <c r="F12401" s="71"/>
    </row>
    <row r="12402" spans="2:6" s="1" customFormat="1" ht="14">
      <c r="B12402" s="71"/>
      <c r="C12402" s="72"/>
      <c r="F12402" s="71"/>
    </row>
    <row r="12403" spans="2:6" s="1" customFormat="1" ht="14">
      <c r="B12403" s="71"/>
      <c r="C12403" s="72"/>
      <c r="F12403" s="71"/>
    </row>
    <row r="12404" spans="2:6" s="1" customFormat="1" ht="14">
      <c r="B12404" s="71"/>
      <c r="C12404" s="72"/>
      <c r="F12404" s="71"/>
    </row>
    <row r="12405" spans="2:6" s="1" customFormat="1" ht="14">
      <c r="B12405" s="71"/>
      <c r="C12405" s="72"/>
      <c r="F12405" s="71"/>
    </row>
    <row r="12406" spans="2:6" s="1" customFormat="1" ht="14">
      <c r="B12406" s="71"/>
      <c r="C12406" s="72"/>
      <c r="F12406" s="71"/>
    </row>
    <row r="12407" spans="2:6" s="1" customFormat="1" ht="14">
      <c r="B12407" s="71"/>
      <c r="C12407" s="72"/>
      <c r="F12407" s="71"/>
    </row>
    <row r="12408" spans="2:6" s="1" customFormat="1" ht="14">
      <c r="B12408" s="71"/>
      <c r="C12408" s="72"/>
      <c r="F12408" s="71"/>
    </row>
    <row r="12409" spans="2:6" s="1" customFormat="1" ht="14">
      <c r="B12409" s="71"/>
      <c r="C12409" s="72"/>
      <c r="F12409" s="71"/>
    </row>
    <row r="12410" spans="2:6" s="1" customFormat="1" ht="14">
      <c r="B12410" s="71"/>
      <c r="C12410" s="72"/>
      <c r="F12410" s="71"/>
    </row>
    <row r="12411" spans="2:6" s="1" customFormat="1" ht="14">
      <c r="B12411" s="71"/>
      <c r="C12411" s="72"/>
      <c r="F12411" s="71"/>
    </row>
    <row r="12412" spans="2:6" s="1" customFormat="1" ht="14">
      <c r="B12412" s="71"/>
      <c r="C12412" s="72"/>
      <c r="F12412" s="71"/>
    </row>
    <row r="12413" spans="2:6" s="1" customFormat="1" ht="14">
      <c r="B12413" s="71"/>
      <c r="C12413" s="72"/>
      <c r="F12413" s="71"/>
    </row>
    <row r="12414" spans="2:6" s="1" customFormat="1" ht="14">
      <c r="B12414" s="71"/>
      <c r="C12414" s="72"/>
      <c r="F12414" s="71"/>
    </row>
    <row r="12415" spans="2:6" s="1" customFormat="1" ht="14">
      <c r="B12415" s="71"/>
      <c r="C12415" s="72"/>
      <c r="F12415" s="71"/>
    </row>
    <row r="12416" spans="2:6" s="1" customFormat="1" ht="14">
      <c r="B12416" s="71"/>
      <c r="C12416" s="72"/>
      <c r="F12416" s="71"/>
    </row>
    <row r="12417" spans="2:6" s="1" customFormat="1" ht="14">
      <c r="B12417" s="71"/>
      <c r="C12417" s="72"/>
      <c r="F12417" s="71"/>
    </row>
    <row r="12418" spans="2:6" s="1" customFormat="1" ht="14">
      <c r="B12418" s="71"/>
      <c r="C12418" s="72"/>
      <c r="F12418" s="71"/>
    </row>
    <row r="12419" spans="2:6" s="1" customFormat="1" ht="14">
      <c r="B12419" s="71"/>
      <c r="C12419" s="72"/>
      <c r="F12419" s="71"/>
    </row>
    <row r="12420" spans="2:6" s="1" customFormat="1" ht="14">
      <c r="B12420" s="71"/>
      <c r="C12420" s="72"/>
      <c r="F12420" s="71"/>
    </row>
    <row r="12421" spans="2:6" s="1" customFormat="1" ht="14">
      <c r="B12421" s="71"/>
      <c r="C12421" s="72"/>
      <c r="F12421" s="71"/>
    </row>
    <row r="12422" spans="2:6" s="1" customFormat="1" ht="14">
      <c r="B12422" s="71"/>
      <c r="C12422" s="72"/>
      <c r="F12422" s="71"/>
    </row>
    <row r="12423" spans="2:6" s="1" customFormat="1" ht="14">
      <c r="B12423" s="71"/>
      <c r="C12423" s="72"/>
      <c r="F12423" s="71"/>
    </row>
    <row r="12424" spans="2:6" s="1" customFormat="1" ht="14">
      <c r="B12424" s="71"/>
      <c r="C12424" s="72"/>
      <c r="F12424" s="71"/>
    </row>
    <row r="12425" spans="2:6" s="1" customFormat="1" ht="14">
      <c r="B12425" s="71"/>
      <c r="C12425" s="72"/>
      <c r="F12425" s="71"/>
    </row>
    <row r="12426" spans="2:6" s="1" customFormat="1" ht="14">
      <c r="B12426" s="71"/>
      <c r="C12426" s="72"/>
      <c r="F12426" s="71"/>
    </row>
    <row r="12427" spans="2:6" s="1" customFormat="1" ht="14">
      <c r="B12427" s="71"/>
      <c r="C12427" s="72"/>
      <c r="F12427" s="71"/>
    </row>
    <row r="12428" spans="2:6" s="1" customFormat="1" ht="14">
      <c r="B12428" s="71"/>
      <c r="C12428" s="72"/>
      <c r="F12428" s="71"/>
    </row>
    <row r="12429" spans="2:6" s="1" customFormat="1" ht="14">
      <c r="B12429" s="71"/>
      <c r="C12429" s="72"/>
      <c r="F12429" s="71"/>
    </row>
    <row r="12430" spans="2:6" s="1" customFormat="1" ht="14">
      <c r="B12430" s="71"/>
      <c r="C12430" s="72"/>
      <c r="F12430" s="71"/>
    </row>
    <row r="12431" spans="2:6" s="1" customFormat="1" ht="14">
      <c r="B12431" s="71"/>
      <c r="C12431" s="72"/>
      <c r="F12431" s="71"/>
    </row>
    <row r="12432" spans="2:6" s="1" customFormat="1" ht="14">
      <c r="B12432" s="71"/>
      <c r="C12432" s="72"/>
      <c r="F12432" s="71"/>
    </row>
    <row r="12433" spans="2:6" s="1" customFormat="1" ht="14">
      <c r="B12433" s="71"/>
      <c r="C12433" s="72"/>
      <c r="F12433" s="71"/>
    </row>
    <row r="12434" spans="2:6" s="1" customFormat="1" ht="14">
      <c r="B12434" s="71"/>
      <c r="C12434" s="72"/>
      <c r="F12434" s="71"/>
    </row>
    <row r="12435" spans="2:6" s="1" customFormat="1" ht="14">
      <c r="B12435" s="71"/>
      <c r="C12435" s="72"/>
      <c r="F12435" s="71"/>
    </row>
    <row r="12436" spans="2:6" s="1" customFormat="1" ht="14">
      <c r="B12436" s="71"/>
      <c r="C12436" s="72"/>
      <c r="F12436" s="71"/>
    </row>
    <row r="12437" spans="2:6" s="1" customFormat="1" ht="14">
      <c r="B12437" s="71"/>
      <c r="C12437" s="72"/>
      <c r="F12437" s="71"/>
    </row>
    <row r="12438" spans="2:6" s="1" customFormat="1" ht="14">
      <c r="B12438" s="71"/>
      <c r="C12438" s="72"/>
      <c r="F12438" s="71"/>
    </row>
    <row r="12439" spans="2:6" s="1" customFormat="1" ht="14">
      <c r="B12439" s="71"/>
      <c r="C12439" s="72"/>
      <c r="F12439" s="71"/>
    </row>
    <row r="12440" spans="2:6" s="1" customFormat="1" ht="14">
      <c r="B12440" s="71"/>
      <c r="C12440" s="72"/>
      <c r="F12440" s="71"/>
    </row>
    <row r="12441" spans="2:6" s="1" customFormat="1" ht="14">
      <c r="B12441" s="71"/>
      <c r="C12441" s="72"/>
      <c r="F12441" s="71"/>
    </row>
    <row r="12442" spans="2:6" s="1" customFormat="1" ht="14">
      <c r="B12442" s="71"/>
      <c r="C12442" s="72"/>
      <c r="F12442" s="71"/>
    </row>
    <row r="12443" spans="2:6" s="1" customFormat="1" ht="14">
      <c r="B12443" s="71"/>
      <c r="C12443" s="72"/>
      <c r="F12443" s="71"/>
    </row>
    <row r="12444" spans="2:6" s="1" customFormat="1" ht="14">
      <c r="B12444" s="71"/>
      <c r="C12444" s="72"/>
      <c r="F12444" s="71"/>
    </row>
    <row r="12445" spans="2:6" s="1" customFormat="1" ht="14">
      <c r="B12445" s="71"/>
      <c r="C12445" s="72"/>
      <c r="F12445" s="71"/>
    </row>
    <row r="12446" spans="2:6" s="1" customFormat="1" ht="14">
      <c r="B12446" s="71"/>
      <c r="C12446" s="72"/>
      <c r="F12446" s="71"/>
    </row>
    <row r="12447" spans="2:6" s="1" customFormat="1" ht="14">
      <c r="B12447" s="71"/>
      <c r="C12447" s="72"/>
      <c r="F12447" s="71"/>
    </row>
    <row r="12448" spans="2:6" s="1" customFormat="1" ht="14">
      <c r="B12448" s="71"/>
      <c r="C12448" s="72"/>
      <c r="F12448" s="71"/>
    </row>
    <row r="12449" spans="2:6" s="1" customFormat="1" ht="14">
      <c r="B12449" s="71"/>
      <c r="C12449" s="72"/>
      <c r="F12449" s="71"/>
    </row>
    <row r="12450" spans="2:6" s="1" customFormat="1" ht="14">
      <c r="B12450" s="71"/>
      <c r="C12450" s="72"/>
      <c r="F12450" s="71"/>
    </row>
    <row r="12451" spans="2:6" s="1" customFormat="1" ht="14">
      <c r="B12451" s="71"/>
      <c r="C12451" s="72"/>
      <c r="F12451" s="71"/>
    </row>
    <row r="12452" spans="2:6" s="1" customFormat="1" ht="14">
      <c r="B12452" s="71"/>
      <c r="C12452" s="72"/>
      <c r="F12452" s="71"/>
    </row>
    <row r="12453" spans="2:6" s="1" customFormat="1" ht="14">
      <c r="B12453" s="71"/>
      <c r="C12453" s="72"/>
      <c r="F12453" s="71"/>
    </row>
    <row r="12454" spans="2:6" s="1" customFormat="1" ht="14">
      <c r="B12454" s="71"/>
      <c r="C12454" s="72"/>
      <c r="F12454" s="71"/>
    </row>
    <row r="12455" spans="2:6" s="1" customFormat="1" ht="14">
      <c r="B12455" s="71"/>
      <c r="C12455" s="72"/>
      <c r="F12455" s="71"/>
    </row>
    <row r="12456" spans="2:6" s="1" customFormat="1" ht="14">
      <c r="B12456" s="71"/>
      <c r="C12456" s="72"/>
      <c r="F12456" s="71"/>
    </row>
    <row r="12457" spans="2:6" s="1" customFormat="1" ht="14">
      <c r="B12457" s="71"/>
      <c r="C12457" s="72"/>
      <c r="F12457" s="71"/>
    </row>
    <row r="12458" spans="2:6" s="1" customFormat="1" ht="14">
      <c r="B12458" s="71"/>
      <c r="C12458" s="72"/>
      <c r="F12458" s="71"/>
    </row>
    <row r="12459" spans="2:6" s="1" customFormat="1" ht="14">
      <c r="B12459" s="71"/>
      <c r="C12459" s="72"/>
      <c r="F12459" s="71"/>
    </row>
    <row r="12460" spans="2:6" s="1" customFormat="1" ht="14">
      <c r="B12460" s="71"/>
      <c r="C12460" s="72"/>
      <c r="F12460" s="71"/>
    </row>
    <row r="12461" spans="2:6" s="1" customFormat="1" ht="14">
      <c r="B12461" s="71"/>
      <c r="C12461" s="72"/>
      <c r="F12461" s="71"/>
    </row>
    <row r="12462" spans="2:6" s="1" customFormat="1" ht="14">
      <c r="B12462" s="71"/>
      <c r="C12462" s="72"/>
      <c r="F12462" s="71"/>
    </row>
    <row r="12463" spans="2:6" s="1" customFormat="1" ht="14">
      <c r="B12463" s="71"/>
      <c r="C12463" s="72"/>
      <c r="F12463" s="71"/>
    </row>
    <row r="12464" spans="2:6" s="1" customFormat="1" ht="14">
      <c r="B12464" s="71"/>
      <c r="C12464" s="72"/>
      <c r="F12464" s="71"/>
    </row>
    <row r="12465" spans="2:6" s="1" customFormat="1" ht="14">
      <c r="B12465" s="71"/>
      <c r="C12465" s="72"/>
      <c r="F12465" s="71"/>
    </row>
    <row r="12466" spans="2:6" s="1" customFormat="1" ht="14">
      <c r="B12466" s="71"/>
      <c r="C12466" s="72"/>
      <c r="F12466" s="71"/>
    </row>
    <row r="12467" spans="2:6" s="1" customFormat="1" ht="14">
      <c r="B12467" s="71"/>
      <c r="C12467" s="72"/>
      <c r="F12467" s="71"/>
    </row>
    <row r="12468" spans="2:6" s="1" customFormat="1" ht="14">
      <c r="B12468" s="71"/>
      <c r="C12468" s="72"/>
      <c r="F12468" s="71"/>
    </row>
    <row r="12469" spans="2:6" s="1" customFormat="1" ht="14">
      <c r="B12469" s="71"/>
      <c r="C12469" s="72"/>
      <c r="F12469" s="71"/>
    </row>
    <row r="12470" spans="2:6" s="1" customFormat="1" ht="14">
      <c r="B12470" s="71"/>
      <c r="C12470" s="72"/>
      <c r="F12470" s="71"/>
    </row>
    <row r="12471" spans="2:6" s="1" customFormat="1" ht="14">
      <c r="B12471" s="71"/>
      <c r="C12471" s="72"/>
      <c r="F12471" s="71"/>
    </row>
    <row r="12472" spans="2:6" s="1" customFormat="1" ht="14">
      <c r="B12472" s="71"/>
      <c r="C12472" s="72"/>
      <c r="F12472" s="71"/>
    </row>
    <row r="12473" spans="2:6" s="1" customFormat="1" ht="14">
      <c r="B12473" s="71"/>
      <c r="C12473" s="72"/>
      <c r="F12473" s="71"/>
    </row>
    <row r="12474" spans="2:6" s="1" customFormat="1" ht="14">
      <c r="B12474" s="71"/>
      <c r="C12474" s="72"/>
      <c r="F12474" s="71"/>
    </row>
    <row r="12475" spans="2:6" s="1" customFormat="1" ht="14">
      <c r="B12475" s="71"/>
      <c r="C12475" s="72"/>
      <c r="F12475" s="71"/>
    </row>
    <row r="12476" spans="2:6" s="1" customFormat="1" ht="14">
      <c r="B12476" s="71"/>
      <c r="C12476" s="72"/>
      <c r="F12476" s="71"/>
    </row>
    <row r="12477" spans="2:6" s="1" customFormat="1" ht="14">
      <c r="B12477" s="71"/>
      <c r="C12477" s="72"/>
      <c r="F12477" s="71"/>
    </row>
    <row r="12478" spans="2:6" s="1" customFormat="1" ht="14">
      <c r="B12478" s="71"/>
      <c r="C12478" s="72"/>
      <c r="F12478" s="71"/>
    </row>
    <row r="12479" spans="2:6" s="1" customFormat="1" ht="14">
      <c r="B12479" s="71"/>
      <c r="C12479" s="72"/>
      <c r="F12479" s="71"/>
    </row>
    <row r="12480" spans="2:6" s="1" customFormat="1" ht="14">
      <c r="B12480" s="71"/>
      <c r="C12480" s="72"/>
      <c r="F12480" s="71"/>
    </row>
    <row r="12481" spans="2:6" s="1" customFormat="1" ht="14">
      <c r="B12481" s="71"/>
      <c r="C12481" s="72"/>
      <c r="F12481" s="71"/>
    </row>
    <row r="12482" spans="2:6" s="1" customFormat="1" ht="14">
      <c r="B12482" s="71"/>
      <c r="C12482" s="72"/>
      <c r="F12482" s="71"/>
    </row>
    <row r="12483" spans="2:6" s="1" customFormat="1" ht="14">
      <c r="B12483" s="71"/>
      <c r="C12483" s="72"/>
      <c r="F12483" s="71"/>
    </row>
    <row r="12484" spans="2:6" s="1" customFormat="1" ht="14">
      <c r="B12484" s="71"/>
      <c r="C12484" s="72"/>
      <c r="F12484" s="71"/>
    </row>
    <row r="12485" spans="2:6" s="1" customFormat="1" ht="14">
      <c r="B12485" s="71"/>
      <c r="C12485" s="72"/>
      <c r="F12485" s="71"/>
    </row>
    <row r="12486" spans="2:6" s="1" customFormat="1" ht="14">
      <c r="B12486" s="71"/>
      <c r="C12486" s="72"/>
      <c r="F12486" s="71"/>
    </row>
    <row r="12487" spans="2:6" s="1" customFormat="1" ht="14">
      <c r="B12487" s="71"/>
      <c r="C12487" s="72"/>
      <c r="F12487" s="71"/>
    </row>
    <row r="12488" spans="2:6" s="1" customFormat="1" ht="14">
      <c r="B12488" s="71"/>
      <c r="C12488" s="72"/>
      <c r="F12488" s="71"/>
    </row>
    <row r="12489" spans="2:6" s="1" customFormat="1" ht="14">
      <c r="B12489" s="71"/>
      <c r="C12489" s="72"/>
      <c r="F12489" s="71"/>
    </row>
    <row r="12490" spans="2:6" s="1" customFormat="1" ht="14">
      <c r="B12490" s="71"/>
      <c r="C12490" s="72"/>
      <c r="F12490" s="71"/>
    </row>
    <row r="12491" spans="2:6" s="1" customFormat="1" ht="14">
      <c r="B12491" s="71"/>
      <c r="C12491" s="72"/>
      <c r="F12491" s="71"/>
    </row>
    <row r="12492" spans="2:6" s="1" customFormat="1" ht="14">
      <c r="B12492" s="71"/>
      <c r="C12492" s="72"/>
      <c r="F12492" s="71"/>
    </row>
    <row r="12493" spans="2:6" s="1" customFormat="1" ht="14">
      <c r="B12493" s="71"/>
      <c r="C12493" s="72"/>
      <c r="F12493" s="71"/>
    </row>
    <row r="12494" spans="2:6" s="1" customFormat="1" ht="14">
      <c r="B12494" s="71"/>
      <c r="C12494" s="72"/>
      <c r="F12494" s="71"/>
    </row>
    <row r="12495" spans="2:6" s="1" customFormat="1" ht="14">
      <c r="B12495" s="71"/>
      <c r="C12495" s="72"/>
      <c r="F12495" s="71"/>
    </row>
    <row r="12496" spans="2:6" s="1" customFormat="1" ht="14">
      <c r="B12496" s="71"/>
      <c r="C12496" s="72"/>
      <c r="F12496" s="71"/>
    </row>
    <row r="12497" spans="2:6" s="1" customFormat="1" ht="14">
      <c r="B12497" s="71"/>
      <c r="C12497" s="72"/>
      <c r="F12497" s="71"/>
    </row>
    <row r="12498" spans="2:6" s="1" customFormat="1" ht="14">
      <c r="B12498" s="71"/>
      <c r="C12498" s="72"/>
      <c r="F12498" s="71"/>
    </row>
    <row r="12499" spans="2:6" s="1" customFormat="1" ht="14">
      <c r="B12499" s="71"/>
      <c r="C12499" s="72"/>
      <c r="F12499" s="71"/>
    </row>
    <row r="12500" spans="2:6" s="1" customFormat="1" ht="14">
      <c r="B12500" s="71"/>
      <c r="C12500" s="72"/>
      <c r="F12500" s="71"/>
    </row>
    <row r="12501" spans="2:6" s="1" customFormat="1" ht="14">
      <c r="B12501" s="71"/>
      <c r="C12501" s="72"/>
      <c r="F12501" s="71"/>
    </row>
    <row r="12502" spans="2:6" s="1" customFormat="1" ht="14">
      <c r="B12502" s="71"/>
      <c r="C12502" s="72"/>
      <c r="F12502" s="71"/>
    </row>
    <row r="12503" spans="2:6" s="1" customFormat="1" ht="14">
      <c r="B12503" s="71"/>
      <c r="C12503" s="72"/>
      <c r="F12503" s="71"/>
    </row>
    <row r="12504" spans="2:6" s="1" customFormat="1" ht="14">
      <c r="B12504" s="71"/>
      <c r="C12504" s="72"/>
      <c r="F12504" s="71"/>
    </row>
    <row r="12505" spans="2:6" s="1" customFormat="1" ht="14">
      <c r="B12505" s="71"/>
      <c r="C12505" s="72"/>
      <c r="F12505" s="71"/>
    </row>
    <row r="12506" spans="2:6" s="1" customFormat="1" ht="14">
      <c r="B12506" s="71"/>
      <c r="C12506" s="72"/>
      <c r="F12506" s="71"/>
    </row>
    <row r="12507" spans="2:6" s="1" customFormat="1" ht="14">
      <c r="B12507" s="71"/>
      <c r="C12507" s="72"/>
      <c r="F12507" s="71"/>
    </row>
    <row r="12508" spans="2:6" s="1" customFormat="1" ht="14">
      <c r="B12508" s="71"/>
      <c r="C12508" s="72"/>
      <c r="F12508" s="71"/>
    </row>
    <row r="12509" spans="2:6" s="1" customFormat="1" ht="14">
      <c r="B12509" s="71"/>
      <c r="C12509" s="72"/>
      <c r="F12509" s="71"/>
    </row>
    <row r="12510" spans="2:6" s="1" customFormat="1" ht="14">
      <c r="B12510" s="71"/>
      <c r="C12510" s="72"/>
      <c r="F12510" s="71"/>
    </row>
    <row r="12511" spans="2:6" s="1" customFormat="1" ht="14">
      <c r="B12511" s="71"/>
      <c r="C12511" s="72"/>
      <c r="F12511" s="71"/>
    </row>
    <row r="12512" spans="2:6" s="1" customFormat="1" ht="14">
      <c r="B12512" s="71"/>
      <c r="C12512" s="72"/>
      <c r="F12512" s="71"/>
    </row>
    <row r="12513" spans="2:6" s="1" customFormat="1" ht="14">
      <c r="B12513" s="71"/>
      <c r="C12513" s="72"/>
      <c r="F12513" s="71"/>
    </row>
    <row r="12514" spans="2:6" s="1" customFormat="1" ht="14">
      <c r="B12514" s="71"/>
      <c r="C12514" s="72"/>
      <c r="F12514" s="71"/>
    </row>
    <row r="12515" spans="2:6" s="1" customFormat="1" ht="14">
      <c r="B12515" s="71"/>
      <c r="C12515" s="72"/>
      <c r="F12515" s="71"/>
    </row>
    <row r="12516" spans="2:6" s="1" customFormat="1" ht="14">
      <c r="B12516" s="71"/>
      <c r="C12516" s="72"/>
      <c r="F12516" s="71"/>
    </row>
    <row r="12517" spans="2:6" s="1" customFormat="1" ht="14">
      <c r="B12517" s="71"/>
      <c r="C12517" s="72"/>
      <c r="F12517" s="71"/>
    </row>
    <row r="12518" spans="2:6" s="1" customFormat="1" ht="14">
      <c r="B12518" s="71"/>
      <c r="C12518" s="72"/>
      <c r="F12518" s="71"/>
    </row>
    <row r="12519" spans="2:6" s="1" customFormat="1" ht="14">
      <c r="B12519" s="71"/>
      <c r="C12519" s="72"/>
      <c r="F12519" s="71"/>
    </row>
    <row r="12520" spans="2:6" s="1" customFormat="1" ht="14">
      <c r="B12520" s="71"/>
      <c r="C12520" s="72"/>
      <c r="F12520" s="71"/>
    </row>
    <row r="12521" spans="2:6" s="1" customFormat="1" ht="14">
      <c r="B12521" s="71"/>
      <c r="C12521" s="72"/>
      <c r="F12521" s="71"/>
    </row>
    <row r="12522" spans="2:6" s="1" customFormat="1" ht="14">
      <c r="B12522" s="71"/>
      <c r="C12522" s="72"/>
      <c r="F12522" s="71"/>
    </row>
    <row r="12523" spans="2:6" s="1" customFormat="1" ht="14">
      <c r="B12523" s="71"/>
      <c r="C12523" s="72"/>
      <c r="F12523" s="71"/>
    </row>
    <row r="12524" spans="2:6" s="1" customFormat="1" ht="14">
      <c r="B12524" s="71"/>
      <c r="C12524" s="72"/>
      <c r="F12524" s="71"/>
    </row>
    <row r="12525" spans="2:6" s="1" customFormat="1" ht="14">
      <c r="B12525" s="71"/>
      <c r="C12525" s="72"/>
      <c r="F12525" s="71"/>
    </row>
    <row r="12526" spans="2:6" s="1" customFormat="1" ht="14">
      <c r="B12526" s="71"/>
      <c r="C12526" s="72"/>
      <c r="F12526" s="71"/>
    </row>
    <row r="12527" spans="2:6" s="1" customFormat="1" ht="14">
      <c r="B12527" s="71"/>
      <c r="C12527" s="72"/>
      <c r="F12527" s="71"/>
    </row>
    <row r="12528" spans="2:6" s="1" customFormat="1" ht="14">
      <c r="B12528" s="71"/>
      <c r="C12528" s="72"/>
      <c r="F12528" s="71"/>
    </row>
    <row r="12529" spans="2:6" s="1" customFormat="1" ht="14">
      <c r="B12529" s="71"/>
      <c r="C12529" s="72"/>
      <c r="F12529" s="71"/>
    </row>
    <row r="12530" spans="2:6" s="1" customFormat="1" ht="14">
      <c r="B12530" s="71"/>
      <c r="C12530" s="72"/>
      <c r="F12530" s="71"/>
    </row>
    <row r="12531" spans="2:6" s="1" customFormat="1" ht="14">
      <c r="B12531" s="71"/>
      <c r="C12531" s="72"/>
      <c r="F12531" s="71"/>
    </row>
    <row r="12532" spans="2:6" s="1" customFormat="1" ht="14">
      <c r="B12532" s="71"/>
      <c r="C12532" s="72"/>
      <c r="F12532" s="71"/>
    </row>
    <row r="12533" spans="2:6" s="1" customFormat="1" ht="14">
      <c r="B12533" s="71"/>
      <c r="C12533" s="72"/>
      <c r="F12533" s="71"/>
    </row>
    <row r="12534" spans="2:6" s="1" customFormat="1" ht="14">
      <c r="B12534" s="71"/>
      <c r="C12534" s="72"/>
      <c r="F12534" s="71"/>
    </row>
    <row r="12535" spans="2:6" s="1" customFormat="1" ht="14">
      <c r="B12535" s="71"/>
      <c r="C12535" s="72"/>
      <c r="F12535" s="71"/>
    </row>
    <row r="12536" spans="2:6" s="1" customFormat="1" ht="14">
      <c r="B12536" s="71"/>
      <c r="C12536" s="72"/>
      <c r="F12536" s="71"/>
    </row>
    <row r="12537" spans="2:6" s="1" customFormat="1" ht="14">
      <c r="B12537" s="71"/>
      <c r="C12537" s="72"/>
      <c r="F12537" s="71"/>
    </row>
    <row r="12538" spans="2:6" s="1" customFormat="1" ht="14">
      <c r="B12538" s="71"/>
      <c r="C12538" s="72"/>
      <c r="F12538" s="71"/>
    </row>
    <row r="12539" spans="2:6" s="1" customFormat="1" ht="14">
      <c r="B12539" s="71"/>
      <c r="C12539" s="72"/>
      <c r="F12539" s="71"/>
    </row>
    <row r="12540" spans="2:6" s="1" customFormat="1" ht="14">
      <c r="B12540" s="71"/>
      <c r="C12540" s="72"/>
      <c r="F12540" s="71"/>
    </row>
    <row r="12541" spans="2:6" s="1" customFormat="1" ht="14">
      <c r="B12541" s="71"/>
      <c r="C12541" s="72"/>
      <c r="F12541" s="71"/>
    </row>
    <row r="12542" spans="2:6" s="1" customFormat="1" ht="14">
      <c r="B12542" s="71"/>
      <c r="C12542" s="72"/>
      <c r="F12542" s="71"/>
    </row>
    <row r="12543" spans="2:6" s="1" customFormat="1" ht="14">
      <c r="B12543" s="71"/>
      <c r="C12543" s="72"/>
      <c r="F12543" s="71"/>
    </row>
    <row r="12544" spans="2:6" s="1" customFormat="1" ht="14">
      <c r="B12544" s="71"/>
      <c r="C12544" s="72"/>
      <c r="F12544" s="71"/>
    </row>
    <row r="12545" spans="2:6" s="1" customFormat="1" ht="14">
      <c r="B12545" s="71"/>
      <c r="C12545" s="72"/>
      <c r="F12545" s="71"/>
    </row>
    <row r="12546" spans="2:6" s="1" customFormat="1" ht="14">
      <c r="B12546" s="71"/>
      <c r="C12546" s="72"/>
      <c r="F12546" s="71"/>
    </row>
    <row r="12547" spans="2:6" s="1" customFormat="1" ht="14">
      <c r="B12547" s="71"/>
      <c r="C12547" s="72"/>
      <c r="F12547" s="71"/>
    </row>
    <row r="12548" spans="2:6" s="1" customFormat="1" ht="14">
      <c r="B12548" s="71"/>
      <c r="C12548" s="72"/>
      <c r="F12548" s="71"/>
    </row>
    <row r="12549" spans="2:6" s="1" customFormat="1" ht="14">
      <c r="B12549" s="71"/>
      <c r="C12549" s="72"/>
      <c r="F12549" s="71"/>
    </row>
    <row r="12550" spans="2:6" s="1" customFormat="1" ht="14">
      <c r="B12550" s="71"/>
      <c r="C12550" s="72"/>
      <c r="F12550" s="71"/>
    </row>
    <row r="12551" spans="2:6" s="1" customFormat="1" ht="14">
      <c r="B12551" s="71"/>
      <c r="C12551" s="72"/>
      <c r="F12551" s="71"/>
    </row>
    <row r="12552" spans="2:6" s="1" customFormat="1" ht="14">
      <c r="B12552" s="71"/>
      <c r="C12552" s="72"/>
      <c r="F12552" s="71"/>
    </row>
    <row r="12553" spans="2:6" s="1" customFormat="1" ht="14">
      <c r="B12553" s="71"/>
      <c r="C12553" s="72"/>
      <c r="F12553" s="71"/>
    </row>
    <row r="12554" spans="2:6" s="1" customFormat="1" ht="14">
      <c r="B12554" s="71"/>
      <c r="C12554" s="72"/>
      <c r="F12554" s="71"/>
    </row>
    <row r="12555" spans="2:6" s="1" customFormat="1" ht="14">
      <c r="B12555" s="71"/>
      <c r="C12555" s="72"/>
      <c r="F12555" s="71"/>
    </row>
    <row r="12556" spans="2:6" s="1" customFormat="1" ht="14">
      <c r="B12556" s="71"/>
      <c r="C12556" s="72"/>
      <c r="F12556" s="71"/>
    </row>
    <row r="12557" spans="2:6" s="1" customFormat="1" ht="14">
      <c r="B12557" s="71"/>
      <c r="C12557" s="72"/>
      <c r="F12557" s="71"/>
    </row>
    <row r="12558" spans="2:6" s="1" customFormat="1" ht="14">
      <c r="B12558" s="71"/>
      <c r="C12558" s="72"/>
      <c r="F12558" s="71"/>
    </row>
    <row r="12559" spans="2:6" s="1" customFormat="1" ht="14">
      <c r="B12559" s="71"/>
      <c r="C12559" s="72"/>
      <c r="F12559" s="71"/>
    </row>
    <row r="12560" spans="2:6" s="1" customFormat="1" ht="14">
      <c r="B12560" s="71"/>
      <c r="C12560" s="72"/>
      <c r="F12560" s="71"/>
    </row>
    <row r="12561" spans="2:6" s="1" customFormat="1" ht="14">
      <c r="B12561" s="71"/>
      <c r="C12561" s="72"/>
      <c r="F12561" s="71"/>
    </row>
    <row r="12562" spans="2:6" s="1" customFormat="1" ht="14">
      <c r="B12562" s="71"/>
      <c r="C12562" s="72"/>
      <c r="F12562" s="71"/>
    </row>
    <row r="12563" spans="2:6" s="1" customFormat="1" ht="14">
      <c r="B12563" s="71"/>
      <c r="C12563" s="72"/>
      <c r="F12563" s="71"/>
    </row>
    <row r="12564" spans="2:6" s="1" customFormat="1" ht="14">
      <c r="B12564" s="71"/>
      <c r="C12564" s="72"/>
      <c r="F12564" s="71"/>
    </row>
    <row r="12565" spans="2:6" s="1" customFormat="1" ht="14">
      <c r="B12565" s="71"/>
      <c r="C12565" s="72"/>
      <c r="F12565" s="71"/>
    </row>
    <row r="12566" spans="2:6" s="1" customFormat="1" ht="14">
      <c r="B12566" s="71"/>
      <c r="C12566" s="72"/>
      <c r="F12566" s="71"/>
    </row>
    <row r="12567" spans="2:6" s="1" customFormat="1" ht="14">
      <c r="B12567" s="71"/>
      <c r="C12567" s="72"/>
      <c r="F12567" s="71"/>
    </row>
    <row r="12568" spans="2:6" s="1" customFormat="1" ht="14">
      <c r="B12568" s="71"/>
      <c r="C12568" s="72"/>
      <c r="F12568" s="71"/>
    </row>
    <row r="12569" spans="2:6" s="1" customFormat="1" ht="14">
      <c r="B12569" s="71"/>
      <c r="C12569" s="72"/>
      <c r="F12569" s="71"/>
    </row>
    <row r="12570" spans="2:6" s="1" customFormat="1" ht="14">
      <c r="B12570" s="71"/>
      <c r="C12570" s="72"/>
      <c r="F12570" s="71"/>
    </row>
    <row r="12571" spans="2:6" s="1" customFormat="1" ht="14">
      <c r="B12571" s="71"/>
      <c r="C12571" s="72"/>
      <c r="F12571" s="71"/>
    </row>
    <row r="12572" spans="2:6" s="1" customFormat="1" ht="14">
      <c r="B12572" s="71"/>
      <c r="C12572" s="72"/>
      <c r="F12572" s="71"/>
    </row>
    <row r="12573" spans="2:6" s="1" customFormat="1" ht="14">
      <c r="B12573" s="71"/>
      <c r="C12573" s="72"/>
      <c r="F12573" s="71"/>
    </row>
    <row r="12574" spans="2:6" s="1" customFormat="1" ht="14">
      <c r="B12574" s="71"/>
      <c r="C12574" s="72"/>
      <c r="F12574" s="71"/>
    </row>
    <row r="12575" spans="2:6" s="1" customFormat="1" ht="14">
      <c r="B12575" s="71"/>
      <c r="C12575" s="72"/>
      <c r="F12575" s="71"/>
    </row>
    <row r="12576" spans="2:6" s="1" customFormat="1" ht="14">
      <c r="B12576" s="71"/>
      <c r="C12576" s="72"/>
      <c r="F12576" s="71"/>
    </row>
    <row r="12577" spans="2:6" s="1" customFormat="1" ht="14">
      <c r="B12577" s="71"/>
      <c r="C12577" s="72"/>
      <c r="F12577" s="71"/>
    </row>
    <row r="12578" spans="2:6" s="1" customFormat="1" ht="14">
      <c r="B12578" s="71"/>
      <c r="C12578" s="72"/>
      <c r="F12578" s="71"/>
    </row>
    <row r="12579" spans="2:6" s="1" customFormat="1" ht="14">
      <c r="B12579" s="71"/>
      <c r="C12579" s="72"/>
      <c r="F12579" s="71"/>
    </row>
    <row r="12580" spans="2:6" s="1" customFormat="1" ht="14">
      <c r="B12580" s="71"/>
      <c r="C12580" s="72"/>
      <c r="F12580" s="71"/>
    </row>
    <row r="12581" spans="2:6" s="1" customFormat="1" ht="14">
      <c r="B12581" s="71"/>
      <c r="C12581" s="72"/>
      <c r="F12581" s="71"/>
    </row>
    <row r="12582" spans="2:6" s="1" customFormat="1" ht="14">
      <c r="B12582" s="71"/>
      <c r="C12582" s="72"/>
      <c r="F12582" s="71"/>
    </row>
    <row r="12583" spans="2:6" s="1" customFormat="1" ht="14">
      <c r="B12583" s="71"/>
      <c r="C12583" s="72"/>
      <c r="F12583" s="71"/>
    </row>
    <row r="12584" spans="2:6" s="1" customFormat="1" ht="14">
      <c r="B12584" s="71"/>
      <c r="C12584" s="72"/>
      <c r="F12584" s="71"/>
    </row>
    <row r="12585" spans="2:6" s="1" customFormat="1" ht="14">
      <c r="B12585" s="71"/>
      <c r="C12585" s="72"/>
      <c r="F12585" s="71"/>
    </row>
    <row r="12586" spans="2:6" s="1" customFormat="1" ht="14">
      <c r="B12586" s="71"/>
      <c r="C12586" s="72"/>
      <c r="F12586" s="71"/>
    </row>
    <row r="12587" spans="2:6" s="1" customFormat="1" ht="14">
      <c r="B12587" s="71"/>
      <c r="C12587" s="72"/>
      <c r="F12587" s="71"/>
    </row>
    <row r="12588" spans="2:6" s="1" customFormat="1" ht="14">
      <c r="B12588" s="71"/>
      <c r="C12588" s="72"/>
      <c r="F12588" s="71"/>
    </row>
    <row r="12589" spans="2:6" s="1" customFormat="1" ht="14">
      <c r="B12589" s="71"/>
      <c r="C12589" s="72"/>
      <c r="F12589" s="71"/>
    </row>
    <row r="12590" spans="2:6" s="1" customFormat="1" ht="14">
      <c r="B12590" s="71"/>
      <c r="C12590" s="72"/>
      <c r="F12590" s="71"/>
    </row>
    <row r="12591" spans="2:6" s="1" customFormat="1" ht="14">
      <c r="B12591" s="71"/>
      <c r="C12591" s="72"/>
      <c r="F12591" s="71"/>
    </row>
    <row r="12592" spans="2:6" s="1" customFormat="1" ht="14">
      <c r="B12592" s="71"/>
      <c r="C12592" s="72"/>
      <c r="F12592" s="71"/>
    </row>
    <row r="12593" spans="2:6" s="1" customFormat="1" ht="14">
      <c r="B12593" s="71"/>
      <c r="C12593" s="72"/>
      <c r="F12593" s="71"/>
    </row>
    <row r="12594" spans="2:6" s="1" customFormat="1" ht="14">
      <c r="B12594" s="71"/>
      <c r="C12594" s="72"/>
      <c r="F12594" s="71"/>
    </row>
    <row r="12595" spans="2:6" s="1" customFormat="1" ht="14">
      <c r="B12595" s="71"/>
      <c r="C12595" s="72"/>
      <c r="F12595" s="71"/>
    </row>
    <row r="12596" spans="2:6" s="1" customFormat="1" ht="14">
      <c r="B12596" s="71"/>
      <c r="C12596" s="72"/>
      <c r="F12596" s="71"/>
    </row>
    <row r="12597" spans="2:6" s="1" customFormat="1" ht="14">
      <c r="B12597" s="71"/>
      <c r="C12597" s="72"/>
      <c r="F12597" s="71"/>
    </row>
    <row r="12598" spans="2:6" s="1" customFormat="1" ht="14">
      <c r="B12598" s="71"/>
      <c r="C12598" s="72"/>
      <c r="F12598" s="71"/>
    </row>
    <row r="12599" spans="2:6" s="1" customFormat="1" ht="14">
      <c r="B12599" s="71"/>
      <c r="C12599" s="72"/>
      <c r="F12599" s="71"/>
    </row>
    <row r="12600" spans="2:6" s="1" customFormat="1" ht="14">
      <c r="B12600" s="71"/>
      <c r="C12600" s="72"/>
      <c r="F12600" s="71"/>
    </row>
    <row r="12601" spans="2:6" s="1" customFormat="1" ht="14">
      <c r="B12601" s="71"/>
      <c r="C12601" s="72"/>
      <c r="F12601" s="71"/>
    </row>
    <row r="12602" spans="2:6" s="1" customFormat="1" ht="14">
      <c r="B12602" s="71"/>
      <c r="C12602" s="72"/>
      <c r="F12602" s="71"/>
    </row>
    <row r="12603" spans="2:6" s="1" customFormat="1" ht="14">
      <c r="B12603" s="71"/>
      <c r="C12603" s="72"/>
      <c r="F12603" s="71"/>
    </row>
    <row r="12604" spans="2:6" s="1" customFormat="1" ht="14">
      <c r="B12604" s="71"/>
      <c r="C12604" s="72"/>
      <c r="F12604" s="71"/>
    </row>
    <row r="12605" spans="2:6" s="1" customFormat="1" ht="14">
      <c r="B12605" s="71"/>
      <c r="C12605" s="72"/>
      <c r="F12605" s="71"/>
    </row>
    <row r="12606" spans="2:6" s="1" customFormat="1" ht="14">
      <c r="B12606" s="71"/>
      <c r="C12606" s="72"/>
      <c r="F12606" s="71"/>
    </row>
    <row r="12607" spans="2:6" s="1" customFormat="1" ht="14">
      <c r="B12607" s="71"/>
      <c r="C12607" s="72"/>
      <c r="F12607" s="71"/>
    </row>
    <row r="12608" spans="2:6" s="1" customFormat="1" ht="14">
      <c r="B12608" s="71"/>
      <c r="C12608" s="72"/>
      <c r="F12608" s="71"/>
    </row>
    <row r="12609" spans="2:6" s="1" customFormat="1" ht="14">
      <c r="B12609" s="71"/>
      <c r="C12609" s="72"/>
      <c r="F12609" s="71"/>
    </row>
    <row r="12610" spans="2:6" s="1" customFormat="1" ht="14">
      <c r="B12610" s="71"/>
      <c r="C12610" s="72"/>
      <c r="F12610" s="71"/>
    </row>
    <row r="12611" spans="2:6" s="1" customFormat="1" ht="14">
      <c r="B12611" s="71"/>
      <c r="C12611" s="72"/>
      <c r="F12611" s="71"/>
    </row>
    <row r="12612" spans="2:6" s="1" customFormat="1" ht="14">
      <c r="B12612" s="71"/>
      <c r="C12612" s="72"/>
      <c r="F12612" s="71"/>
    </row>
    <row r="12613" spans="2:6" s="1" customFormat="1" ht="14">
      <c r="B12613" s="71"/>
      <c r="C12613" s="72"/>
      <c r="F12613" s="71"/>
    </row>
    <row r="12614" spans="2:6" s="1" customFormat="1" ht="14">
      <c r="B12614" s="71"/>
      <c r="C12614" s="72"/>
      <c r="F12614" s="71"/>
    </row>
    <row r="12615" spans="2:6" s="1" customFormat="1" ht="14">
      <c r="B12615" s="71"/>
      <c r="C12615" s="72"/>
      <c r="F12615" s="71"/>
    </row>
    <row r="12616" spans="2:6" s="1" customFormat="1" ht="14">
      <c r="B12616" s="71"/>
      <c r="C12616" s="72"/>
      <c r="F12616" s="71"/>
    </row>
    <row r="12617" spans="2:6" s="1" customFormat="1" ht="14">
      <c r="B12617" s="71"/>
      <c r="C12617" s="72"/>
      <c r="F12617" s="71"/>
    </row>
    <row r="12618" spans="2:6" s="1" customFormat="1" ht="14">
      <c r="B12618" s="71"/>
      <c r="C12618" s="72"/>
      <c r="F12618" s="71"/>
    </row>
    <row r="12619" spans="2:6" s="1" customFormat="1" ht="14">
      <c r="B12619" s="71"/>
      <c r="C12619" s="72"/>
      <c r="F12619" s="71"/>
    </row>
    <row r="12620" spans="2:6" s="1" customFormat="1" ht="14">
      <c r="B12620" s="71"/>
      <c r="C12620" s="72"/>
      <c r="F12620" s="71"/>
    </row>
    <row r="12621" spans="2:6" s="1" customFormat="1" ht="14">
      <c r="B12621" s="71"/>
      <c r="C12621" s="72"/>
      <c r="F12621" s="71"/>
    </row>
    <row r="12622" spans="2:6" s="1" customFormat="1" ht="14">
      <c r="B12622" s="71"/>
      <c r="C12622" s="72"/>
      <c r="F12622" s="71"/>
    </row>
    <row r="12623" spans="2:6" s="1" customFormat="1" ht="14">
      <c r="B12623" s="71"/>
      <c r="C12623" s="72"/>
      <c r="F12623" s="71"/>
    </row>
    <row r="12624" spans="2:6" s="1" customFormat="1" ht="14">
      <c r="B12624" s="71"/>
      <c r="C12624" s="72"/>
      <c r="F12624" s="71"/>
    </row>
    <row r="12625" spans="2:6" s="1" customFormat="1" ht="14">
      <c r="B12625" s="71"/>
      <c r="C12625" s="72"/>
      <c r="F12625" s="71"/>
    </row>
    <row r="12626" spans="2:6" s="1" customFormat="1" ht="14">
      <c r="B12626" s="71"/>
      <c r="C12626" s="72"/>
      <c r="F12626" s="71"/>
    </row>
    <row r="12627" spans="2:6" s="1" customFormat="1" ht="14">
      <c r="B12627" s="71"/>
      <c r="C12627" s="72"/>
      <c r="F12627" s="71"/>
    </row>
    <row r="12628" spans="2:6" s="1" customFormat="1" ht="14">
      <c r="B12628" s="71"/>
      <c r="C12628" s="72"/>
      <c r="F12628" s="71"/>
    </row>
    <row r="12629" spans="2:6" s="1" customFormat="1" ht="14">
      <c r="B12629" s="71"/>
      <c r="C12629" s="72"/>
      <c r="F12629" s="71"/>
    </row>
    <row r="12630" spans="2:6" s="1" customFormat="1" ht="14">
      <c r="B12630" s="71"/>
      <c r="C12630" s="72"/>
      <c r="F12630" s="71"/>
    </row>
    <row r="12631" spans="2:6" s="1" customFormat="1" ht="14">
      <c r="B12631" s="71"/>
      <c r="C12631" s="72"/>
      <c r="F12631" s="71"/>
    </row>
    <row r="12632" spans="2:6" s="1" customFormat="1" ht="14">
      <c r="B12632" s="71"/>
      <c r="C12632" s="72"/>
      <c r="F12632" s="71"/>
    </row>
    <row r="12633" spans="2:6" s="1" customFormat="1" ht="14">
      <c r="B12633" s="71"/>
      <c r="C12633" s="72"/>
      <c r="F12633" s="71"/>
    </row>
    <row r="12634" spans="2:6" s="1" customFormat="1" ht="14">
      <c r="B12634" s="71"/>
      <c r="C12634" s="72"/>
      <c r="F12634" s="71"/>
    </row>
    <row r="12635" spans="2:6" s="1" customFormat="1" ht="14">
      <c r="B12635" s="71"/>
      <c r="C12635" s="72"/>
      <c r="F12635" s="71"/>
    </row>
    <row r="12636" spans="2:6" s="1" customFormat="1" ht="14">
      <c r="B12636" s="71"/>
      <c r="C12636" s="72"/>
      <c r="F12636" s="71"/>
    </row>
    <row r="12637" spans="2:6" s="1" customFormat="1" ht="14">
      <c r="B12637" s="71"/>
      <c r="C12637" s="72"/>
      <c r="F12637" s="71"/>
    </row>
    <row r="12638" spans="2:6" s="1" customFormat="1" ht="14">
      <c r="B12638" s="71"/>
      <c r="C12638" s="72"/>
      <c r="F12638" s="71"/>
    </row>
    <row r="12639" spans="2:6" s="1" customFormat="1" ht="14">
      <c r="B12639" s="71"/>
      <c r="C12639" s="72"/>
      <c r="F12639" s="71"/>
    </row>
    <row r="12640" spans="2:6" s="1" customFormat="1" ht="14">
      <c r="B12640" s="71"/>
      <c r="C12640" s="72"/>
      <c r="F12640" s="71"/>
    </row>
    <row r="12641" spans="2:6" s="1" customFormat="1" ht="14">
      <c r="B12641" s="71"/>
      <c r="C12641" s="72"/>
      <c r="F12641" s="71"/>
    </row>
    <row r="12642" spans="2:6" s="1" customFormat="1" ht="14">
      <c r="B12642" s="71"/>
      <c r="C12642" s="72"/>
      <c r="F12642" s="71"/>
    </row>
    <row r="12643" spans="2:6" s="1" customFormat="1" ht="14">
      <c r="B12643" s="71"/>
      <c r="C12643" s="72"/>
      <c r="F12643" s="71"/>
    </row>
    <row r="12644" spans="2:6" s="1" customFormat="1" ht="14">
      <c r="B12644" s="71"/>
      <c r="C12644" s="72"/>
      <c r="F12644" s="71"/>
    </row>
    <row r="12645" spans="2:6" s="1" customFormat="1" ht="14">
      <c r="B12645" s="71"/>
      <c r="C12645" s="72"/>
      <c r="F12645" s="71"/>
    </row>
    <row r="12646" spans="2:6" s="1" customFormat="1" ht="14">
      <c r="B12646" s="71"/>
      <c r="C12646" s="72"/>
      <c r="F12646" s="71"/>
    </row>
    <row r="12647" spans="2:6" s="1" customFormat="1" ht="14">
      <c r="B12647" s="71"/>
      <c r="C12647" s="72"/>
      <c r="F12647" s="71"/>
    </row>
    <row r="12648" spans="2:6" s="1" customFormat="1" ht="14">
      <c r="B12648" s="71"/>
      <c r="C12648" s="72"/>
      <c r="F12648" s="71"/>
    </row>
    <row r="12649" spans="2:6" s="1" customFormat="1" ht="14">
      <c r="B12649" s="71"/>
      <c r="C12649" s="72"/>
      <c r="F12649" s="71"/>
    </row>
    <row r="12650" spans="2:6" s="1" customFormat="1" ht="14">
      <c r="B12650" s="71"/>
      <c r="C12650" s="72"/>
      <c r="F12650" s="71"/>
    </row>
    <row r="12651" spans="2:6" s="1" customFormat="1" ht="14">
      <c r="B12651" s="71"/>
      <c r="C12651" s="72"/>
      <c r="F12651" s="71"/>
    </row>
    <row r="12652" spans="2:6" s="1" customFormat="1" ht="14">
      <c r="B12652" s="71"/>
      <c r="C12652" s="72"/>
      <c r="F12652" s="71"/>
    </row>
    <row r="12653" spans="2:6" s="1" customFormat="1" ht="14">
      <c r="B12653" s="71"/>
      <c r="C12653" s="72"/>
      <c r="F12653" s="71"/>
    </row>
    <row r="12654" spans="2:6" s="1" customFormat="1" ht="14">
      <c r="B12654" s="71"/>
      <c r="C12654" s="72"/>
      <c r="F12654" s="71"/>
    </row>
    <row r="12655" spans="2:6" s="1" customFormat="1" ht="14">
      <c r="B12655" s="71"/>
      <c r="C12655" s="72"/>
      <c r="F12655" s="71"/>
    </row>
    <row r="12656" spans="2:6" s="1" customFormat="1" ht="14">
      <c r="B12656" s="71"/>
      <c r="C12656" s="72"/>
      <c r="F12656" s="71"/>
    </row>
    <row r="12657" spans="2:6" s="1" customFormat="1" ht="14">
      <c r="B12657" s="71"/>
      <c r="C12657" s="72"/>
      <c r="F12657" s="71"/>
    </row>
    <row r="12658" spans="2:6" s="1" customFormat="1" ht="14">
      <c r="B12658" s="71"/>
      <c r="C12658" s="72"/>
      <c r="F12658" s="71"/>
    </row>
    <row r="12659" spans="2:6" s="1" customFormat="1" ht="14">
      <c r="B12659" s="71"/>
      <c r="C12659" s="72"/>
      <c r="F12659" s="71"/>
    </row>
    <row r="12660" spans="2:6" s="1" customFormat="1" ht="14">
      <c r="B12660" s="71"/>
      <c r="C12660" s="72"/>
      <c r="F12660" s="71"/>
    </row>
    <row r="12661" spans="2:6" s="1" customFormat="1" ht="14">
      <c r="B12661" s="71"/>
      <c r="C12661" s="72"/>
      <c r="F12661" s="71"/>
    </row>
    <row r="12662" spans="2:6" s="1" customFormat="1" ht="14">
      <c r="B12662" s="71"/>
      <c r="C12662" s="72"/>
      <c r="F12662" s="71"/>
    </row>
    <row r="12663" spans="2:6" s="1" customFormat="1" ht="14">
      <c r="B12663" s="71"/>
      <c r="C12663" s="72"/>
      <c r="F12663" s="71"/>
    </row>
    <row r="12664" spans="2:6" s="1" customFormat="1" ht="14">
      <c r="B12664" s="71"/>
      <c r="C12664" s="72"/>
      <c r="F12664" s="71"/>
    </row>
    <row r="12665" spans="2:6" s="1" customFormat="1" ht="14">
      <c r="B12665" s="71"/>
      <c r="C12665" s="72"/>
      <c r="F12665" s="71"/>
    </row>
    <row r="12666" spans="2:6" s="1" customFormat="1" ht="14">
      <c r="B12666" s="71"/>
      <c r="C12666" s="72"/>
      <c r="F12666" s="71"/>
    </row>
    <row r="12667" spans="2:6" s="1" customFormat="1" ht="14">
      <c r="B12667" s="71"/>
      <c r="C12667" s="72"/>
      <c r="F12667" s="71"/>
    </row>
    <row r="12668" spans="2:6" s="1" customFormat="1" ht="14">
      <c r="B12668" s="71"/>
      <c r="C12668" s="72"/>
      <c r="F12668" s="71"/>
    </row>
    <row r="12669" spans="2:6" s="1" customFormat="1" ht="14">
      <c r="B12669" s="71"/>
      <c r="C12669" s="72"/>
      <c r="F12669" s="71"/>
    </row>
    <row r="12670" spans="2:6" s="1" customFormat="1" ht="14">
      <c r="B12670" s="71"/>
      <c r="C12670" s="72"/>
      <c r="F12670" s="71"/>
    </row>
    <row r="12671" spans="2:6" s="1" customFormat="1" ht="14">
      <c r="B12671" s="71"/>
      <c r="C12671" s="72"/>
      <c r="F12671" s="71"/>
    </row>
    <row r="12672" spans="2:6" s="1" customFormat="1" ht="14">
      <c r="B12672" s="71"/>
      <c r="C12672" s="72"/>
      <c r="F12672" s="71"/>
    </row>
    <row r="12673" spans="2:6" s="1" customFormat="1" ht="14">
      <c r="B12673" s="71"/>
      <c r="C12673" s="72"/>
      <c r="F12673" s="71"/>
    </row>
    <row r="12674" spans="2:6" s="1" customFormat="1" ht="14">
      <c r="B12674" s="71"/>
      <c r="C12674" s="72"/>
      <c r="F12674" s="71"/>
    </row>
    <row r="12675" spans="2:6" s="1" customFormat="1" ht="14">
      <c r="B12675" s="71"/>
      <c r="C12675" s="72"/>
      <c r="F12675" s="71"/>
    </row>
    <row r="12676" spans="2:6" s="1" customFormat="1" ht="14">
      <c r="B12676" s="71"/>
      <c r="C12676" s="72"/>
      <c r="F12676" s="71"/>
    </row>
    <row r="12677" spans="2:6" s="1" customFormat="1" ht="14">
      <c r="B12677" s="71"/>
      <c r="C12677" s="72"/>
      <c r="F12677" s="71"/>
    </row>
    <row r="12678" spans="2:6" s="1" customFormat="1" ht="14">
      <c r="B12678" s="71"/>
      <c r="C12678" s="72"/>
      <c r="F12678" s="71"/>
    </row>
    <row r="12679" spans="2:6" s="1" customFormat="1" ht="14">
      <c r="B12679" s="71"/>
      <c r="C12679" s="72"/>
      <c r="F12679" s="71"/>
    </row>
    <row r="12680" spans="2:6" s="1" customFormat="1" ht="14">
      <c r="B12680" s="71"/>
      <c r="C12680" s="72"/>
      <c r="F12680" s="71"/>
    </row>
    <row r="12681" spans="2:6" s="1" customFormat="1" ht="14">
      <c r="B12681" s="71"/>
      <c r="C12681" s="72"/>
      <c r="F12681" s="71"/>
    </row>
    <row r="12682" spans="2:6" s="1" customFormat="1" ht="14">
      <c r="B12682" s="71"/>
      <c r="C12682" s="72"/>
      <c r="F12682" s="71"/>
    </row>
    <row r="12683" spans="2:6" s="1" customFormat="1" ht="14">
      <c r="B12683" s="71"/>
      <c r="C12683" s="72"/>
      <c r="F12683" s="71"/>
    </row>
    <row r="12684" spans="2:6" s="1" customFormat="1" ht="14">
      <c r="B12684" s="71"/>
      <c r="C12684" s="72"/>
      <c r="F12684" s="71"/>
    </row>
    <row r="12685" spans="2:6" s="1" customFormat="1" ht="14">
      <c r="B12685" s="71"/>
      <c r="C12685" s="72"/>
      <c r="F12685" s="71"/>
    </row>
    <row r="12686" spans="2:6" s="1" customFormat="1" ht="14">
      <c r="B12686" s="71"/>
      <c r="C12686" s="72"/>
      <c r="F12686" s="71"/>
    </row>
    <row r="12687" spans="2:6" s="1" customFormat="1" ht="14">
      <c r="B12687" s="71"/>
      <c r="C12687" s="72"/>
      <c r="F12687" s="71"/>
    </row>
    <row r="12688" spans="2:6" s="1" customFormat="1" ht="14">
      <c r="B12688" s="71"/>
      <c r="C12688" s="72"/>
      <c r="F12688" s="71"/>
    </row>
    <row r="12689" spans="2:6" s="1" customFormat="1" ht="14">
      <c r="B12689" s="71"/>
      <c r="C12689" s="72"/>
      <c r="F12689" s="71"/>
    </row>
    <row r="12690" spans="2:6" s="1" customFormat="1" ht="14">
      <c r="B12690" s="71"/>
      <c r="C12690" s="72"/>
      <c r="F12690" s="71"/>
    </row>
    <row r="12691" spans="2:6" s="1" customFormat="1" ht="14">
      <c r="B12691" s="71"/>
      <c r="C12691" s="72"/>
      <c r="F12691" s="71"/>
    </row>
    <row r="12692" spans="2:6" s="1" customFormat="1" ht="14">
      <c r="B12692" s="71"/>
      <c r="C12692" s="72"/>
      <c r="F12692" s="71"/>
    </row>
    <row r="12693" spans="2:6" s="1" customFormat="1" ht="14">
      <c r="B12693" s="71"/>
      <c r="C12693" s="72"/>
      <c r="F12693" s="71"/>
    </row>
    <row r="12694" spans="2:6" s="1" customFormat="1" ht="14">
      <c r="B12694" s="71"/>
      <c r="C12694" s="72"/>
      <c r="F12694" s="71"/>
    </row>
    <row r="12695" spans="2:6" s="1" customFormat="1" ht="14">
      <c r="B12695" s="71"/>
      <c r="C12695" s="72"/>
      <c r="F12695" s="71"/>
    </row>
    <row r="12696" spans="2:6" s="1" customFormat="1" ht="14">
      <c r="B12696" s="71"/>
      <c r="C12696" s="72"/>
      <c r="F12696" s="71"/>
    </row>
    <row r="12697" spans="2:6" s="1" customFormat="1" ht="14">
      <c r="B12697" s="71"/>
      <c r="C12697" s="72"/>
      <c r="F12697" s="71"/>
    </row>
    <row r="12698" spans="2:6" s="1" customFormat="1" ht="14">
      <c r="B12698" s="71"/>
      <c r="C12698" s="72"/>
      <c r="F12698" s="71"/>
    </row>
    <row r="12699" spans="2:6" s="1" customFormat="1" ht="14">
      <c r="B12699" s="71"/>
      <c r="C12699" s="72"/>
      <c r="F12699" s="71"/>
    </row>
    <row r="12700" spans="2:6" s="1" customFormat="1" ht="14">
      <c r="B12700" s="71"/>
      <c r="C12700" s="72"/>
      <c r="F12700" s="71"/>
    </row>
    <row r="12701" spans="2:6" s="1" customFormat="1" ht="14">
      <c r="B12701" s="71"/>
      <c r="C12701" s="72"/>
      <c r="F12701" s="71"/>
    </row>
    <row r="12702" spans="2:6" s="1" customFormat="1" ht="14">
      <c r="B12702" s="71"/>
      <c r="C12702" s="72"/>
      <c r="F12702" s="71"/>
    </row>
    <row r="12703" spans="2:6" s="1" customFormat="1" ht="14">
      <c r="B12703" s="71"/>
      <c r="C12703" s="72"/>
      <c r="F12703" s="71"/>
    </row>
    <row r="12704" spans="2:6" s="1" customFormat="1" ht="14">
      <c r="B12704" s="71"/>
      <c r="C12704" s="72"/>
      <c r="F12704" s="71"/>
    </row>
    <row r="12705" spans="2:6" s="1" customFormat="1" ht="14">
      <c r="B12705" s="71"/>
      <c r="C12705" s="72"/>
      <c r="F12705" s="71"/>
    </row>
    <row r="12706" spans="2:6" s="1" customFormat="1" ht="14">
      <c r="B12706" s="71"/>
      <c r="C12706" s="72"/>
      <c r="F12706" s="71"/>
    </row>
    <row r="12707" spans="2:6" s="1" customFormat="1" ht="14">
      <c r="B12707" s="71"/>
      <c r="C12707" s="72"/>
      <c r="F12707" s="71"/>
    </row>
    <row r="12708" spans="2:6" s="1" customFormat="1" ht="14">
      <c r="B12708" s="71"/>
      <c r="C12708" s="72"/>
      <c r="F12708" s="71"/>
    </row>
    <row r="12709" spans="2:6" s="1" customFormat="1" ht="14">
      <c r="B12709" s="71"/>
      <c r="C12709" s="72"/>
      <c r="F12709" s="71"/>
    </row>
    <row r="12710" spans="2:6" s="1" customFormat="1" ht="14">
      <c r="B12710" s="71"/>
      <c r="C12710" s="72"/>
      <c r="F12710" s="71"/>
    </row>
    <row r="12711" spans="2:6" s="1" customFormat="1" ht="14">
      <c r="B12711" s="71"/>
      <c r="C12711" s="72"/>
      <c r="F12711" s="71"/>
    </row>
    <row r="12712" spans="2:6" s="1" customFormat="1" ht="14">
      <c r="B12712" s="71"/>
      <c r="C12712" s="72"/>
      <c r="F12712" s="71"/>
    </row>
    <row r="12713" spans="2:6" s="1" customFormat="1" ht="14">
      <c r="B12713" s="71"/>
      <c r="C12713" s="72"/>
      <c r="F12713" s="71"/>
    </row>
    <row r="12714" spans="2:6" s="1" customFormat="1" ht="14">
      <c r="B12714" s="71"/>
      <c r="C12714" s="72"/>
      <c r="F12714" s="71"/>
    </row>
    <row r="12715" spans="2:6" s="1" customFormat="1" ht="14">
      <c r="B12715" s="71"/>
      <c r="C12715" s="72"/>
      <c r="F12715" s="71"/>
    </row>
    <row r="12716" spans="2:6" s="1" customFormat="1" ht="14">
      <c r="B12716" s="71"/>
      <c r="C12716" s="72"/>
      <c r="F12716" s="71"/>
    </row>
    <row r="12717" spans="2:6" s="1" customFormat="1" ht="14">
      <c r="B12717" s="71"/>
      <c r="C12717" s="72"/>
      <c r="F12717" s="71"/>
    </row>
    <row r="12718" spans="2:6" s="1" customFormat="1" ht="14">
      <c r="B12718" s="71"/>
      <c r="C12718" s="72"/>
      <c r="F12718" s="71"/>
    </row>
    <row r="12719" spans="2:6" s="1" customFormat="1" ht="14">
      <c r="B12719" s="71"/>
      <c r="C12719" s="72"/>
      <c r="F12719" s="71"/>
    </row>
    <row r="12720" spans="2:6" s="1" customFormat="1" ht="14">
      <c r="B12720" s="71"/>
      <c r="C12720" s="72"/>
      <c r="F12720" s="71"/>
    </row>
    <row r="12721" spans="2:6" s="1" customFormat="1" ht="14">
      <c r="B12721" s="71"/>
      <c r="C12721" s="72"/>
      <c r="F12721" s="71"/>
    </row>
    <row r="12722" spans="2:6" s="1" customFormat="1" ht="14">
      <c r="B12722" s="71"/>
      <c r="C12722" s="72"/>
      <c r="F12722" s="71"/>
    </row>
    <row r="12723" spans="2:6" s="1" customFormat="1" ht="14">
      <c r="B12723" s="71"/>
      <c r="C12723" s="72"/>
      <c r="F12723" s="71"/>
    </row>
    <row r="12724" spans="2:6" s="1" customFormat="1" ht="14">
      <c r="B12724" s="71"/>
      <c r="C12724" s="72"/>
      <c r="F12724" s="71"/>
    </row>
    <row r="12725" spans="2:6" s="1" customFormat="1" ht="14">
      <c r="B12725" s="71"/>
      <c r="C12725" s="72"/>
      <c r="F12725" s="71"/>
    </row>
    <row r="12726" spans="2:6" s="1" customFormat="1" ht="14">
      <c r="B12726" s="71"/>
      <c r="C12726" s="72"/>
      <c r="F12726" s="71"/>
    </row>
    <row r="12727" spans="2:6" s="1" customFormat="1" ht="14">
      <c r="B12727" s="71"/>
      <c r="C12727" s="72"/>
      <c r="F12727" s="71"/>
    </row>
    <row r="12728" spans="2:6" s="1" customFormat="1" ht="14">
      <c r="B12728" s="71"/>
      <c r="C12728" s="72"/>
      <c r="F12728" s="71"/>
    </row>
    <row r="12729" spans="2:6" s="1" customFormat="1" ht="14">
      <c r="B12729" s="71"/>
      <c r="C12729" s="72"/>
      <c r="F12729" s="71"/>
    </row>
    <row r="12730" spans="2:6" s="1" customFormat="1" ht="14">
      <c r="B12730" s="71"/>
      <c r="C12730" s="72"/>
      <c r="F12730" s="71"/>
    </row>
    <row r="12731" spans="2:6" s="1" customFormat="1" ht="14">
      <c r="B12731" s="71"/>
      <c r="C12731" s="72"/>
      <c r="F12731" s="71"/>
    </row>
    <row r="12732" spans="2:6" s="1" customFormat="1" ht="14">
      <c r="B12732" s="71"/>
      <c r="C12732" s="72"/>
      <c r="F12732" s="71"/>
    </row>
    <row r="12733" spans="2:6" s="1" customFormat="1" ht="14">
      <c r="B12733" s="71"/>
      <c r="C12733" s="72"/>
      <c r="F12733" s="71"/>
    </row>
    <row r="12734" spans="2:6" s="1" customFormat="1" ht="14">
      <c r="B12734" s="71"/>
      <c r="C12734" s="72"/>
      <c r="F12734" s="71"/>
    </row>
    <row r="12735" spans="2:6" s="1" customFormat="1" ht="14">
      <c r="B12735" s="71"/>
      <c r="C12735" s="72"/>
      <c r="F12735" s="71"/>
    </row>
    <row r="12736" spans="2:6" s="1" customFormat="1" ht="14">
      <c r="B12736" s="71"/>
      <c r="C12736" s="72"/>
      <c r="F12736" s="71"/>
    </row>
    <row r="12737" spans="2:6" s="1" customFormat="1" ht="14">
      <c r="B12737" s="71"/>
      <c r="C12737" s="72"/>
      <c r="F12737" s="71"/>
    </row>
    <row r="12738" spans="2:6" s="1" customFormat="1" ht="14">
      <c r="B12738" s="71"/>
      <c r="C12738" s="72"/>
      <c r="F12738" s="71"/>
    </row>
    <row r="12739" spans="2:6" s="1" customFormat="1" ht="14">
      <c r="B12739" s="71"/>
      <c r="C12739" s="72"/>
      <c r="F12739" s="71"/>
    </row>
    <row r="12740" spans="2:6" s="1" customFormat="1" ht="14">
      <c r="B12740" s="71"/>
      <c r="C12740" s="72"/>
      <c r="F12740" s="71"/>
    </row>
    <row r="12741" spans="2:6" s="1" customFormat="1" ht="14">
      <c r="B12741" s="71"/>
      <c r="C12741" s="72"/>
      <c r="F12741" s="71"/>
    </row>
    <row r="12742" spans="2:6" s="1" customFormat="1" ht="14">
      <c r="B12742" s="71"/>
      <c r="C12742" s="72"/>
      <c r="F12742" s="71"/>
    </row>
    <row r="12743" spans="2:6" s="1" customFormat="1" ht="14">
      <c r="B12743" s="71"/>
      <c r="C12743" s="72"/>
      <c r="F12743" s="71"/>
    </row>
    <row r="12744" spans="2:6" s="1" customFormat="1" ht="14">
      <c r="B12744" s="71"/>
      <c r="C12744" s="72"/>
      <c r="F12744" s="71"/>
    </row>
    <row r="12745" spans="2:6" s="1" customFormat="1" ht="14">
      <c r="B12745" s="71"/>
      <c r="C12745" s="72"/>
      <c r="F12745" s="71"/>
    </row>
    <row r="12746" spans="2:6" s="1" customFormat="1" ht="14">
      <c r="B12746" s="71"/>
      <c r="C12746" s="72"/>
      <c r="F12746" s="71"/>
    </row>
    <row r="12747" spans="2:6" s="1" customFormat="1" ht="14">
      <c r="B12747" s="71"/>
      <c r="C12747" s="72"/>
      <c r="F12747" s="71"/>
    </row>
    <row r="12748" spans="2:6" s="1" customFormat="1" ht="14">
      <c r="B12748" s="71"/>
      <c r="C12748" s="72"/>
      <c r="F12748" s="71"/>
    </row>
    <row r="12749" spans="2:6" s="1" customFormat="1" ht="14">
      <c r="B12749" s="71"/>
      <c r="C12749" s="72"/>
      <c r="F12749" s="71"/>
    </row>
    <row r="12750" spans="2:6" s="1" customFormat="1" ht="14">
      <c r="B12750" s="71"/>
      <c r="C12750" s="72"/>
      <c r="F12750" s="71"/>
    </row>
    <row r="12751" spans="2:6" s="1" customFormat="1" ht="14">
      <c r="B12751" s="71"/>
      <c r="C12751" s="72"/>
      <c r="F12751" s="71"/>
    </row>
    <row r="12752" spans="2:6" s="1" customFormat="1" ht="14">
      <c r="B12752" s="71"/>
      <c r="C12752" s="72"/>
      <c r="F12752" s="71"/>
    </row>
    <row r="12753" spans="2:6" s="1" customFormat="1" ht="14">
      <c r="B12753" s="71"/>
      <c r="C12753" s="72"/>
      <c r="F12753" s="71"/>
    </row>
    <row r="12754" spans="2:6" s="1" customFormat="1" ht="14">
      <c r="B12754" s="71"/>
      <c r="C12754" s="72"/>
      <c r="F12754" s="71"/>
    </row>
    <row r="12755" spans="2:6" s="1" customFormat="1" ht="14">
      <c r="B12755" s="71"/>
      <c r="C12755" s="72"/>
      <c r="F12755" s="71"/>
    </row>
    <row r="12756" spans="2:6" s="1" customFormat="1" ht="14">
      <c r="B12756" s="71"/>
      <c r="C12756" s="72"/>
      <c r="F12756" s="71"/>
    </row>
    <row r="12757" spans="2:6" s="1" customFormat="1" ht="14">
      <c r="B12757" s="71"/>
      <c r="C12757" s="72"/>
      <c r="F12757" s="71"/>
    </row>
    <row r="12758" spans="2:6" s="1" customFormat="1" ht="14">
      <c r="B12758" s="71"/>
      <c r="C12758" s="72"/>
      <c r="F12758" s="71"/>
    </row>
    <row r="12759" spans="2:6" s="1" customFormat="1" ht="14">
      <c r="B12759" s="71"/>
      <c r="C12759" s="72"/>
      <c r="F12759" s="71"/>
    </row>
    <row r="12760" spans="2:6" s="1" customFormat="1" ht="14">
      <c r="B12760" s="71"/>
      <c r="C12760" s="72"/>
      <c r="F12760" s="71"/>
    </row>
    <row r="12761" spans="2:6" s="1" customFormat="1" ht="14">
      <c r="B12761" s="71"/>
      <c r="C12761" s="72"/>
      <c r="F12761" s="71"/>
    </row>
    <row r="12762" spans="2:6" s="1" customFormat="1" ht="14">
      <c r="B12762" s="71"/>
      <c r="C12762" s="72"/>
      <c r="F12762" s="71"/>
    </row>
    <row r="12763" spans="2:6" s="1" customFormat="1" ht="14">
      <c r="B12763" s="71"/>
      <c r="C12763" s="72"/>
      <c r="F12763" s="71"/>
    </row>
    <row r="12764" spans="2:6" s="1" customFormat="1" ht="14">
      <c r="B12764" s="71"/>
      <c r="C12764" s="72"/>
      <c r="F12764" s="71"/>
    </row>
    <row r="12765" spans="2:6" s="1" customFormat="1" ht="14">
      <c r="B12765" s="71"/>
      <c r="C12765" s="72"/>
      <c r="F12765" s="71"/>
    </row>
    <row r="12766" spans="2:6" s="1" customFormat="1" ht="14">
      <c r="B12766" s="71"/>
      <c r="C12766" s="72"/>
      <c r="F12766" s="71"/>
    </row>
    <row r="12767" spans="2:6" s="1" customFormat="1" ht="14">
      <c r="B12767" s="71"/>
      <c r="C12767" s="72"/>
      <c r="F12767" s="71"/>
    </row>
    <row r="12768" spans="2:6" s="1" customFormat="1" ht="14">
      <c r="B12768" s="71"/>
      <c r="C12768" s="72"/>
      <c r="F12768" s="71"/>
    </row>
    <row r="12769" spans="2:6" s="1" customFormat="1" ht="14">
      <c r="B12769" s="71"/>
      <c r="C12769" s="72"/>
      <c r="F12769" s="71"/>
    </row>
    <row r="12770" spans="2:6" s="1" customFormat="1" ht="14">
      <c r="B12770" s="71"/>
      <c r="C12770" s="72"/>
      <c r="F12770" s="71"/>
    </row>
    <row r="12771" spans="2:6" s="1" customFormat="1" ht="14">
      <c r="B12771" s="71"/>
      <c r="C12771" s="72"/>
      <c r="F12771" s="71"/>
    </row>
    <row r="12772" spans="2:6" s="1" customFormat="1" ht="14">
      <c r="B12772" s="71"/>
      <c r="C12772" s="72"/>
      <c r="F12772" s="71"/>
    </row>
    <row r="12773" spans="2:6" s="1" customFormat="1" ht="14">
      <c r="B12773" s="71"/>
      <c r="C12773" s="72"/>
      <c r="F12773" s="71"/>
    </row>
    <row r="12774" spans="2:6" s="1" customFormat="1" ht="14">
      <c r="B12774" s="71"/>
      <c r="C12774" s="72"/>
      <c r="F12774" s="71"/>
    </row>
    <row r="12775" spans="2:6" s="1" customFormat="1" ht="14">
      <c r="B12775" s="71"/>
      <c r="C12775" s="72"/>
      <c r="F12775" s="71"/>
    </row>
    <row r="12776" spans="2:6" s="1" customFormat="1" ht="14">
      <c r="B12776" s="71"/>
      <c r="C12776" s="72"/>
      <c r="F12776" s="71"/>
    </row>
    <row r="12777" spans="2:6" s="1" customFormat="1" ht="14">
      <c r="B12777" s="71"/>
      <c r="C12777" s="72"/>
      <c r="F12777" s="71"/>
    </row>
    <row r="12778" spans="2:6" s="1" customFormat="1" ht="14">
      <c r="B12778" s="71"/>
      <c r="C12778" s="72"/>
      <c r="F12778" s="71"/>
    </row>
    <row r="12779" spans="2:6" s="1" customFormat="1" ht="14">
      <c r="B12779" s="71"/>
      <c r="C12779" s="72"/>
      <c r="F12779" s="71"/>
    </row>
    <row r="12780" spans="2:6" s="1" customFormat="1" ht="14">
      <c r="B12780" s="71"/>
      <c r="C12780" s="72"/>
      <c r="F12780" s="71"/>
    </row>
    <row r="12781" spans="2:6" s="1" customFormat="1" ht="14">
      <c r="B12781" s="71"/>
      <c r="C12781" s="72"/>
      <c r="F12781" s="71"/>
    </row>
    <row r="12782" spans="2:6" s="1" customFormat="1" ht="14">
      <c r="B12782" s="71"/>
      <c r="C12782" s="72"/>
      <c r="F12782" s="71"/>
    </row>
    <row r="12783" spans="2:6" s="1" customFormat="1" ht="14">
      <c r="B12783" s="71"/>
      <c r="C12783" s="72"/>
      <c r="F12783" s="71"/>
    </row>
    <row r="12784" spans="2:6" s="1" customFormat="1" ht="14">
      <c r="B12784" s="71"/>
      <c r="C12784" s="72"/>
      <c r="F12784" s="71"/>
    </row>
    <row r="12785" spans="2:6" s="1" customFormat="1" ht="14">
      <c r="B12785" s="71"/>
      <c r="C12785" s="72"/>
      <c r="F12785" s="71"/>
    </row>
    <row r="12786" spans="2:6" s="1" customFormat="1" ht="14">
      <c r="B12786" s="71"/>
      <c r="C12786" s="72"/>
      <c r="F12786" s="71"/>
    </row>
    <row r="12787" spans="2:6" s="1" customFormat="1" ht="14">
      <c r="B12787" s="71"/>
      <c r="C12787" s="72"/>
      <c r="F12787" s="71"/>
    </row>
    <row r="12788" spans="2:6" s="1" customFormat="1" ht="14">
      <c r="B12788" s="71"/>
      <c r="C12788" s="72"/>
      <c r="F12788" s="71"/>
    </row>
    <row r="12789" spans="2:6" s="1" customFormat="1" ht="14">
      <c r="B12789" s="71"/>
      <c r="C12789" s="72"/>
      <c r="F12789" s="71"/>
    </row>
    <row r="12790" spans="2:6" s="1" customFormat="1" ht="14">
      <c r="B12790" s="71"/>
      <c r="C12790" s="72"/>
      <c r="F12790" s="71"/>
    </row>
    <row r="12791" spans="2:6" s="1" customFormat="1" ht="14">
      <c r="B12791" s="71"/>
      <c r="C12791" s="72"/>
      <c r="F12791" s="71"/>
    </row>
    <row r="12792" spans="2:6" s="1" customFormat="1" ht="14">
      <c r="B12792" s="71"/>
      <c r="C12792" s="72"/>
      <c r="F12792" s="71"/>
    </row>
    <row r="12793" spans="2:6" s="1" customFormat="1" ht="14">
      <c r="B12793" s="71"/>
      <c r="C12793" s="72"/>
      <c r="F12793" s="71"/>
    </row>
    <row r="12794" spans="2:6" s="1" customFormat="1" ht="14">
      <c r="B12794" s="71"/>
      <c r="C12794" s="72"/>
      <c r="F12794" s="71"/>
    </row>
    <row r="12795" spans="2:6" s="1" customFormat="1" ht="14">
      <c r="B12795" s="71"/>
      <c r="C12795" s="72"/>
      <c r="F12795" s="71"/>
    </row>
    <row r="12796" spans="2:6" s="1" customFormat="1" ht="14">
      <c r="B12796" s="71"/>
      <c r="C12796" s="72"/>
      <c r="F12796" s="71"/>
    </row>
    <row r="12797" spans="2:6" s="1" customFormat="1" ht="14">
      <c r="B12797" s="71"/>
      <c r="C12797" s="72"/>
      <c r="F12797" s="71"/>
    </row>
    <row r="12798" spans="2:6" s="1" customFormat="1" ht="14">
      <c r="B12798" s="71"/>
      <c r="C12798" s="72"/>
      <c r="F12798" s="71"/>
    </row>
    <row r="12799" spans="2:6" s="1" customFormat="1" ht="14">
      <c r="B12799" s="71"/>
      <c r="C12799" s="72"/>
      <c r="F12799" s="71"/>
    </row>
    <row r="12800" spans="2:6" s="1" customFormat="1" ht="14">
      <c r="B12800" s="71"/>
      <c r="C12800" s="72"/>
      <c r="F12800" s="71"/>
    </row>
    <row r="12801" spans="2:6" s="1" customFormat="1" ht="14">
      <c r="B12801" s="71"/>
      <c r="C12801" s="72"/>
      <c r="F12801" s="71"/>
    </row>
    <row r="12802" spans="2:6" s="1" customFormat="1" ht="14">
      <c r="B12802" s="71"/>
      <c r="C12802" s="72"/>
      <c r="F12802" s="71"/>
    </row>
    <row r="12803" spans="2:6" s="1" customFormat="1" ht="14">
      <c r="B12803" s="71"/>
      <c r="C12803" s="72"/>
      <c r="F12803" s="71"/>
    </row>
    <row r="12804" spans="2:6" s="1" customFormat="1" ht="14">
      <c r="B12804" s="71"/>
      <c r="C12804" s="72"/>
      <c r="F12804" s="71"/>
    </row>
    <row r="12805" spans="2:6" s="1" customFormat="1" ht="14">
      <c r="B12805" s="71"/>
      <c r="C12805" s="72"/>
      <c r="F12805" s="71"/>
    </row>
    <row r="12806" spans="2:6" s="1" customFormat="1" ht="14">
      <c r="B12806" s="71"/>
      <c r="C12806" s="72"/>
      <c r="F12806" s="71"/>
    </row>
    <row r="12807" spans="2:6" s="1" customFormat="1" ht="14">
      <c r="B12807" s="71"/>
      <c r="C12807" s="72"/>
      <c r="F12807" s="71"/>
    </row>
    <row r="12808" spans="2:6" s="1" customFormat="1" ht="14">
      <c r="B12808" s="71"/>
      <c r="C12808" s="72"/>
      <c r="F12808" s="71"/>
    </row>
    <row r="12809" spans="2:6" s="1" customFormat="1" ht="14">
      <c r="B12809" s="71"/>
      <c r="C12809" s="72"/>
      <c r="F12809" s="71"/>
    </row>
    <row r="12810" spans="2:6" s="1" customFormat="1" ht="14">
      <c r="B12810" s="71"/>
      <c r="C12810" s="72"/>
      <c r="F12810" s="71"/>
    </row>
    <row r="12811" spans="2:6" s="1" customFormat="1" ht="14">
      <c r="B12811" s="71"/>
      <c r="C12811" s="72"/>
      <c r="F12811" s="71"/>
    </row>
    <row r="12812" spans="2:6" s="1" customFormat="1" ht="14">
      <c r="B12812" s="71"/>
      <c r="C12812" s="72"/>
      <c r="F12812" s="71"/>
    </row>
    <row r="12813" spans="2:6" s="1" customFormat="1" ht="14">
      <c r="B12813" s="71"/>
      <c r="C12813" s="72"/>
      <c r="F12813" s="71"/>
    </row>
    <row r="12814" spans="2:6" s="1" customFormat="1" ht="14">
      <c r="B12814" s="71"/>
      <c r="C12814" s="72"/>
      <c r="F12814" s="71"/>
    </row>
    <row r="12815" spans="2:6" s="1" customFormat="1" ht="14">
      <c r="B12815" s="71"/>
      <c r="C12815" s="72"/>
      <c r="F12815" s="71"/>
    </row>
    <row r="12816" spans="2:6" s="1" customFormat="1" ht="14">
      <c r="B12816" s="71"/>
      <c r="C12816" s="72"/>
      <c r="F12816" s="71"/>
    </row>
    <row r="12817" spans="2:6" s="1" customFormat="1" ht="14">
      <c r="B12817" s="71"/>
      <c r="C12817" s="72"/>
      <c r="F12817" s="71"/>
    </row>
    <row r="12818" spans="2:6" s="1" customFormat="1" ht="14">
      <c r="B12818" s="71"/>
      <c r="C12818" s="72"/>
      <c r="F12818" s="71"/>
    </row>
    <row r="12819" spans="2:6" s="1" customFormat="1" ht="14">
      <c r="B12819" s="71"/>
      <c r="C12819" s="72"/>
      <c r="F12819" s="71"/>
    </row>
    <row r="12820" spans="2:6" s="1" customFormat="1" ht="14">
      <c r="B12820" s="71"/>
      <c r="C12820" s="72"/>
      <c r="F12820" s="71"/>
    </row>
    <row r="12821" spans="2:6" s="1" customFormat="1" ht="14">
      <c r="B12821" s="71"/>
      <c r="C12821" s="72"/>
      <c r="F12821" s="71"/>
    </row>
    <row r="12822" spans="2:6" s="1" customFormat="1" ht="14">
      <c r="B12822" s="71"/>
      <c r="C12822" s="72"/>
      <c r="F12822" s="71"/>
    </row>
    <row r="12823" spans="2:6" s="1" customFormat="1" ht="14">
      <c r="B12823" s="71"/>
      <c r="C12823" s="72"/>
      <c r="F12823" s="71"/>
    </row>
    <row r="12824" spans="2:6" s="1" customFormat="1" ht="14">
      <c r="B12824" s="71"/>
      <c r="C12824" s="72"/>
      <c r="F12824" s="71"/>
    </row>
    <row r="12825" spans="2:6" s="1" customFormat="1" ht="14">
      <c r="B12825" s="71"/>
      <c r="C12825" s="72"/>
      <c r="F12825" s="71"/>
    </row>
    <row r="12826" spans="2:6" s="1" customFormat="1" ht="14">
      <c r="B12826" s="71"/>
      <c r="C12826" s="72"/>
      <c r="F12826" s="71"/>
    </row>
    <row r="12827" spans="2:6" s="1" customFormat="1" ht="14">
      <c r="B12827" s="71"/>
      <c r="C12827" s="72"/>
      <c r="F12827" s="71"/>
    </row>
    <row r="12828" spans="2:6" s="1" customFormat="1" ht="14">
      <c r="B12828" s="71"/>
      <c r="C12828" s="72"/>
      <c r="F12828" s="71"/>
    </row>
    <row r="12829" spans="2:6" s="1" customFormat="1" ht="14">
      <c r="B12829" s="71"/>
      <c r="C12829" s="72"/>
      <c r="F12829" s="71"/>
    </row>
    <row r="12830" spans="2:6" s="1" customFormat="1" ht="14">
      <c r="B12830" s="71"/>
      <c r="C12830" s="72"/>
      <c r="F12830" s="71"/>
    </row>
    <row r="12831" spans="2:6" s="1" customFormat="1" ht="14">
      <c r="B12831" s="71"/>
      <c r="C12831" s="72"/>
      <c r="F12831" s="71"/>
    </row>
    <row r="12832" spans="2:6" s="1" customFormat="1" ht="14">
      <c r="B12832" s="71"/>
      <c r="C12832" s="72"/>
      <c r="F12832" s="71"/>
    </row>
    <row r="12833" spans="2:6" s="1" customFormat="1" ht="14">
      <c r="B12833" s="71"/>
      <c r="C12833" s="72"/>
      <c r="F12833" s="71"/>
    </row>
    <row r="12834" spans="2:6" s="1" customFormat="1" ht="14">
      <c r="B12834" s="71"/>
      <c r="C12834" s="72"/>
      <c r="F12834" s="71"/>
    </row>
    <row r="12835" spans="2:6" s="1" customFormat="1" ht="14">
      <c r="B12835" s="71"/>
      <c r="C12835" s="72"/>
      <c r="F12835" s="71"/>
    </row>
    <row r="12836" spans="2:6" s="1" customFormat="1" ht="14">
      <c r="B12836" s="71"/>
      <c r="C12836" s="72"/>
      <c r="F12836" s="71"/>
    </row>
    <row r="12837" spans="2:6" s="1" customFormat="1" ht="14">
      <c r="B12837" s="71"/>
      <c r="C12837" s="72"/>
      <c r="F12837" s="71"/>
    </row>
    <row r="12838" spans="2:6" s="1" customFormat="1" ht="14">
      <c r="B12838" s="71"/>
      <c r="C12838" s="72"/>
      <c r="F12838" s="71"/>
    </row>
    <row r="12839" spans="2:6" s="1" customFormat="1" ht="14">
      <c r="B12839" s="71"/>
      <c r="C12839" s="72"/>
      <c r="F12839" s="71"/>
    </row>
    <row r="12840" spans="2:6" s="1" customFormat="1" ht="14">
      <c r="B12840" s="71"/>
      <c r="C12840" s="72"/>
      <c r="F12840" s="71"/>
    </row>
    <row r="12841" spans="2:6" s="1" customFormat="1" ht="14">
      <c r="B12841" s="71"/>
      <c r="C12841" s="72"/>
      <c r="F12841" s="71"/>
    </row>
    <row r="12842" spans="2:6" s="1" customFormat="1" ht="14">
      <c r="B12842" s="71"/>
      <c r="C12842" s="72"/>
      <c r="F12842" s="71"/>
    </row>
    <row r="12843" spans="2:6" s="1" customFormat="1" ht="14">
      <c r="B12843" s="71"/>
      <c r="C12843" s="72"/>
      <c r="F12843" s="71"/>
    </row>
    <row r="12844" spans="2:6" s="1" customFormat="1" ht="14">
      <c r="B12844" s="71"/>
      <c r="C12844" s="72"/>
      <c r="F12844" s="71"/>
    </row>
    <row r="12845" spans="2:6" s="1" customFormat="1" ht="14">
      <c r="B12845" s="71"/>
      <c r="C12845" s="72"/>
      <c r="F12845" s="71"/>
    </row>
    <row r="12846" spans="2:6" s="1" customFormat="1" ht="14">
      <c r="B12846" s="71"/>
      <c r="C12846" s="72"/>
      <c r="F12846" s="71"/>
    </row>
    <row r="12847" spans="2:6" s="1" customFormat="1" ht="14">
      <c r="B12847" s="71"/>
      <c r="C12847" s="72"/>
      <c r="F12847" s="71"/>
    </row>
    <row r="12848" spans="2:6" s="1" customFormat="1" ht="14">
      <c r="B12848" s="71"/>
      <c r="C12848" s="72"/>
      <c r="F12848" s="71"/>
    </row>
    <row r="12849" spans="2:6" s="1" customFormat="1" ht="14">
      <c r="B12849" s="71"/>
      <c r="C12849" s="72"/>
      <c r="F12849" s="71"/>
    </row>
    <row r="12850" spans="2:6" s="1" customFormat="1" ht="14">
      <c r="B12850" s="71"/>
      <c r="C12850" s="72"/>
      <c r="F12850" s="71"/>
    </row>
    <row r="12851" spans="2:6" s="1" customFormat="1" ht="14">
      <c r="B12851" s="71"/>
      <c r="C12851" s="72"/>
      <c r="F12851" s="71"/>
    </row>
    <row r="12852" spans="2:6" s="1" customFormat="1" ht="14">
      <c r="B12852" s="71"/>
      <c r="C12852" s="72"/>
      <c r="F12852" s="71"/>
    </row>
    <row r="12853" spans="2:6" s="1" customFormat="1" ht="14">
      <c r="B12853" s="71"/>
      <c r="C12853" s="72"/>
      <c r="F12853" s="71"/>
    </row>
    <row r="12854" spans="2:6" s="1" customFormat="1" ht="14">
      <c r="B12854" s="71"/>
      <c r="C12854" s="72"/>
      <c r="F12854" s="71"/>
    </row>
    <row r="12855" spans="2:6" s="1" customFormat="1" ht="14">
      <c r="B12855" s="71"/>
      <c r="C12855" s="72"/>
      <c r="F12855" s="71"/>
    </row>
    <row r="12856" spans="2:6" s="1" customFormat="1" ht="14">
      <c r="B12856" s="71"/>
      <c r="C12856" s="72"/>
      <c r="F12856" s="71"/>
    </row>
    <row r="12857" spans="2:6" s="1" customFormat="1" ht="14">
      <c r="B12857" s="71"/>
      <c r="C12857" s="72"/>
      <c r="F12857" s="71"/>
    </row>
    <row r="12858" spans="2:6" s="1" customFormat="1" ht="14">
      <c r="B12858" s="71"/>
      <c r="C12858" s="72"/>
      <c r="F12858" s="71"/>
    </row>
    <row r="12859" spans="2:6" s="1" customFormat="1" ht="14">
      <c r="B12859" s="71"/>
      <c r="C12859" s="72"/>
      <c r="F12859" s="71"/>
    </row>
    <row r="12860" spans="2:6" s="1" customFormat="1" ht="14">
      <c r="B12860" s="71"/>
      <c r="C12860" s="72"/>
      <c r="F12860" s="71"/>
    </row>
    <row r="12861" spans="2:6" s="1" customFormat="1" ht="14">
      <c r="B12861" s="71"/>
      <c r="C12861" s="72"/>
      <c r="F12861" s="71"/>
    </row>
    <row r="12862" spans="2:6" s="1" customFormat="1" ht="14">
      <c r="B12862" s="71"/>
      <c r="C12862" s="72"/>
      <c r="F12862" s="71"/>
    </row>
    <row r="12863" spans="2:6" s="1" customFormat="1" ht="14">
      <c r="B12863" s="71"/>
      <c r="C12863" s="72"/>
      <c r="F12863" s="71"/>
    </row>
    <row r="12864" spans="2:6" s="1" customFormat="1" ht="14">
      <c r="B12864" s="71"/>
      <c r="C12864" s="72"/>
      <c r="F12864" s="71"/>
    </row>
    <row r="12865" spans="2:6" s="1" customFormat="1" ht="14">
      <c r="B12865" s="71"/>
      <c r="C12865" s="72"/>
      <c r="F12865" s="71"/>
    </row>
    <row r="12866" spans="2:6" s="1" customFormat="1" ht="14">
      <c r="B12866" s="71"/>
      <c r="C12866" s="72"/>
      <c r="F12866" s="71"/>
    </row>
    <row r="12867" spans="2:6" s="1" customFormat="1" ht="14">
      <c r="B12867" s="71"/>
      <c r="C12867" s="72"/>
      <c r="F12867" s="71"/>
    </row>
    <row r="12868" spans="2:6" s="1" customFormat="1" ht="14">
      <c r="B12868" s="71"/>
      <c r="C12868" s="72"/>
      <c r="F12868" s="71"/>
    </row>
    <row r="12869" spans="2:6" s="1" customFormat="1" ht="14">
      <c r="B12869" s="71"/>
      <c r="C12869" s="72"/>
      <c r="F12869" s="71"/>
    </row>
    <row r="12870" spans="2:6" s="1" customFormat="1" ht="14">
      <c r="B12870" s="71"/>
      <c r="C12870" s="72"/>
      <c r="F12870" s="71"/>
    </row>
    <row r="12871" spans="2:6" s="1" customFormat="1" ht="14">
      <c r="B12871" s="71"/>
      <c r="C12871" s="72"/>
      <c r="F12871" s="71"/>
    </row>
    <row r="12872" spans="2:6" s="1" customFormat="1" ht="14">
      <c r="B12872" s="71"/>
      <c r="C12872" s="72"/>
      <c r="F12872" s="71"/>
    </row>
    <row r="12873" spans="2:6" s="1" customFormat="1" ht="14">
      <c r="B12873" s="71"/>
      <c r="C12873" s="72"/>
      <c r="F12873" s="71"/>
    </row>
    <row r="12874" spans="2:6" s="1" customFormat="1" ht="14">
      <c r="B12874" s="71"/>
      <c r="C12874" s="72"/>
      <c r="F12874" s="71"/>
    </row>
    <row r="12875" spans="2:6" s="1" customFormat="1" ht="14">
      <c r="B12875" s="71"/>
      <c r="C12875" s="72"/>
      <c r="F12875" s="71"/>
    </row>
    <row r="12876" spans="2:6" s="1" customFormat="1" ht="14">
      <c r="B12876" s="71"/>
      <c r="C12876" s="72"/>
      <c r="F12876" s="71"/>
    </row>
    <row r="12877" spans="2:6" s="1" customFormat="1" ht="14">
      <c r="B12877" s="71"/>
      <c r="C12877" s="72"/>
      <c r="F12877" s="71"/>
    </row>
    <row r="12878" spans="2:6" s="1" customFormat="1" ht="14">
      <c r="B12878" s="71"/>
      <c r="C12878" s="72"/>
      <c r="F12878" s="71"/>
    </row>
    <row r="12879" spans="2:6" s="1" customFormat="1" ht="14">
      <c r="B12879" s="71"/>
      <c r="C12879" s="72"/>
      <c r="F12879" s="71"/>
    </row>
    <row r="12880" spans="2:6" s="1" customFormat="1" ht="14">
      <c r="B12880" s="71"/>
      <c r="C12880" s="72"/>
      <c r="F12880" s="71"/>
    </row>
    <row r="12881" spans="2:6" s="1" customFormat="1" ht="14">
      <c r="B12881" s="71"/>
      <c r="C12881" s="72"/>
      <c r="F12881" s="71"/>
    </row>
    <row r="12882" spans="2:6" s="1" customFormat="1" ht="14">
      <c r="B12882" s="71"/>
      <c r="C12882" s="72"/>
      <c r="F12882" s="71"/>
    </row>
    <row r="12883" spans="2:6" s="1" customFormat="1" ht="14">
      <c r="B12883" s="71"/>
      <c r="C12883" s="72"/>
      <c r="F12883" s="71"/>
    </row>
    <row r="12884" spans="2:6" s="1" customFormat="1" ht="14">
      <c r="B12884" s="71"/>
      <c r="C12884" s="72"/>
      <c r="F12884" s="71"/>
    </row>
    <row r="12885" spans="2:6" s="1" customFormat="1" ht="14">
      <c r="B12885" s="71"/>
      <c r="C12885" s="72"/>
      <c r="F12885" s="71"/>
    </row>
    <row r="12886" spans="2:6" s="1" customFormat="1" ht="14">
      <c r="B12886" s="71"/>
      <c r="C12886" s="72"/>
      <c r="F12886" s="71"/>
    </row>
    <row r="12887" spans="2:6" s="1" customFormat="1" ht="14">
      <c r="B12887" s="71"/>
      <c r="C12887" s="72"/>
      <c r="F12887" s="71"/>
    </row>
    <row r="12888" spans="2:6" s="1" customFormat="1" ht="14">
      <c r="B12888" s="71"/>
      <c r="C12888" s="72"/>
      <c r="F12888" s="71"/>
    </row>
    <row r="12889" spans="2:6" s="1" customFormat="1" ht="14">
      <c r="B12889" s="71"/>
      <c r="C12889" s="72"/>
      <c r="F12889" s="71"/>
    </row>
    <row r="12890" spans="2:6" s="1" customFormat="1" ht="14">
      <c r="B12890" s="71"/>
      <c r="C12890" s="72"/>
      <c r="F12890" s="71"/>
    </row>
    <row r="12891" spans="2:6" s="1" customFormat="1" ht="14">
      <c r="B12891" s="71"/>
      <c r="C12891" s="72"/>
      <c r="F12891" s="71"/>
    </row>
    <row r="12892" spans="2:6" s="1" customFormat="1" ht="14">
      <c r="B12892" s="71"/>
      <c r="C12892" s="72"/>
      <c r="F12892" s="71"/>
    </row>
    <row r="12893" spans="2:6" s="1" customFormat="1" ht="14">
      <c r="B12893" s="71"/>
      <c r="C12893" s="72"/>
      <c r="F12893" s="71"/>
    </row>
    <row r="12894" spans="2:6" s="1" customFormat="1" ht="14">
      <c r="B12894" s="71"/>
      <c r="C12894" s="72"/>
      <c r="F12894" s="71"/>
    </row>
    <row r="12895" spans="2:6" s="1" customFormat="1" ht="14">
      <c r="B12895" s="71"/>
      <c r="C12895" s="72"/>
      <c r="F12895" s="71"/>
    </row>
    <row r="12896" spans="2:6" s="1" customFormat="1" ht="14">
      <c r="B12896" s="71"/>
      <c r="C12896" s="72"/>
      <c r="F12896" s="71"/>
    </row>
    <row r="12897" spans="2:6" s="1" customFormat="1" ht="14">
      <c r="B12897" s="71"/>
      <c r="C12897" s="72"/>
      <c r="F12897" s="71"/>
    </row>
    <row r="12898" spans="2:6" s="1" customFormat="1" ht="14">
      <c r="B12898" s="71"/>
      <c r="C12898" s="72"/>
      <c r="F12898" s="71"/>
    </row>
    <row r="12899" spans="2:6" s="1" customFormat="1" ht="14">
      <c r="B12899" s="71"/>
      <c r="C12899" s="72"/>
      <c r="F12899" s="71"/>
    </row>
    <row r="12900" spans="2:6" s="1" customFormat="1" ht="14">
      <c r="B12900" s="71"/>
      <c r="C12900" s="72"/>
      <c r="F12900" s="71"/>
    </row>
    <row r="12901" spans="2:6" s="1" customFormat="1" ht="14">
      <c r="B12901" s="71"/>
      <c r="C12901" s="72"/>
      <c r="F12901" s="71"/>
    </row>
    <row r="12902" spans="2:6" s="1" customFormat="1" ht="14">
      <c r="B12902" s="71"/>
      <c r="C12902" s="72"/>
      <c r="F12902" s="71"/>
    </row>
    <row r="12903" spans="2:6" s="1" customFormat="1" ht="14">
      <c r="B12903" s="71"/>
      <c r="C12903" s="72"/>
      <c r="F12903" s="71"/>
    </row>
    <row r="12904" spans="2:6" s="1" customFormat="1" ht="14">
      <c r="B12904" s="71"/>
      <c r="C12904" s="72"/>
      <c r="F12904" s="71"/>
    </row>
    <row r="12905" spans="2:6" s="1" customFormat="1" ht="14">
      <c r="B12905" s="71"/>
      <c r="C12905" s="72"/>
      <c r="F12905" s="71"/>
    </row>
    <row r="12906" spans="2:6" s="1" customFormat="1" ht="14">
      <c r="B12906" s="71"/>
      <c r="C12906" s="72"/>
      <c r="F12906" s="71"/>
    </row>
    <row r="12907" spans="2:6" s="1" customFormat="1" ht="14">
      <c r="B12907" s="71"/>
      <c r="C12907" s="72"/>
      <c r="F12907" s="71"/>
    </row>
    <row r="12908" spans="2:6" s="1" customFormat="1" ht="14">
      <c r="B12908" s="71"/>
      <c r="C12908" s="72"/>
      <c r="F12908" s="71"/>
    </row>
    <row r="12909" spans="2:6" s="1" customFormat="1" ht="14">
      <c r="B12909" s="71"/>
      <c r="C12909" s="72"/>
      <c r="F12909" s="71"/>
    </row>
    <row r="12910" spans="2:6" s="1" customFormat="1" ht="14">
      <c r="B12910" s="71"/>
      <c r="C12910" s="72"/>
      <c r="F12910" s="71"/>
    </row>
    <row r="12911" spans="2:6" s="1" customFormat="1" ht="14">
      <c r="B12911" s="71"/>
      <c r="C12911" s="72"/>
      <c r="F12911" s="71"/>
    </row>
    <row r="12912" spans="2:6" s="1" customFormat="1" ht="14">
      <c r="B12912" s="71"/>
      <c r="C12912" s="72"/>
      <c r="F12912" s="71"/>
    </row>
    <row r="12913" spans="2:6" s="1" customFormat="1" ht="14">
      <c r="B12913" s="71"/>
      <c r="C12913" s="72"/>
      <c r="F12913" s="71"/>
    </row>
    <row r="12914" spans="2:6" s="1" customFormat="1" ht="14">
      <c r="B12914" s="71"/>
      <c r="C12914" s="72"/>
      <c r="F12914" s="71"/>
    </row>
    <row r="12915" spans="2:6" s="1" customFormat="1" ht="14">
      <c r="B12915" s="71"/>
      <c r="C12915" s="72"/>
      <c r="F12915" s="71"/>
    </row>
    <row r="12916" spans="2:6" s="1" customFormat="1" ht="14">
      <c r="B12916" s="71"/>
      <c r="C12916" s="72"/>
      <c r="F12916" s="71"/>
    </row>
    <row r="12917" spans="2:6" s="1" customFormat="1" ht="14">
      <c r="B12917" s="71"/>
      <c r="C12917" s="72"/>
      <c r="F12917" s="71"/>
    </row>
    <row r="12918" spans="2:6" s="1" customFormat="1" ht="14">
      <c r="B12918" s="71"/>
      <c r="C12918" s="72"/>
      <c r="F12918" s="71"/>
    </row>
    <row r="12919" spans="2:6" s="1" customFormat="1" ht="14">
      <c r="B12919" s="71"/>
      <c r="C12919" s="72"/>
      <c r="F12919" s="71"/>
    </row>
    <row r="12920" spans="2:6" s="1" customFormat="1" ht="14">
      <c r="B12920" s="71"/>
      <c r="C12920" s="72"/>
      <c r="F12920" s="71"/>
    </row>
    <row r="12921" spans="2:6" s="1" customFormat="1" ht="14">
      <c r="B12921" s="71"/>
      <c r="C12921" s="72"/>
      <c r="F12921" s="71"/>
    </row>
    <row r="12922" spans="2:6" s="1" customFormat="1" ht="14">
      <c r="B12922" s="71"/>
      <c r="C12922" s="72"/>
      <c r="F12922" s="71"/>
    </row>
    <row r="12923" spans="2:6" s="1" customFormat="1" ht="14">
      <c r="B12923" s="71"/>
      <c r="C12923" s="72"/>
      <c r="F12923" s="71"/>
    </row>
    <row r="12924" spans="2:6" s="1" customFormat="1" ht="14">
      <c r="B12924" s="71"/>
      <c r="C12924" s="72"/>
      <c r="F12924" s="71"/>
    </row>
    <row r="12925" spans="2:6" s="1" customFormat="1" ht="14">
      <c r="B12925" s="71"/>
      <c r="C12925" s="72"/>
      <c r="F12925" s="71"/>
    </row>
    <row r="12926" spans="2:6" s="1" customFormat="1" ht="14">
      <c r="B12926" s="71"/>
      <c r="C12926" s="72"/>
      <c r="F12926" s="71"/>
    </row>
    <row r="12927" spans="2:6" s="1" customFormat="1" ht="14">
      <c r="B12927" s="71"/>
      <c r="C12927" s="72"/>
      <c r="F12927" s="71"/>
    </row>
    <row r="12928" spans="2:6" s="1" customFormat="1" ht="14">
      <c r="B12928" s="71"/>
      <c r="C12928" s="72"/>
      <c r="F12928" s="71"/>
    </row>
    <row r="12929" spans="2:6" s="1" customFormat="1" ht="14">
      <c r="B12929" s="71"/>
      <c r="C12929" s="72"/>
      <c r="F12929" s="71"/>
    </row>
    <row r="12930" spans="2:6" s="1" customFormat="1" ht="14">
      <c r="B12930" s="71"/>
      <c r="C12930" s="72"/>
      <c r="F12930" s="71"/>
    </row>
    <row r="12931" spans="2:6" s="1" customFormat="1" ht="14">
      <c r="B12931" s="71"/>
      <c r="C12931" s="72"/>
      <c r="F12931" s="71"/>
    </row>
    <row r="12932" spans="2:6" s="1" customFormat="1" ht="14">
      <c r="B12932" s="71"/>
      <c r="C12932" s="72"/>
      <c r="F12932" s="71"/>
    </row>
    <row r="12933" spans="2:6" s="1" customFormat="1" ht="14">
      <c r="B12933" s="71"/>
      <c r="C12933" s="72"/>
      <c r="F12933" s="71"/>
    </row>
    <row r="12934" spans="2:6" s="1" customFormat="1" ht="14">
      <c r="B12934" s="71"/>
      <c r="C12934" s="72"/>
      <c r="F12934" s="71"/>
    </row>
    <row r="12935" spans="2:6" s="1" customFormat="1" ht="14">
      <c r="B12935" s="71"/>
      <c r="C12935" s="72"/>
      <c r="F12935" s="71"/>
    </row>
    <row r="12936" spans="2:6" s="1" customFormat="1" ht="14">
      <c r="B12936" s="71"/>
      <c r="C12936" s="72"/>
      <c r="F12936" s="71"/>
    </row>
    <row r="12937" spans="2:6" s="1" customFormat="1" ht="14">
      <c r="B12937" s="71"/>
      <c r="C12937" s="72"/>
      <c r="F12937" s="71"/>
    </row>
    <row r="12938" spans="2:6" s="1" customFormat="1" ht="14">
      <c r="B12938" s="71"/>
      <c r="C12938" s="72"/>
      <c r="F12938" s="71"/>
    </row>
    <row r="12939" spans="2:6" s="1" customFormat="1" ht="14">
      <c r="B12939" s="71"/>
      <c r="C12939" s="72"/>
      <c r="F12939" s="71"/>
    </row>
    <row r="12940" spans="2:6" s="1" customFormat="1" ht="14">
      <c r="B12940" s="71"/>
      <c r="C12940" s="72"/>
      <c r="F12940" s="71"/>
    </row>
    <row r="12941" spans="2:6" s="1" customFormat="1" ht="14">
      <c r="B12941" s="71"/>
      <c r="C12941" s="72"/>
      <c r="F12941" s="71"/>
    </row>
    <row r="12942" spans="2:6" s="1" customFormat="1" ht="14">
      <c r="B12942" s="71"/>
      <c r="C12942" s="72"/>
      <c r="F12942" s="71"/>
    </row>
    <row r="12943" spans="2:6" s="1" customFormat="1" ht="14">
      <c r="B12943" s="71"/>
      <c r="C12943" s="72"/>
      <c r="F12943" s="71"/>
    </row>
    <row r="12944" spans="2:6" s="1" customFormat="1" ht="14">
      <c r="B12944" s="71"/>
      <c r="C12944" s="72"/>
      <c r="F12944" s="71"/>
    </row>
    <row r="12945" spans="2:6" s="1" customFormat="1" ht="14">
      <c r="B12945" s="71"/>
      <c r="C12945" s="72"/>
      <c r="F12945" s="71"/>
    </row>
    <row r="12946" spans="2:6" s="1" customFormat="1" ht="14">
      <c r="B12946" s="71"/>
      <c r="C12946" s="72"/>
      <c r="F12946" s="71"/>
    </row>
    <row r="12947" spans="2:6" s="1" customFormat="1" ht="14">
      <c r="B12947" s="71"/>
      <c r="C12947" s="72"/>
      <c r="F12947" s="71"/>
    </row>
    <row r="12948" spans="2:6" s="1" customFormat="1" ht="14">
      <c r="B12948" s="71"/>
      <c r="C12948" s="72"/>
      <c r="F12948" s="71"/>
    </row>
    <row r="12949" spans="2:6" s="1" customFormat="1" ht="14">
      <c r="B12949" s="71"/>
      <c r="C12949" s="72"/>
      <c r="F12949" s="71"/>
    </row>
    <row r="12950" spans="2:6" s="1" customFormat="1" ht="14">
      <c r="B12950" s="71"/>
      <c r="C12950" s="72"/>
      <c r="F12950" s="71"/>
    </row>
    <row r="12951" spans="2:6" s="1" customFormat="1" ht="14">
      <c r="B12951" s="71"/>
      <c r="C12951" s="72"/>
      <c r="F12951" s="71"/>
    </row>
    <row r="12952" spans="2:6" s="1" customFormat="1" ht="14">
      <c r="B12952" s="71"/>
      <c r="C12952" s="72"/>
      <c r="F12952" s="71"/>
    </row>
    <row r="12953" spans="2:6" s="1" customFormat="1" ht="14">
      <c r="B12953" s="71"/>
      <c r="C12953" s="72"/>
      <c r="F12953" s="71"/>
    </row>
    <row r="12954" spans="2:6" s="1" customFormat="1" ht="14">
      <c r="B12954" s="71"/>
      <c r="C12954" s="72"/>
      <c r="F12954" s="71"/>
    </row>
    <row r="12955" spans="2:6" s="1" customFormat="1" ht="14">
      <c r="B12955" s="71"/>
      <c r="C12955" s="72"/>
      <c r="F12955" s="71"/>
    </row>
    <row r="12956" spans="2:6" s="1" customFormat="1" ht="14">
      <c r="B12956" s="71"/>
      <c r="C12956" s="72"/>
      <c r="F12956" s="71"/>
    </row>
    <row r="12957" spans="2:6" s="1" customFormat="1" ht="14">
      <c r="B12957" s="71"/>
      <c r="C12957" s="72"/>
      <c r="F12957" s="71"/>
    </row>
    <row r="12958" spans="2:6" s="1" customFormat="1" ht="14">
      <c r="B12958" s="71"/>
      <c r="C12958" s="72"/>
      <c r="F12958" s="71"/>
    </row>
    <row r="12959" spans="2:6" s="1" customFormat="1" ht="14">
      <c r="B12959" s="71"/>
      <c r="C12959" s="72"/>
      <c r="F12959" s="71"/>
    </row>
    <row r="12960" spans="2:6" s="1" customFormat="1" ht="14">
      <c r="B12960" s="71"/>
      <c r="C12960" s="72"/>
      <c r="F12960" s="71"/>
    </row>
    <row r="12961" spans="2:6" s="1" customFormat="1" ht="14">
      <c r="B12961" s="71"/>
      <c r="C12961" s="72"/>
      <c r="F12961" s="71"/>
    </row>
    <row r="12962" spans="2:6" s="1" customFormat="1" ht="14">
      <c r="B12962" s="71"/>
      <c r="C12962" s="72"/>
      <c r="F12962" s="71"/>
    </row>
    <row r="12963" spans="2:6" s="1" customFormat="1" ht="14">
      <c r="B12963" s="71"/>
      <c r="C12963" s="72"/>
      <c r="F12963" s="71"/>
    </row>
    <row r="12964" spans="2:6" s="1" customFormat="1" ht="14">
      <c r="B12964" s="71"/>
      <c r="C12964" s="72"/>
      <c r="F12964" s="71"/>
    </row>
    <row r="12965" spans="2:6" s="1" customFormat="1" ht="14">
      <c r="B12965" s="71"/>
      <c r="C12965" s="72"/>
      <c r="F12965" s="71"/>
    </row>
    <row r="12966" spans="2:6" s="1" customFormat="1" ht="14">
      <c r="B12966" s="71"/>
      <c r="C12966" s="72"/>
      <c r="F12966" s="71"/>
    </row>
    <row r="12967" spans="2:6" s="1" customFormat="1" ht="14">
      <c r="B12967" s="71"/>
      <c r="C12967" s="72"/>
      <c r="F12967" s="71"/>
    </row>
    <row r="12968" spans="2:6" s="1" customFormat="1" ht="14">
      <c r="B12968" s="71"/>
      <c r="C12968" s="72"/>
      <c r="F12968" s="71"/>
    </row>
    <row r="12969" spans="2:6" s="1" customFormat="1" ht="14">
      <c r="B12969" s="71"/>
      <c r="C12969" s="72"/>
      <c r="F12969" s="71"/>
    </row>
    <row r="12970" spans="2:6" s="1" customFormat="1" ht="14">
      <c r="B12970" s="71"/>
      <c r="C12970" s="72"/>
      <c r="F12970" s="71"/>
    </row>
    <row r="12971" spans="2:6" s="1" customFormat="1" ht="14">
      <c r="B12971" s="71"/>
      <c r="C12971" s="72"/>
      <c r="F12971" s="71"/>
    </row>
    <row r="12972" spans="2:6" s="1" customFormat="1" ht="14">
      <c r="B12972" s="71"/>
      <c r="C12972" s="72"/>
      <c r="F12972" s="71"/>
    </row>
    <row r="12973" spans="2:6" s="1" customFormat="1" ht="14">
      <c r="B12973" s="71"/>
      <c r="C12973" s="72"/>
      <c r="F12973" s="71"/>
    </row>
    <row r="12974" spans="2:6" s="1" customFormat="1" ht="14">
      <c r="B12974" s="71"/>
      <c r="C12974" s="72"/>
      <c r="F12974" s="71"/>
    </row>
    <row r="12975" spans="2:6" s="1" customFormat="1" ht="14">
      <c r="B12975" s="71"/>
      <c r="C12975" s="72"/>
      <c r="F12975" s="71"/>
    </row>
    <row r="12976" spans="2:6" s="1" customFormat="1" ht="14">
      <c r="B12976" s="71"/>
      <c r="C12976" s="72"/>
      <c r="F12976" s="71"/>
    </row>
    <row r="12977" spans="2:6" s="1" customFormat="1" ht="14">
      <c r="B12977" s="71"/>
      <c r="C12977" s="72"/>
      <c r="F12977" s="71"/>
    </row>
    <row r="12978" spans="2:6" s="1" customFormat="1" ht="14">
      <c r="B12978" s="71"/>
      <c r="C12978" s="72"/>
      <c r="F12978" s="71"/>
    </row>
    <row r="12979" spans="2:6" s="1" customFormat="1" ht="14">
      <c r="B12979" s="71"/>
      <c r="C12979" s="72"/>
      <c r="F12979" s="71"/>
    </row>
    <row r="12980" spans="2:6" s="1" customFormat="1" ht="14">
      <c r="B12980" s="71"/>
      <c r="C12980" s="72"/>
      <c r="F12980" s="71"/>
    </row>
    <row r="12981" spans="2:6" s="1" customFormat="1" ht="14">
      <c r="B12981" s="71"/>
      <c r="C12981" s="72"/>
      <c r="F12981" s="71"/>
    </row>
    <row r="12982" spans="2:6" s="1" customFormat="1" ht="14">
      <c r="B12982" s="71"/>
      <c r="C12982" s="72"/>
      <c r="F12982" s="71"/>
    </row>
    <row r="12983" spans="2:6" s="1" customFormat="1" ht="14">
      <c r="B12983" s="71"/>
      <c r="C12983" s="72"/>
      <c r="F12983" s="71"/>
    </row>
    <row r="12984" spans="2:6" s="1" customFormat="1" ht="14">
      <c r="B12984" s="71"/>
      <c r="C12984" s="72"/>
      <c r="F12984" s="71"/>
    </row>
    <row r="12985" spans="2:6" s="1" customFormat="1" ht="14">
      <c r="B12985" s="71"/>
      <c r="C12985" s="72"/>
      <c r="F12985" s="71"/>
    </row>
    <row r="12986" spans="2:6" s="1" customFormat="1" ht="14">
      <c r="B12986" s="71"/>
      <c r="C12986" s="72"/>
      <c r="F12986" s="71"/>
    </row>
    <row r="12987" spans="2:6" s="1" customFormat="1" ht="14">
      <c r="B12987" s="71"/>
      <c r="C12987" s="72"/>
      <c r="F12987" s="71"/>
    </row>
    <row r="12988" spans="2:6" s="1" customFormat="1" ht="14">
      <c r="B12988" s="71"/>
      <c r="C12988" s="72"/>
      <c r="F12988" s="71"/>
    </row>
    <row r="12989" spans="2:6" s="1" customFormat="1" ht="14">
      <c r="B12989" s="71"/>
      <c r="C12989" s="72"/>
      <c r="F12989" s="71"/>
    </row>
    <row r="12990" spans="2:6" s="1" customFormat="1" ht="14">
      <c r="B12990" s="71"/>
      <c r="C12990" s="72"/>
      <c r="F12990" s="71"/>
    </row>
    <row r="12991" spans="2:6" s="1" customFormat="1" ht="14">
      <c r="B12991" s="71"/>
      <c r="C12991" s="72"/>
      <c r="F12991" s="71"/>
    </row>
    <row r="12992" spans="2:6" s="1" customFormat="1" ht="14">
      <c r="B12992" s="71"/>
      <c r="C12992" s="72"/>
      <c r="F12992" s="71"/>
    </row>
    <row r="12993" spans="2:6" s="1" customFormat="1" ht="14">
      <c r="B12993" s="71"/>
      <c r="C12993" s="72"/>
      <c r="F12993" s="71"/>
    </row>
    <row r="12994" spans="2:6" s="1" customFormat="1" ht="14">
      <c r="B12994" s="71"/>
      <c r="C12994" s="72"/>
      <c r="F12994" s="71"/>
    </row>
    <row r="12995" spans="2:6" s="1" customFormat="1" ht="14">
      <c r="B12995" s="71"/>
      <c r="C12995" s="72"/>
      <c r="F12995" s="71"/>
    </row>
    <row r="12996" spans="2:6" s="1" customFormat="1" ht="14">
      <c r="B12996" s="71"/>
      <c r="C12996" s="72"/>
      <c r="F12996" s="71"/>
    </row>
    <row r="12997" spans="2:6" s="1" customFormat="1" ht="14">
      <c r="B12997" s="71"/>
      <c r="C12997" s="72"/>
      <c r="F12997" s="71"/>
    </row>
    <row r="12998" spans="2:6" s="1" customFormat="1" ht="14">
      <c r="B12998" s="71"/>
      <c r="C12998" s="72"/>
      <c r="F12998" s="71"/>
    </row>
    <row r="12999" spans="2:6" s="1" customFormat="1" ht="14">
      <c r="B12999" s="71"/>
      <c r="C12999" s="72"/>
      <c r="F12999" s="71"/>
    </row>
    <row r="13000" spans="2:6" s="1" customFormat="1" ht="14">
      <c r="B13000" s="71"/>
      <c r="C13000" s="72"/>
      <c r="F13000" s="71"/>
    </row>
    <row r="13001" spans="2:6" s="1" customFormat="1" ht="14">
      <c r="B13001" s="71"/>
      <c r="C13001" s="72"/>
      <c r="F13001" s="71"/>
    </row>
    <row r="13002" spans="2:6" s="1" customFormat="1" ht="14">
      <c r="B13002" s="71"/>
      <c r="C13002" s="72"/>
      <c r="F13002" s="71"/>
    </row>
    <row r="13003" spans="2:6" s="1" customFormat="1" ht="14">
      <c r="B13003" s="71"/>
      <c r="C13003" s="72"/>
      <c r="F13003" s="71"/>
    </row>
    <row r="13004" spans="2:6" s="1" customFormat="1" ht="14">
      <c r="B13004" s="71"/>
      <c r="C13004" s="72"/>
      <c r="F13004" s="71"/>
    </row>
    <row r="13005" spans="2:6" s="1" customFormat="1" ht="14">
      <c r="B13005" s="71"/>
      <c r="C13005" s="72"/>
      <c r="F13005" s="71"/>
    </row>
    <row r="13006" spans="2:6" s="1" customFormat="1" ht="14">
      <c r="B13006" s="71"/>
      <c r="C13006" s="72"/>
      <c r="F13006" s="71"/>
    </row>
    <row r="13007" spans="2:6" s="1" customFormat="1" ht="14">
      <c r="B13007" s="71"/>
      <c r="C13007" s="72"/>
      <c r="F13007" s="71"/>
    </row>
    <row r="13008" spans="2:6" s="1" customFormat="1" ht="14">
      <c r="B13008" s="71"/>
      <c r="C13008" s="72"/>
      <c r="F13008" s="71"/>
    </row>
    <row r="13009" spans="2:6" s="1" customFormat="1" ht="14">
      <c r="B13009" s="71"/>
      <c r="C13009" s="72"/>
      <c r="F13009" s="71"/>
    </row>
    <row r="13010" spans="2:6" s="1" customFormat="1" ht="14">
      <c r="B13010" s="71"/>
      <c r="C13010" s="72"/>
      <c r="F13010" s="71"/>
    </row>
    <row r="13011" spans="2:6" s="1" customFormat="1" ht="14">
      <c r="B13011" s="71"/>
      <c r="C13011" s="72"/>
      <c r="F13011" s="71"/>
    </row>
    <row r="13012" spans="2:6" s="1" customFormat="1" ht="14">
      <c r="B13012" s="71"/>
      <c r="C13012" s="72"/>
      <c r="F13012" s="71"/>
    </row>
    <row r="13013" spans="2:6" s="1" customFormat="1" ht="14">
      <c r="B13013" s="71"/>
      <c r="C13013" s="72"/>
      <c r="F13013" s="71"/>
    </row>
    <row r="13014" spans="2:6" s="1" customFormat="1" ht="14">
      <c r="B13014" s="71"/>
      <c r="C13014" s="72"/>
      <c r="F13014" s="71"/>
    </row>
    <row r="13015" spans="2:6" s="1" customFormat="1" ht="14">
      <c r="B13015" s="71"/>
      <c r="C13015" s="72"/>
      <c r="F13015" s="71"/>
    </row>
    <row r="13016" spans="2:6" s="1" customFormat="1" ht="14">
      <c r="B13016" s="71"/>
      <c r="C13016" s="72"/>
      <c r="F13016" s="71"/>
    </row>
    <row r="13017" spans="2:6" s="1" customFormat="1" ht="14">
      <c r="B13017" s="71"/>
      <c r="C13017" s="72"/>
      <c r="F13017" s="71"/>
    </row>
    <row r="13018" spans="2:6" s="1" customFormat="1" ht="14">
      <c r="B13018" s="71"/>
      <c r="C13018" s="72"/>
      <c r="F13018" s="71"/>
    </row>
    <row r="13019" spans="2:6" s="1" customFormat="1" ht="14">
      <c r="B13019" s="71"/>
      <c r="C13019" s="72"/>
      <c r="F13019" s="71"/>
    </row>
    <row r="13020" spans="2:6" s="1" customFormat="1" ht="14">
      <c r="B13020" s="71"/>
      <c r="C13020" s="72"/>
      <c r="F13020" s="71"/>
    </row>
    <row r="13021" spans="2:6" s="1" customFormat="1" ht="14">
      <c r="B13021" s="71"/>
      <c r="C13021" s="72"/>
      <c r="F13021" s="71"/>
    </row>
    <row r="13022" spans="2:6" s="1" customFormat="1" ht="14">
      <c r="B13022" s="71"/>
      <c r="C13022" s="72"/>
      <c r="F13022" s="71"/>
    </row>
    <row r="13023" spans="2:6" s="1" customFormat="1" ht="14">
      <c r="B13023" s="71"/>
      <c r="C13023" s="72"/>
      <c r="F13023" s="71"/>
    </row>
    <row r="13024" spans="2:6" s="1" customFormat="1" ht="14">
      <c r="B13024" s="71"/>
      <c r="C13024" s="72"/>
      <c r="F13024" s="71"/>
    </row>
    <row r="13025" spans="2:6" s="1" customFormat="1" ht="14">
      <c r="B13025" s="71"/>
      <c r="C13025" s="72"/>
      <c r="F13025" s="71"/>
    </row>
    <row r="13026" spans="2:6" s="1" customFormat="1" ht="14">
      <c r="B13026" s="71"/>
      <c r="C13026" s="72"/>
      <c r="F13026" s="71"/>
    </row>
    <row r="13027" spans="2:6" s="1" customFormat="1" ht="14">
      <c r="B13027" s="71"/>
      <c r="C13027" s="72"/>
      <c r="F13027" s="71"/>
    </row>
    <row r="13028" spans="2:6" s="1" customFormat="1" ht="14">
      <c r="B13028" s="71"/>
      <c r="C13028" s="72"/>
      <c r="F13028" s="71"/>
    </row>
    <row r="13029" spans="2:6" s="1" customFormat="1" ht="14">
      <c r="B13029" s="71"/>
      <c r="C13029" s="72"/>
      <c r="F13029" s="71"/>
    </row>
    <row r="13030" spans="2:6" s="1" customFormat="1" ht="14">
      <c r="B13030" s="71"/>
      <c r="C13030" s="72"/>
      <c r="F13030" s="71"/>
    </row>
    <row r="13031" spans="2:6" s="1" customFormat="1" ht="14">
      <c r="B13031" s="71"/>
      <c r="C13031" s="72"/>
      <c r="F13031" s="71"/>
    </row>
    <row r="13032" spans="2:6" s="1" customFormat="1" ht="14">
      <c r="B13032" s="71"/>
      <c r="C13032" s="72"/>
      <c r="F13032" s="71"/>
    </row>
    <row r="13033" spans="2:6" s="1" customFormat="1" ht="14">
      <c r="B13033" s="71"/>
      <c r="C13033" s="72"/>
      <c r="F13033" s="71"/>
    </row>
    <row r="13034" spans="2:6" s="1" customFormat="1" ht="14">
      <c r="B13034" s="71"/>
      <c r="C13034" s="72"/>
      <c r="F13034" s="71"/>
    </row>
    <row r="13035" spans="2:6" s="1" customFormat="1" ht="14">
      <c r="B13035" s="71"/>
      <c r="C13035" s="72"/>
      <c r="F13035" s="71"/>
    </row>
    <row r="13036" spans="2:6" s="1" customFormat="1" ht="14">
      <c r="B13036" s="71"/>
      <c r="C13036" s="72"/>
      <c r="F13036" s="71"/>
    </row>
    <row r="13037" spans="2:6" s="1" customFormat="1" ht="14">
      <c r="B13037" s="71"/>
      <c r="C13037" s="72"/>
      <c r="F13037" s="71"/>
    </row>
    <row r="13038" spans="2:6" s="1" customFormat="1" ht="14">
      <c r="B13038" s="71"/>
      <c r="C13038" s="72"/>
      <c r="F13038" s="71"/>
    </row>
    <row r="13039" spans="2:6" s="1" customFormat="1" ht="14">
      <c r="B13039" s="71"/>
      <c r="C13039" s="72"/>
      <c r="F13039" s="71"/>
    </row>
    <row r="13040" spans="2:6" s="1" customFormat="1" ht="14">
      <c r="B13040" s="71"/>
      <c r="C13040" s="72"/>
      <c r="F13040" s="71"/>
    </row>
    <row r="13041" spans="2:6" s="1" customFormat="1" ht="14">
      <c r="B13041" s="71"/>
      <c r="C13041" s="72"/>
      <c r="F13041" s="71"/>
    </row>
    <row r="13042" spans="2:6" s="1" customFormat="1" ht="14">
      <c r="B13042" s="71"/>
      <c r="C13042" s="72"/>
      <c r="F13042" s="71"/>
    </row>
    <row r="13043" spans="2:6" s="1" customFormat="1" ht="14">
      <c r="B13043" s="71"/>
      <c r="C13043" s="72"/>
      <c r="F13043" s="71"/>
    </row>
    <row r="13044" spans="2:6" s="1" customFormat="1" ht="14">
      <c r="B13044" s="71"/>
      <c r="C13044" s="72"/>
      <c r="F13044" s="71"/>
    </row>
    <row r="13045" spans="2:6" s="1" customFormat="1" ht="14">
      <c r="B13045" s="71"/>
      <c r="C13045" s="72"/>
      <c r="F13045" s="71"/>
    </row>
    <row r="13046" spans="2:6" s="1" customFormat="1" ht="14">
      <c r="B13046" s="71"/>
      <c r="C13046" s="72"/>
      <c r="F13046" s="71"/>
    </row>
    <row r="13047" spans="2:6" s="1" customFormat="1" ht="14">
      <c r="B13047" s="71"/>
      <c r="C13047" s="72"/>
      <c r="F13047" s="71"/>
    </row>
    <row r="13048" spans="2:6" s="1" customFormat="1" ht="14">
      <c r="B13048" s="71"/>
      <c r="C13048" s="72"/>
      <c r="F13048" s="71"/>
    </row>
    <row r="13049" spans="2:6" s="1" customFormat="1" ht="14">
      <c r="B13049" s="71"/>
      <c r="C13049" s="72"/>
      <c r="F13049" s="71"/>
    </row>
    <row r="13050" spans="2:6" s="1" customFormat="1" ht="14">
      <c r="C13050" s="72"/>
      <c r="F13050" s="71"/>
    </row>
    <row r="13051" spans="2:6" s="1" customFormat="1" ht="14">
      <c r="C13051" s="72"/>
      <c r="F13051" s="71"/>
    </row>
    <row r="13052" spans="2:6" s="1" customFormat="1" ht="14">
      <c r="C13052" s="72"/>
      <c r="F13052" s="71"/>
    </row>
    <row r="13053" spans="2:6" s="1" customFormat="1" ht="14">
      <c r="C13053" s="72"/>
      <c r="F13053" s="71"/>
    </row>
    <row r="13054" spans="2:6" s="1" customFormat="1" ht="14">
      <c r="C13054" s="72"/>
      <c r="F13054" s="71"/>
    </row>
    <row r="13055" spans="2:6" s="1" customFormat="1" ht="14">
      <c r="C13055" s="72"/>
      <c r="F13055" s="71"/>
    </row>
    <row r="13056" spans="2:6" s="1" customFormat="1" ht="14">
      <c r="C13056" s="72"/>
      <c r="F13056" s="71"/>
    </row>
    <row r="13057" spans="3:6" s="1" customFormat="1" ht="14">
      <c r="C13057" s="72"/>
      <c r="F13057" s="71"/>
    </row>
    <row r="13058" spans="3:6" s="1" customFormat="1" ht="14">
      <c r="C13058" s="72"/>
      <c r="F13058" s="71"/>
    </row>
    <row r="13059" spans="3:6" s="1" customFormat="1" ht="14">
      <c r="C13059" s="72"/>
      <c r="F13059" s="71"/>
    </row>
    <row r="13060" spans="3:6" s="1" customFormat="1" ht="14">
      <c r="C13060" s="72"/>
      <c r="F13060" s="71"/>
    </row>
    <row r="13061" spans="3:6" s="1" customFormat="1" ht="14">
      <c r="C13061" s="72"/>
      <c r="F13061" s="71"/>
    </row>
    <row r="13062" spans="3:6" s="1" customFormat="1" ht="14">
      <c r="C13062" s="72"/>
      <c r="F13062" s="71"/>
    </row>
    <row r="13063" spans="3:6" s="1" customFormat="1" ht="14">
      <c r="C13063" s="72"/>
      <c r="F13063" s="71"/>
    </row>
    <row r="13064" spans="3:6" s="1" customFormat="1" ht="14">
      <c r="C13064" s="72"/>
      <c r="F13064" s="71"/>
    </row>
    <row r="13065" spans="3:6" s="1" customFormat="1" ht="14">
      <c r="C13065" s="72"/>
      <c r="F13065" s="71"/>
    </row>
    <row r="13066" spans="3:6" s="1" customFormat="1" ht="14">
      <c r="C13066" s="72"/>
      <c r="F13066" s="71"/>
    </row>
    <row r="13067" spans="3:6" s="1" customFormat="1" ht="14">
      <c r="C13067" s="72"/>
      <c r="F13067" s="71"/>
    </row>
    <row r="13068" spans="3:6" s="1" customFormat="1" ht="14">
      <c r="C13068" s="72"/>
      <c r="F13068" s="71"/>
    </row>
    <row r="13069" spans="3:6" s="1" customFormat="1" ht="14">
      <c r="C13069" s="72"/>
      <c r="F13069" s="71"/>
    </row>
    <row r="13070" spans="3:6" s="1" customFormat="1" ht="14">
      <c r="C13070" s="72"/>
      <c r="F13070" s="71"/>
    </row>
    <row r="13071" spans="3:6" s="1" customFormat="1" ht="14">
      <c r="C13071" s="72"/>
      <c r="F13071" s="71"/>
    </row>
    <row r="13072" spans="3:6" s="1" customFormat="1" ht="14">
      <c r="C13072" s="72"/>
      <c r="F13072" s="71"/>
    </row>
    <row r="13073" spans="3:6" s="1" customFormat="1" ht="14">
      <c r="C13073" s="72"/>
      <c r="F13073" s="71"/>
    </row>
    <row r="13074" spans="3:6" s="1" customFormat="1" ht="14">
      <c r="C13074" s="72"/>
      <c r="F13074" s="71"/>
    </row>
    <row r="13075" spans="3:6" s="1" customFormat="1" ht="14">
      <c r="C13075" s="72"/>
      <c r="F13075" s="71"/>
    </row>
    <row r="13076" spans="3:6" s="1" customFormat="1" ht="14">
      <c r="C13076" s="72"/>
      <c r="F13076" s="71"/>
    </row>
    <row r="13077" spans="3:6" s="1" customFormat="1" ht="14">
      <c r="C13077" s="72"/>
      <c r="F13077" s="71"/>
    </row>
    <row r="13078" spans="3:6" s="1" customFormat="1" ht="14">
      <c r="C13078" s="72"/>
      <c r="F13078" s="71"/>
    </row>
    <row r="13079" spans="3:6" s="1" customFormat="1" ht="14">
      <c r="C13079" s="72"/>
      <c r="F13079" s="71"/>
    </row>
    <row r="13080" spans="3:6" s="1" customFormat="1" ht="14">
      <c r="C13080" s="72"/>
      <c r="F13080" s="71"/>
    </row>
    <row r="13081" spans="3:6" s="1" customFormat="1" ht="14">
      <c r="C13081" s="72"/>
      <c r="F13081" s="71"/>
    </row>
    <row r="13082" spans="3:6" s="1" customFormat="1" ht="14">
      <c r="C13082" s="72"/>
      <c r="F13082" s="71"/>
    </row>
    <row r="13083" spans="3:6" s="1" customFormat="1" ht="14">
      <c r="C13083" s="72"/>
      <c r="F13083" s="71"/>
    </row>
    <row r="13084" spans="3:6" s="1" customFormat="1" ht="14">
      <c r="C13084" s="72"/>
      <c r="F13084" s="71"/>
    </row>
    <row r="13085" spans="3:6" s="1" customFormat="1" ht="14">
      <c r="C13085" s="72"/>
      <c r="F13085" s="71"/>
    </row>
    <row r="13086" spans="3:6" s="1" customFormat="1" ht="14">
      <c r="C13086" s="72"/>
      <c r="F13086" s="71"/>
    </row>
    <row r="13087" spans="3:6" s="1" customFormat="1" ht="14">
      <c r="C13087" s="72"/>
      <c r="F13087" s="71"/>
    </row>
    <row r="13088" spans="3:6" s="1" customFormat="1" ht="14">
      <c r="C13088" s="72"/>
      <c r="F13088" s="71"/>
    </row>
    <row r="13089" spans="3:6" s="1" customFormat="1" ht="14">
      <c r="C13089" s="72"/>
      <c r="F13089" s="71"/>
    </row>
    <row r="13090" spans="3:6" s="1" customFormat="1" ht="14">
      <c r="C13090" s="72"/>
      <c r="F13090" s="71"/>
    </row>
    <row r="13091" spans="3:6" s="1" customFormat="1" ht="14">
      <c r="C13091" s="72"/>
      <c r="F13091" s="71"/>
    </row>
    <row r="13092" spans="3:6" s="1" customFormat="1" ht="14">
      <c r="C13092" s="72"/>
      <c r="F13092" s="71"/>
    </row>
    <row r="13093" spans="3:6" s="1" customFormat="1" ht="14">
      <c r="C13093" s="72"/>
      <c r="F13093" s="71"/>
    </row>
    <row r="13094" spans="3:6" s="1" customFormat="1" ht="14">
      <c r="C13094" s="72"/>
      <c r="F13094" s="71"/>
    </row>
    <row r="13095" spans="3:6" s="1" customFormat="1" ht="14">
      <c r="C13095" s="72"/>
      <c r="F13095" s="71"/>
    </row>
    <row r="13096" spans="3:6" s="1" customFormat="1" ht="14">
      <c r="C13096" s="72"/>
      <c r="F13096" s="71"/>
    </row>
    <row r="13097" spans="3:6" s="1" customFormat="1" ht="14">
      <c r="C13097" s="72"/>
      <c r="F13097" s="71"/>
    </row>
    <row r="13098" spans="3:6" s="1" customFormat="1" ht="14">
      <c r="C13098" s="72"/>
      <c r="F13098" s="71"/>
    </row>
    <row r="13099" spans="3:6" s="1" customFormat="1" ht="14">
      <c r="C13099" s="72"/>
      <c r="F13099" s="71"/>
    </row>
    <row r="13100" spans="3:6" s="1" customFormat="1" ht="14">
      <c r="C13100" s="72"/>
      <c r="F13100" s="71"/>
    </row>
    <row r="13101" spans="3:6" s="1" customFormat="1" ht="14">
      <c r="C13101" s="72"/>
      <c r="F13101" s="71"/>
    </row>
    <row r="13102" spans="3:6" s="1" customFormat="1" ht="14">
      <c r="C13102" s="72"/>
      <c r="F13102" s="71"/>
    </row>
    <row r="13103" spans="3:6" s="1" customFormat="1" ht="14">
      <c r="C13103" s="72"/>
      <c r="F13103" s="71"/>
    </row>
    <row r="13104" spans="3:6" s="1" customFormat="1" ht="14">
      <c r="C13104" s="72"/>
      <c r="F13104" s="71"/>
    </row>
    <row r="13105" spans="3:6" s="1" customFormat="1" ht="14">
      <c r="C13105" s="72"/>
      <c r="F13105" s="71"/>
    </row>
    <row r="13106" spans="3:6" s="1" customFormat="1" ht="14">
      <c r="C13106" s="72"/>
      <c r="F13106" s="71"/>
    </row>
    <row r="13107" spans="3:6" s="1" customFormat="1" ht="14">
      <c r="C13107" s="72"/>
      <c r="F13107" s="71"/>
    </row>
    <row r="13108" spans="3:6" s="1" customFormat="1" ht="14">
      <c r="C13108" s="72"/>
      <c r="F13108" s="71"/>
    </row>
    <row r="13109" spans="3:6" s="1" customFormat="1" ht="14">
      <c r="C13109" s="72"/>
      <c r="F13109" s="71"/>
    </row>
    <row r="13110" spans="3:6" s="1" customFormat="1" ht="14">
      <c r="C13110" s="72"/>
      <c r="F13110" s="71"/>
    </row>
    <row r="13111" spans="3:6" s="1" customFormat="1" ht="14">
      <c r="C13111" s="72"/>
      <c r="F13111" s="71"/>
    </row>
    <row r="13112" spans="3:6" s="1" customFormat="1" ht="14">
      <c r="C13112" s="72"/>
      <c r="F13112" s="71"/>
    </row>
    <row r="13113" spans="3:6" s="1" customFormat="1" ht="14">
      <c r="C13113" s="72"/>
      <c r="F13113" s="71"/>
    </row>
    <row r="13114" spans="3:6" s="1" customFormat="1" ht="14">
      <c r="C13114" s="72"/>
      <c r="F13114" s="71"/>
    </row>
    <row r="13115" spans="3:6" s="1" customFormat="1" ht="14">
      <c r="C13115" s="72"/>
      <c r="F13115" s="71"/>
    </row>
    <row r="13116" spans="3:6" s="1" customFormat="1" ht="14">
      <c r="C13116" s="72"/>
      <c r="F13116" s="71"/>
    </row>
    <row r="13117" spans="3:6" s="1" customFormat="1" ht="14">
      <c r="C13117" s="72"/>
      <c r="F13117" s="71"/>
    </row>
    <row r="13118" spans="3:6" s="1" customFormat="1" ht="14">
      <c r="C13118" s="72"/>
      <c r="F13118" s="71"/>
    </row>
    <row r="13119" spans="3:6" s="1" customFormat="1" ht="14">
      <c r="C13119" s="72"/>
      <c r="F13119" s="71"/>
    </row>
    <row r="13120" spans="3:6" s="1" customFormat="1" ht="14">
      <c r="C13120" s="72"/>
      <c r="F13120" s="71"/>
    </row>
    <row r="13121" spans="3:6" s="1" customFormat="1" ht="14">
      <c r="C13121" s="72"/>
      <c r="F13121" s="71"/>
    </row>
    <row r="13122" spans="3:6" s="1" customFormat="1" ht="14">
      <c r="C13122" s="72"/>
      <c r="F13122" s="71"/>
    </row>
    <row r="13123" spans="3:6" s="1" customFormat="1" ht="14">
      <c r="C13123" s="72"/>
      <c r="F13123" s="71"/>
    </row>
    <row r="13124" spans="3:6" s="1" customFormat="1" ht="14">
      <c r="C13124" s="72"/>
      <c r="F13124" s="71"/>
    </row>
    <row r="13125" spans="3:6" s="1" customFormat="1" ht="14">
      <c r="C13125" s="72"/>
      <c r="F13125" s="71"/>
    </row>
    <row r="13126" spans="3:6" s="1" customFormat="1" ht="14">
      <c r="C13126" s="72"/>
      <c r="F13126" s="71"/>
    </row>
    <row r="13127" spans="3:6" s="1" customFormat="1" ht="14">
      <c r="C13127" s="72"/>
      <c r="F13127" s="71"/>
    </row>
    <row r="13128" spans="3:6" s="1" customFormat="1" ht="14">
      <c r="C13128" s="72"/>
      <c r="F13128" s="71"/>
    </row>
    <row r="13129" spans="3:6" s="1" customFormat="1" ht="14">
      <c r="C13129" s="72"/>
      <c r="F13129" s="71"/>
    </row>
    <row r="13130" spans="3:6" s="1" customFormat="1" ht="14">
      <c r="C13130" s="72"/>
      <c r="F13130" s="71"/>
    </row>
    <row r="13131" spans="3:6" s="1" customFormat="1" ht="14">
      <c r="C13131" s="72"/>
      <c r="F13131" s="71"/>
    </row>
    <row r="13132" spans="3:6" s="1" customFormat="1" ht="14">
      <c r="C13132" s="72"/>
      <c r="F13132" s="71"/>
    </row>
    <row r="13133" spans="3:6" s="1" customFormat="1" ht="14">
      <c r="C13133" s="72"/>
      <c r="F13133" s="71"/>
    </row>
    <row r="13134" spans="3:6" s="1" customFormat="1" ht="14">
      <c r="C13134" s="72"/>
      <c r="F13134" s="71"/>
    </row>
    <row r="13135" spans="3:6" s="1" customFormat="1" ht="14">
      <c r="C13135" s="72"/>
      <c r="F13135" s="71"/>
    </row>
    <row r="13136" spans="3:6" s="1" customFormat="1" ht="14">
      <c r="C13136" s="72"/>
      <c r="F13136" s="71"/>
    </row>
    <row r="13137" spans="3:6" s="1" customFormat="1" ht="14">
      <c r="C13137" s="72"/>
      <c r="F13137" s="71"/>
    </row>
    <row r="13138" spans="3:6" s="1" customFormat="1" ht="14">
      <c r="C13138" s="72"/>
      <c r="F13138" s="71"/>
    </row>
    <row r="13139" spans="3:6" s="1" customFormat="1" ht="14">
      <c r="C13139" s="72"/>
      <c r="F13139" s="71"/>
    </row>
    <row r="13140" spans="3:6" s="1" customFormat="1" ht="14">
      <c r="C13140" s="72"/>
      <c r="F13140" s="71"/>
    </row>
    <row r="13141" spans="3:6" s="1" customFormat="1" ht="14">
      <c r="C13141" s="72"/>
      <c r="F13141" s="71"/>
    </row>
    <row r="13142" spans="3:6" s="1" customFormat="1" ht="14">
      <c r="C13142" s="72"/>
      <c r="F13142" s="71"/>
    </row>
    <row r="13143" spans="3:6" s="1" customFormat="1" ht="14">
      <c r="C13143" s="72"/>
      <c r="F13143" s="71"/>
    </row>
    <row r="13144" spans="3:6" s="1" customFormat="1" ht="14">
      <c r="C13144" s="72"/>
      <c r="F13144" s="71"/>
    </row>
    <row r="13145" spans="3:6" s="1" customFormat="1" ht="14">
      <c r="C13145" s="72"/>
      <c r="F13145" s="71"/>
    </row>
    <row r="13146" spans="3:6" s="1" customFormat="1" ht="14">
      <c r="C13146" s="72"/>
      <c r="F13146" s="71"/>
    </row>
    <row r="13147" spans="3:6" s="1" customFormat="1" ht="14">
      <c r="C13147" s="72"/>
      <c r="F13147" s="71"/>
    </row>
    <row r="13148" spans="3:6" s="1" customFormat="1" ht="14">
      <c r="C13148" s="72"/>
      <c r="F13148" s="71"/>
    </row>
    <row r="13149" spans="3:6" s="1" customFormat="1" ht="14">
      <c r="C13149" s="72"/>
      <c r="F13149" s="71"/>
    </row>
    <row r="13150" spans="3:6" s="1" customFormat="1" ht="14">
      <c r="C13150" s="72"/>
      <c r="F13150" s="71"/>
    </row>
    <row r="13151" spans="3:6" s="1" customFormat="1" ht="14">
      <c r="C13151" s="72"/>
      <c r="F13151" s="71"/>
    </row>
    <row r="13152" spans="3:6" s="1" customFormat="1" ht="14">
      <c r="C13152" s="72"/>
      <c r="F13152" s="71"/>
    </row>
    <row r="13153" spans="3:6" s="1" customFormat="1" ht="14">
      <c r="C13153" s="72"/>
      <c r="F13153" s="71"/>
    </row>
    <row r="13154" spans="3:6" s="1" customFormat="1" ht="14">
      <c r="C13154" s="72"/>
      <c r="F13154" s="71"/>
    </row>
    <row r="13155" spans="3:6" s="1" customFormat="1" ht="14">
      <c r="C13155" s="72"/>
      <c r="F13155" s="71"/>
    </row>
    <row r="13156" spans="3:6" s="1" customFormat="1" ht="14">
      <c r="C13156" s="72"/>
      <c r="F13156" s="71"/>
    </row>
    <row r="13157" spans="3:6" s="1" customFormat="1" ht="14">
      <c r="C13157" s="72"/>
      <c r="F13157" s="71"/>
    </row>
    <row r="13158" spans="3:6" s="1" customFormat="1" ht="14">
      <c r="C13158" s="72"/>
      <c r="F13158" s="71"/>
    </row>
    <row r="13159" spans="3:6" s="1" customFormat="1" ht="14">
      <c r="C13159" s="72"/>
      <c r="F13159" s="71"/>
    </row>
    <row r="13160" spans="3:6" s="1" customFormat="1" ht="14">
      <c r="C13160" s="72"/>
      <c r="F13160" s="71"/>
    </row>
    <row r="13161" spans="3:6" s="1" customFormat="1" ht="14">
      <c r="C13161" s="72"/>
      <c r="F13161" s="71"/>
    </row>
    <row r="13162" spans="3:6" s="1" customFormat="1" ht="14">
      <c r="C13162" s="72"/>
      <c r="F13162" s="71"/>
    </row>
    <row r="13163" spans="3:6" s="1" customFormat="1" ht="14">
      <c r="C13163" s="72"/>
      <c r="F13163" s="71"/>
    </row>
    <row r="13164" spans="3:6" s="1" customFormat="1" ht="14">
      <c r="C13164" s="72"/>
      <c r="F13164" s="71"/>
    </row>
    <row r="13165" spans="3:6" s="1" customFormat="1" ht="14">
      <c r="C13165" s="72"/>
      <c r="F13165" s="71"/>
    </row>
    <row r="13166" spans="3:6" s="1" customFormat="1" ht="14">
      <c r="C13166" s="72"/>
      <c r="F13166" s="71"/>
    </row>
    <row r="13167" spans="3:6" s="1" customFormat="1" ht="14">
      <c r="C13167" s="72"/>
      <c r="F13167" s="71"/>
    </row>
    <row r="13168" spans="3:6" s="1" customFormat="1" ht="14">
      <c r="C13168" s="72"/>
      <c r="F13168" s="71"/>
    </row>
    <row r="13169" spans="3:6" s="1" customFormat="1" ht="14">
      <c r="C13169" s="72"/>
      <c r="F13169" s="71"/>
    </row>
    <row r="13170" spans="3:6" s="1" customFormat="1" ht="14">
      <c r="C13170" s="72"/>
      <c r="F13170" s="71"/>
    </row>
    <row r="13171" spans="3:6" s="1" customFormat="1" ht="14">
      <c r="C13171" s="72"/>
      <c r="F13171" s="71"/>
    </row>
    <row r="13172" spans="3:6" s="1" customFormat="1" ht="14">
      <c r="C13172" s="72"/>
      <c r="F13172" s="71"/>
    </row>
    <row r="13173" spans="3:6" s="1" customFormat="1" ht="14">
      <c r="C13173" s="72"/>
      <c r="F13173" s="71"/>
    </row>
    <row r="13174" spans="3:6" s="1" customFormat="1" ht="14">
      <c r="C13174" s="72"/>
      <c r="F13174" s="71"/>
    </row>
    <row r="13175" spans="3:6" s="1" customFormat="1" ht="14">
      <c r="C13175" s="72"/>
      <c r="F13175" s="71"/>
    </row>
    <row r="13176" spans="3:6" s="1" customFormat="1" ht="14">
      <c r="C13176" s="72"/>
      <c r="F13176" s="71"/>
    </row>
    <row r="13177" spans="3:6" s="1" customFormat="1" ht="14">
      <c r="C13177" s="72"/>
      <c r="F13177" s="71"/>
    </row>
    <row r="13178" spans="3:6" s="1" customFormat="1" ht="14">
      <c r="C13178" s="72"/>
      <c r="F13178" s="71"/>
    </row>
    <row r="13179" spans="3:6" s="1" customFormat="1" ht="14">
      <c r="C13179" s="72"/>
      <c r="F13179" s="71"/>
    </row>
    <row r="13180" spans="3:6" s="1" customFormat="1" ht="14">
      <c r="C13180" s="72"/>
      <c r="F13180" s="71"/>
    </row>
    <row r="13181" spans="3:6" s="1" customFormat="1" ht="14">
      <c r="C13181" s="72"/>
      <c r="F13181" s="71"/>
    </row>
    <row r="13182" spans="3:6" s="1" customFormat="1" ht="14">
      <c r="C13182" s="72"/>
      <c r="F13182" s="71"/>
    </row>
    <row r="13183" spans="3:6" s="1" customFormat="1" ht="14">
      <c r="C13183" s="72"/>
      <c r="F13183" s="71"/>
    </row>
    <row r="13184" spans="3:6" s="1" customFormat="1" ht="14">
      <c r="C13184" s="72"/>
      <c r="F13184" s="71"/>
    </row>
    <row r="13185" spans="3:6" s="1" customFormat="1" ht="14">
      <c r="C13185" s="72"/>
      <c r="F13185" s="71"/>
    </row>
    <row r="13186" spans="3:6" s="1" customFormat="1" ht="14">
      <c r="C13186" s="72"/>
      <c r="F13186" s="71"/>
    </row>
    <row r="13187" spans="3:6" s="1" customFormat="1" ht="14">
      <c r="C13187" s="72"/>
      <c r="F13187" s="71"/>
    </row>
    <row r="13188" spans="3:6" s="1" customFormat="1" ht="14">
      <c r="C13188" s="72"/>
      <c r="F13188" s="71"/>
    </row>
    <row r="13189" spans="3:6" s="1" customFormat="1" ht="14">
      <c r="C13189" s="72"/>
      <c r="F13189" s="71"/>
    </row>
    <row r="13190" spans="3:6" s="1" customFormat="1" ht="14">
      <c r="C13190" s="72"/>
      <c r="F13190" s="71"/>
    </row>
    <row r="13191" spans="3:6" s="1" customFormat="1" ht="14">
      <c r="C13191" s="72"/>
      <c r="F13191" s="71"/>
    </row>
    <row r="13192" spans="3:6" s="1" customFormat="1" ht="14">
      <c r="C13192" s="72"/>
      <c r="F13192" s="71"/>
    </row>
    <row r="13193" spans="3:6" s="1" customFormat="1" ht="14">
      <c r="C13193" s="72"/>
      <c r="F13193" s="71"/>
    </row>
    <row r="13194" spans="3:6" s="1" customFormat="1" ht="14">
      <c r="C13194" s="72"/>
      <c r="F13194" s="71"/>
    </row>
    <row r="13195" spans="3:6" s="1" customFormat="1" ht="14">
      <c r="C13195" s="72"/>
      <c r="F13195" s="71"/>
    </row>
    <row r="13196" spans="3:6" s="1" customFormat="1" ht="14">
      <c r="C13196" s="72"/>
      <c r="F13196" s="71"/>
    </row>
    <row r="13197" spans="3:6" s="1" customFormat="1" ht="14">
      <c r="C13197" s="72"/>
      <c r="F13197" s="71"/>
    </row>
    <row r="13198" spans="3:6" s="1" customFormat="1" ht="14">
      <c r="C13198" s="72"/>
      <c r="F13198" s="71"/>
    </row>
    <row r="13199" spans="3:6" s="1" customFormat="1" ht="14">
      <c r="C13199" s="72"/>
      <c r="F13199" s="71"/>
    </row>
    <row r="13200" spans="3:6" s="1" customFormat="1" ht="14">
      <c r="C13200" s="72"/>
      <c r="F13200" s="71"/>
    </row>
    <row r="13201" spans="3:6" s="1" customFormat="1" ht="14">
      <c r="C13201" s="72"/>
      <c r="F13201" s="71"/>
    </row>
    <row r="13202" spans="3:6" s="1" customFormat="1" ht="14">
      <c r="C13202" s="72"/>
      <c r="F13202" s="71"/>
    </row>
    <row r="13203" spans="3:6" s="1" customFormat="1" ht="14">
      <c r="C13203" s="72"/>
      <c r="F13203" s="71"/>
    </row>
    <row r="13204" spans="3:6" s="1" customFormat="1" ht="14">
      <c r="C13204" s="72"/>
      <c r="F13204" s="71"/>
    </row>
    <row r="13205" spans="3:6" s="1" customFormat="1" ht="14">
      <c r="C13205" s="72"/>
      <c r="F13205" s="71"/>
    </row>
    <row r="13206" spans="3:6" s="1" customFormat="1" ht="14">
      <c r="C13206" s="72"/>
      <c r="F13206" s="71"/>
    </row>
    <row r="13207" spans="3:6" s="1" customFormat="1" ht="14">
      <c r="C13207" s="72"/>
      <c r="F13207" s="71"/>
    </row>
    <row r="13208" spans="3:6" s="1" customFormat="1" ht="14">
      <c r="C13208" s="72"/>
      <c r="F13208" s="71"/>
    </row>
    <row r="13209" spans="3:6" s="1" customFormat="1" ht="14">
      <c r="C13209" s="72"/>
      <c r="F13209" s="71"/>
    </row>
    <row r="13210" spans="3:6" s="1" customFormat="1" ht="14">
      <c r="C13210" s="72"/>
      <c r="F13210" s="71"/>
    </row>
    <row r="13211" spans="3:6" s="1" customFormat="1" ht="14">
      <c r="C13211" s="72"/>
      <c r="F13211" s="71"/>
    </row>
    <row r="13212" spans="3:6" s="1" customFormat="1" ht="14">
      <c r="C13212" s="72"/>
      <c r="F13212" s="71"/>
    </row>
    <row r="13213" spans="3:6" s="1" customFormat="1" ht="14">
      <c r="C13213" s="72"/>
      <c r="F13213" s="71"/>
    </row>
    <row r="13214" spans="3:6" s="1" customFormat="1" ht="14">
      <c r="C13214" s="72"/>
      <c r="F13214" s="71"/>
    </row>
    <row r="13215" spans="3:6" s="1" customFormat="1" ht="14">
      <c r="C13215" s="72"/>
      <c r="F13215" s="71"/>
    </row>
    <row r="13216" spans="3:6" s="1" customFormat="1" ht="14">
      <c r="C13216" s="72"/>
      <c r="F13216" s="71"/>
    </row>
    <row r="13217" spans="3:6" s="1" customFormat="1" ht="14">
      <c r="C13217" s="72"/>
      <c r="F13217" s="71"/>
    </row>
    <row r="13218" spans="3:6" s="1" customFormat="1" ht="14">
      <c r="C13218" s="72"/>
      <c r="F13218" s="71"/>
    </row>
    <row r="13219" spans="3:6" s="1" customFormat="1" ht="14">
      <c r="C13219" s="72"/>
      <c r="F13219" s="71"/>
    </row>
    <row r="13220" spans="3:6" s="1" customFormat="1" ht="14">
      <c r="C13220" s="72"/>
      <c r="F13220" s="71"/>
    </row>
    <row r="13221" spans="3:6" s="1" customFormat="1" ht="14">
      <c r="C13221" s="72"/>
      <c r="F13221" s="71"/>
    </row>
    <row r="13222" spans="3:6" s="1" customFormat="1" ht="14">
      <c r="C13222" s="72"/>
      <c r="F13222" s="71"/>
    </row>
    <row r="13223" spans="3:6" s="1" customFormat="1" ht="14">
      <c r="C13223" s="72"/>
      <c r="F13223" s="71"/>
    </row>
    <row r="13224" spans="3:6" s="1" customFormat="1" ht="14">
      <c r="C13224" s="72"/>
      <c r="F13224" s="71"/>
    </row>
    <row r="13225" spans="3:6" s="1" customFormat="1" ht="14">
      <c r="C13225" s="72"/>
      <c r="F13225" s="71"/>
    </row>
    <row r="13226" spans="3:6" s="1" customFormat="1" ht="14">
      <c r="C13226" s="72"/>
      <c r="F13226" s="71"/>
    </row>
    <row r="13227" spans="3:6" s="1" customFormat="1" ht="14">
      <c r="C13227" s="72"/>
      <c r="F13227" s="71"/>
    </row>
    <row r="13228" spans="3:6" s="1" customFormat="1" ht="14">
      <c r="C13228" s="72"/>
      <c r="F13228" s="71"/>
    </row>
    <row r="13229" spans="3:6" s="1" customFormat="1" ht="14">
      <c r="C13229" s="72"/>
      <c r="F13229" s="71"/>
    </row>
    <row r="13230" spans="3:6" s="1" customFormat="1" ht="14">
      <c r="C13230" s="72"/>
      <c r="F13230" s="71"/>
    </row>
    <row r="13231" spans="3:6" s="1" customFormat="1" ht="14">
      <c r="C13231" s="72"/>
      <c r="F13231" s="71"/>
    </row>
    <row r="13232" spans="3:6" s="1" customFormat="1" ht="14">
      <c r="C13232" s="72"/>
      <c r="F13232" s="71"/>
    </row>
    <row r="13233" spans="3:6" s="1" customFormat="1" ht="14">
      <c r="C13233" s="72"/>
      <c r="F13233" s="71"/>
    </row>
    <row r="13234" spans="3:6" s="1" customFormat="1" ht="14">
      <c r="C13234" s="72"/>
      <c r="F13234" s="71"/>
    </row>
    <row r="13235" spans="3:6" s="1" customFormat="1" ht="14">
      <c r="C13235" s="72"/>
      <c r="F13235" s="71"/>
    </row>
    <row r="13236" spans="3:6" s="1" customFormat="1" ht="14">
      <c r="C13236" s="72"/>
      <c r="F13236" s="71"/>
    </row>
    <row r="13237" spans="3:6" s="1" customFormat="1" ht="14">
      <c r="C13237" s="72"/>
      <c r="F13237" s="71"/>
    </row>
    <row r="13238" spans="3:6" s="1" customFormat="1" ht="14">
      <c r="C13238" s="72"/>
      <c r="F13238" s="71"/>
    </row>
    <row r="13239" spans="3:6" s="1" customFormat="1" ht="14">
      <c r="C13239" s="72"/>
      <c r="F13239" s="71"/>
    </row>
    <row r="13240" spans="3:6" s="1" customFormat="1" ht="14">
      <c r="C13240" s="72"/>
      <c r="F13240" s="71"/>
    </row>
    <row r="13241" spans="3:6" s="1" customFormat="1" ht="14">
      <c r="C13241" s="72"/>
      <c r="F13241" s="71"/>
    </row>
    <row r="13242" spans="3:6" s="1" customFormat="1" ht="14">
      <c r="C13242" s="72"/>
      <c r="F13242" s="71"/>
    </row>
    <row r="13243" spans="3:6" s="1" customFormat="1" ht="14">
      <c r="C13243" s="72"/>
      <c r="F13243" s="71"/>
    </row>
    <row r="13244" spans="3:6" s="1" customFormat="1" ht="14">
      <c r="C13244" s="72"/>
      <c r="F13244" s="71"/>
    </row>
    <row r="13245" spans="3:6" s="1" customFormat="1" ht="14">
      <c r="C13245" s="72"/>
      <c r="F13245" s="71"/>
    </row>
    <row r="13246" spans="3:6" s="1" customFormat="1" ht="14">
      <c r="C13246" s="72"/>
      <c r="F13246" s="71"/>
    </row>
    <row r="13247" spans="3:6" s="1" customFormat="1" ht="14">
      <c r="C13247" s="72"/>
      <c r="F13247" s="71"/>
    </row>
    <row r="13248" spans="3:6" s="1" customFormat="1" ht="14">
      <c r="C13248" s="72"/>
      <c r="F13248" s="71"/>
    </row>
    <row r="13249" spans="3:6" s="1" customFormat="1" ht="14">
      <c r="C13249" s="72"/>
      <c r="F13249" s="71"/>
    </row>
    <row r="13250" spans="3:6" s="1" customFormat="1" ht="14">
      <c r="C13250" s="72"/>
      <c r="F13250" s="71"/>
    </row>
    <row r="13251" spans="3:6" s="1" customFormat="1" ht="14">
      <c r="C13251" s="72"/>
      <c r="F13251" s="71"/>
    </row>
    <row r="13252" spans="3:6" s="1" customFormat="1" ht="14">
      <c r="C13252" s="72"/>
      <c r="F13252" s="71"/>
    </row>
    <row r="13253" spans="3:6" s="1" customFormat="1" ht="14">
      <c r="C13253" s="72"/>
      <c r="F13253" s="71"/>
    </row>
    <row r="13254" spans="3:6" s="1" customFormat="1" ht="14">
      <c r="C13254" s="72"/>
      <c r="F13254" s="71"/>
    </row>
    <row r="13255" spans="3:6" s="1" customFormat="1" ht="14">
      <c r="C13255" s="72"/>
      <c r="F13255" s="71"/>
    </row>
    <row r="13256" spans="3:6" s="1" customFormat="1" ht="14">
      <c r="C13256" s="72"/>
      <c r="F13256" s="71"/>
    </row>
    <row r="13257" spans="3:6" s="1" customFormat="1" ht="14">
      <c r="C13257" s="72"/>
      <c r="F13257" s="71"/>
    </row>
    <row r="13258" spans="3:6" s="1" customFormat="1" ht="14">
      <c r="C13258" s="72"/>
      <c r="F13258" s="71"/>
    </row>
    <row r="13259" spans="3:6" s="1" customFormat="1" ht="14">
      <c r="C13259" s="72"/>
      <c r="F13259" s="71"/>
    </row>
    <row r="13260" spans="3:6" s="1" customFormat="1" ht="14">
      <c r="C13260" s="72"/>
      <c r="F13260" s="71"/>
    </row>
    <row r="13261" spans="3:6" s="1" customFormat="1" ht="14">
      <c r="C13261" s="72"/>
      <c r="F13261" s="71"/>
    </row>
    <row r="13262" spans="3:6" s="1" customFormat="1" ht="14">
      <c r="C13262" s="72"/>
      <c r="F13262" s="71"/>
    </row>
    <row r="13263" spans="3:6" s="1" customFormat="1" ht="14">
      <c r="C13263" s="72"/>
      <c r="F13263" s="71"/>
    </row>
    <row r="13264" spans="3:6" s="1" customFormat="1" ht="14">
      <c r="C13264" s="72"/>
      <c r="F13264" s="71"/>
    </row>
    <row r="13265" spans="3:6" s="1" customFormat="1" ht="14">
      <c r="C13265" s="72"/>
      <c r="F13265" s="71"/>
    </row>
    <row r="13266" spans="3:6" s="1" customFormat="1" ht="14">
      <c r="C13266" s="72"/>
      <c r="F13266" s="71"/>
    </row>
    <row r="13267" spans="3:6" s="1" customFormat="1" ht="14">
      <c r="C13267" s="72"/>
      <c r="F13267" s="71"/>
    </row>
    <row r="13268" spans="3:6" s="1" customFormat="1" ht="14">
      <c r="C13268" s="72"/>
      <c r="F13268" s="71"/>
    </row>
    <row r="13269" spans="3:6" s="1" customFormat="1" ht="14">
      <c r="C13269" s="72"/>
      <c r="F13269" s="71"/>
    </row>
    <row r="13270" spans="3:6" s="1" customFormat="1" ht="14">
      <c r="C13270" s="72"/>
      <c r="F13270" s="71"/>
    </row>
    <row r="13271" spans="3:6" s="1" customFormat="1" ht="14">
      <c r="C13271" s="72"/>
      <c r="F13271" s="71"/>
    </row>
    <row r="13272" spans="3:6" s="1" customFormat="1" ht="14">
      <c r="C13272" s="72"/>
      <c r="F13272" s="71"/>
    </row>
    <row r="13273" spans="3:6" s="1" customFormat="1" ht="14">
      <c r="C13273" s="72"/>
      <c r="F13273" s="71"/>
    </row>
    <row r="13274" spans="3:6" s="1" customFormat="1" ht="14">
      <c r="C13274" s="72"/>
      <c r="F13274" s="71"/>
    </row>
    <row r="13275" spans="3:6" s="1" customFormat="1" ht="14">
      <c r="C13275" s="72"/>
      <c r="F13275" s="71"/>
    </row>
    <row r="13276" spans="3:6" s="1" customFormat="1" ht="14">
      <c r="C13276" s="72"/>
      <c r="F13276" s="71"/>
    </row>
    <row r="13277" spans="3:6" s="1" customFormat="1" ht="14">
      <c r="C13277" s="72"/>
      <c r="F13277" s="71"/>
    </row>
    <row r="13278" spans="3:6" s="1" customFormat="1" ht="14">
      <c r="C13278" s="72"/>
      <c r="F13278" s="71"/>
    </row>
    <row r="13279" spans="3:6" s="1" customFormat="1" ht="14">
      <c r="C13279" s="72"/>
      <c r="F13279" s="71"/>
    </row>
    <row r="13280" spans="3:6" s="1" customFormat="1" ht="14">
      <c r="C13280" s="72"/>
      <c r="F13280" s="71"/>
    </row>
    <row r="13281" spans="3:6" s="1" customFormat="1" ht="14">
      <c r="C13281" s="72"/>
      <c r="F13281" s="71"/>
    </row>
    <row r="13282" spans="3:6" s="1" customFormat="1" ht="14">
      <c r="C13282" s="72"/>
      <c r="F13282" s="71"/>
    </row>
    <row r="13283" spans="3:6" s="1" customFormat="1" ht="14">
      <c r="C13283" s="72"/>
      <c r="F13283" s="71"/>
    </row>
    <row r="13284" spans="3:6" s="1" customFormat="1" ht="14">
      <c r="C13284" s="72"/>
      <c r="F13284" s="71"/>
    </row>
    <row r="13285" spans="3:6" s="1" customFormat="1" ht="14">
      <c r="C13285" s="72"/>
      <c r="F13285" s="71"/>
    </row>
    <row r="13286" spans="3:6" s="1" customFormat="1" ht="14">
      <c r="C13286" s="72"/>
      <c r="F13286" s="71"/>
    </row>
    <row r="13287" spans="3:6" s="1" customFormat="1" ht="14">
      <c r="C13287" s="72"/>
      <c r="F13287" s="71"/>
    </row>
    <row r="13288" spans="3:6" s="1" customFormat="1" ht="14">
      <c r="C13288" s="72"/>
      <c r="F13288" s="71"/>
    </row>
    <row r="13289" spans="3:6" s="1" customFormat="1" ht="14">
      <c r="C13289" s="72"/>
      <c r="F13289" s="71"/>
    </row>
    <row r="13290" spans="3:6" s="1" customFormat="1" ht="14">
      <c r="C13290" s="72"/>
      <c r="F13290" s="71"/>
    </row>
    <row r="13291" spans="3:6" s="1" customFormat="1" ht="14">
      <c r="C13291" s="72"/>
      <c r="F13291" s="71"/>
    </row>
    <row r="13292" spans="3:6" s="1" customFormat="1" ht="14">
      <c r="C13292" s="72"/>
      <c r="F13292" s="71"/>
    </row>
    <row r="13293" spans="3:6" s="1" customFormat="1" ht="14">
      <c r="C13293" s="72"/>
      <c r="F13293" s="71"/>
    </row>
    <row r="13294" spans="3:6" s="1" customFormat="1" ht="14">
      <c r="C13294" s="72"/>
      <c r="F13294" s="71"/>
    </row>
    <row r="13295" spans="3:6" s="1" customFormat="1" ht="14">
      <c r="C13295" s="72"/>
      <c r="F13295" s="71"/>
    </row>
    <row r="13296" spans="3:6" s="1" customFormat="1" ht="14">
      <c r="C13296" s="72"/>
      <c r="F13296" s="71"/>
    </row>
    <row r="13297" spans="3:6" s="1" customFormat="1" ht="14">
      <c r="C13297" s="72"/>
      <c r="F13297" s="71"/>
    </row>
    <row r="13298" spans="3:6" s="1" customFormat="1" ht="14">
      <c r="C13298" s="72"/>
      <c r="F13298" s="71"/>
    </row>
    <row r="13299" spans="3:6" s="1" customFormat="1" ht="14">
      <c r="C13299" s="72"/>
      <c r="F13299" s="71"/>
    </row>
    <row r="13300" spans="3:6" s="1" customFormat="1" ht="14">
      <c r="C13300" s="72"/>
      <c r="F13300" s="71"/>
    </row>
    <row r="13301" spans="3:6" s="1" customFormat="1" ht="14">
      <c r="C13301" s="72"/>
      <c r="F13301" s="71"/>
    </row>
    <row r="13302" spans="3:6" s="1" customFormat="1" ht="14">
      <c r="C13302" s="72"/>
      <c r="F13302" s="71"/>
    </row>
    <row r="13303" spans="3:6" s="1" customFormat="1" ht="14">
      <c r="C13303" s="72"/>
      <c r="F13303" s="71"/>
    </row>
    <row r="13304" spans="3:6" s="1" customFormat="1" ht="14">
      <c r="C13304" s="72"/>
      <c r="F13304" s="71"/>
    </row>
    <row r="13305" spans="3:6" s="1" customFormat="1" ht="14">
      <c r="C13305" s="72"/>
      <c r="F13305" s="71"/>
    </row>
    <row r="13306" spans="3:6" s="1" customFormat="1" ht="14">
      <c r="C13306" s="72"/>
      <c r="F13306" s="71"/>
    </row>
    <row r="13307" spans="3:6" s="1" customFormat="1" ht="14">
      <c r="C13307" s="72"/>
      <c r="F13307" s="71"/>
    </row>
    <row r="13308" spans="3:6" s="1" customFormat="1" ht="14">
      <c r="C13308" s="72"/>
      <c r="F13308" s="71"/>
    </row>
    <row r="13309" spans="3:6" s="1" customFormat="1" ht="14">
      <c r="C13309" s="72"/>
      <c r="F13309" s="71"/>
    </row>
    <row r="13310" spans="3:6" s="1" customFormat="1" ht="14">
      <c r="C13310" s="72"/>
      <c r="F13310" s="71"/>
    </row>
    <row r="13311" spans="3:6" s="1" customFormat="1" ht="14">
      <c r="C13311" s="72"/>
      <c r="F13311" s="71"/>
    </row>
    <row r="13312" spans="3:6" s="1" customFormat="1" ht="14">
      <c r="C13312" s="72"/>
      <c r="F13312" s="71"/>
    </row>
    <row r="13313" spans="3:6" s="1" customFormat="1" ht="14">
      <c r="C13313" s="72"/>
      <c r="F13313" s="71"/>
    </row>
    <row r="13314" spans="3:6" s="1" customFormat="1" ht="14">
      <c r="C13314" s="72"/>
      <c r="F13314" s="71"/>
    </row>
    <row r="13315" spans="3:6" s="1" customFormat="1" ht="14">
      <c r="C13315" s="72"/>
      <c r="F13315" s="71"/>
    </row>
    <row r="13316" spans="3:6" s="1" customFormat="1" ht="14">
      <c r="C13316" s="72"/>
      <c r="F13316" s="71"/>
    </row>
    <row r="13317" spans="3:6" s="1" customFormat="1" ht="14">
      <c r="C13317" s="72"/>
      <c r="F13317" s="71"/>
    </row>
    <row r="13318" spans="3:6" s="1" customFormat="1" ht="14">
      <c r="C13318" s="72"/>
      <c r="F13318" s="71"/>
    </row>
    <row r="13319" spans="3:6" s="1" customFormat="1" ht="14">
      <c r="C13319" s="72"/>
      <c r="F13319" s="71"/>
    </row>
    <row r="13320" spans="3:6" s="1" customFormat="1" ht="14">
      <c r="C13320" s="72"/>
      <c r="F13320" s="71"/>
    </row>
    <row r="13321" spans="3:6" s="1" customFormat="1" ht="14">
      <c r="C13321" s="72"/>
      <c r="F13321" s="71"/>
    </row>
    <row r="13322" spans="3:6" s="1" customFormat="1" ht="14">
      <c r="C13322" s="72"/>
      <c r="F13322" s="71"/>
    </row>
    <row r="13323" spans="3:6" s="1" customFormat="1" ht="14">
      <c r="C13323" s="72"/>
      <c r="F13323" s="71"/>
    </row>
    <row r="13324" spans="3:6" s="1" customFormat="1" ht="14">
      <c r="C13324" s="72"/>
      <c r="F13324" s="71"/>
    </row>
    <row r="13325" spans="3:6" s="1" customFormat="1" ht="14">
      <c r="C13325" s="72"/>
      <c r="F13325" s="71"/>
    </row>
    <row r="13326" spans="3:6" s="1" customFormat="1" ht="14">
      <c r="C13326" s="72"/>
      <c r="F13326" s="71"/>
    </row>
    <row r="13327" spans="3:6" s="1" customFormat="1" ht="14">
      <c r="C13327" s="72"/>
      <c r="F13327" s="71"/>
    </row>
    <row r="13328" spans="3:6" s="1" customFormat="1" ht="14">
      <c r="C13328" s="72"/>
      <c r="F13328" s="71"/>
    </row>
    <row r="13329" spans="3:6" s="1" customFormat="1" ht="14">
      <c r="C13329" s="72"/>
      <c r="F13329" s="71"/>
    </row>
    <row r="13330" spans="3:6" s="1" customFormat="1" ht="14">
      <c r="C13330" s="72"/>
      <c r="F13330" s="71"/>
    </row>
    <row r="13331" spans="3:6" s="1" customFormat="1" ht="14">
      <c r="C13331" s="72"/>
      <c r="F13331" s="71"/>
    </row>
    <row r="13332" spans="3:6" s="1" customFormat="1" ht="14">
      <c r="C13332" s="72"/>
      <c r="F13332" s="71"/>
    </row>
    <row r="13333" spans="3:6" s="1" customFormat="1" ht="14">
      <c r="C13333" s="72"/>
      <c r="F13333" s="71"/>
    </row>
    <row r="13334" spans="3:6" s="1" customFormat="1" ht="14">
      <c r="C13334" s="72"/>
      <c r="F13334" s="71"/>
    </row>
    <row r="13335" spans="3:6" s="1" customFormat="1" ht="14">
      <c r="C13335" s="72"/>
      <c r="F13335" s="71"/>
    </row>
    <row r="13336" spans="3:6" s="1" customFormat="1" ht="14">
      <c r="C13336" s="72"/>
      <c r="F13336" s="71"/>
    </row>
    <row r="13337" spans="3:6" s="1" customFormat="1" ht="14">
      <c r="C13337" s="72"/>
      <c r="F13337" s="71"/>
    </row>
    <row r="13338" spans="3:6" s="1" customFormat="1" ht="14">
      <c r="C13338" s="72"/>
      <c r="F13338" s="71"/>
    </row>
    <row r="13339" spans="3:6" s="1" customFormat="1" ht="14">
      <c r="C13339" s="72"/>
      <c r="F13339" s="71"/>
    </row>
    <row r="13340" spans="3:6" s="1" customFormat="1" ht="14">
      <c r="C13340" s="72"/>
      <c r="F13340" s="71"/>
    </row>
    <row r="13341" spans="3:6" s="1" customFormat="1" ht="14">
      <c r="C13341" s="72"/>
      <c r="F13341" s="71"/>
    </row>
    <row r="13342" spans="3:6" s="1" customFormat="1" ht="14">
      <c r="C13342" s="72"/>
      <c r="F13342" s="71"/>
    </row>
    <row r="13343" spans="3:6" s="1" customFormat="1" ht="14">
      <c r="C13343" s="72"/>
      <c r="F13343" s="71"/>
    </row>
    <row r="13344" spans="3:6" s="1" customFormat="1" ht="14">
      <c r="C13344" s="72"/>
      <c r="F13344" s="71"/>
    </row>
    <row r="13345" spans="3:6" s="1" customFormat="1" ht="14">
      <c r="C13345" s="72"/>
      <c r="F13345" s="71"/>
    </row>
    <row r="13346" spans="3:6" s="1" customFormat="1" ht="14">
      <c r="C13346" s="72"/>
      <c r="F13346" s="71"/>
    </row>
    <row r="13347" spans="3:6" s="1" customFormat="1" ht="14">
      <c r="C13347" s="72"/>
      <c r="F13347" s="71"/>
    </row>
    <row r="13348" spans="3:6" s="1" customFormat="1" ht="14">
      <c r="C13348" s="72"/>
      <c r="F13348" s="71"/>
    </row>
    <row r="13349" spans="3:6" s="1" customFormat="1" ht="14">
      <c r="C13349" s="72"/>
      <c r="F13349" s="71"/>
    </row>
    <row r="13350" spans="3:6" s="1" customFormat="1" ht="14">
      <c r="C13350" s="72"/>
      <c r="F13350" s="71"/>
    </row>
    <row r="13351" spans="3:6" s="1" customFormat="1" ht="14">
      <c r="C13351" s="72"/>
      <c r="F13351" s="71"/>
    </row>
    <row r="13352" spans="3:6" s="1" customFormat="1" ht="14">
      <c r="C13352" s="72"/>
      <c r="F13352" s="71"/>
    </row>
    <row r="13353" spans="3:6" s="1" customFormat="1" ht="14">
      <c r="C13353" s="72"/>
      <c r="F13353" s="71"/>
    </row>
    <row r="13354" spans="3:6" s="1" customFormat="1" ht="14">
      <c r="C13354" s="72"/>
      <c r="F13354" s="71"/>
    </row>
    <row r="13355" spans="3:6" s="1" customFormat="1" ht="14">
      <c r="C13355" s="72"/>
      <c r="F13355" s="71"/>
    </row>
    <row r="13356" spans="3:6" s="1" customFormat="1" ht="14">
      <c r="C13356" s="72"/>
      <c r="F13356" s="71"/>
    </row>
    <row r="13357" spans="3:6" s="1" customFormat="1" ht="14">
      <c r="C13357" s="72"/>
      <c r="F13357" s="71"/>
    </row>
    <row r="13358" spans="3:6" s="1" customFormat="1" ht="14">
      <c r="C13358" s="72"/>
      <c r="F13358" s="71"/>
    </row>
    <row r="13359" spans="3:6" s="1" customFormat="1" ht="14">
      <c r="C13359" s="72"/>
      <c r="F13359" s="71"/>
    </row>
    <row r="13360" spans="3:6" s="1" customFormat="1" ht="14">
      <c r="C13360" s="72"/>
      <c r="F13360" s="71"/>
    </row>
    <row r="13361" spans="3:6" s="1" customFormat="1" ht="14">
      <c r="C13361" s="72"/>
      <c r="F13361" s="71"/>
    </row>
    <row r="13362" spans="3:6" s="1" customFormat="1" ht="14">
      <c r="C13362" s="72"/>
      <c r="F13362" s="71"/>
    </row>
    <row r="13363" spans="3:6" s="1" customFormat="1" ht="14">
      <c r="C13363" s="72"/>
      <c r="F13363" s="71"/>
    </row>
    <row r="13364" spans="3:6" s="1" customFormat="1" ht="14">
      <c r="C13364" s="72"/>
      <c r="F13364" s="71"/>
    </row>
    <row r="13365" spans="3:6" s="1" customFormat="1" ht="14">
      <c r="C13365" s="72"/>
      <c r="F13365" s="71"/>
    </row>
    <row r="13366" spans="3:6" s="1" customFormat="1" ht="14">
      <c r="C13366" s="72"/>
      <c r="F13366" s="71"/>
    </row>
    <row r="13367" spans="3:6" s="1" customFormat="1" ht="14">
      <c r="C13367" s="72"/>
      <c r="F13367" s="71"/>
    </row>
    <row r="13368" spans="3:6" s="1" customFormat="1" ht="14">
      <c r="C13368" s="72"/>
      <c r="F13368" s="71"/>
    </row>
    <row r="13369" spans="3:6" s="1" customFormat="1" ht="14">
      <c r="C13369" s="72"/>
      <c r="F13369" s="71"/>
    </row>
    <row r="13370" spans="3:6" s="1" customFormat="1" ht="14">
      <c r="C13370" s="72"/>
      <c r="F13370" s="71"/>
    </row>
    <row r="13371" spans="3:6" s="1" customFormat="1" ht="14">
      <c r="C13371" s="72"/>
      <c r="F13371" s="71"/>
    </row>
    <row r="13372" spans="3:6" s="1" customFormat="1" ht="14">
      <c r="C13372" s="72"/>
      <c r="F13372" s="71"/>
    </row>
    <row r="13373" spans="3:6" s="1" customFormat="1" ht="14">
      <c r="C13373" s="72"/>
      <c r="F13373" s="71"/>
    </row>
    <row r="13374" spans="3:6" s="1" customFormat="1" ht="14">
      <c r="C13374" s="72"/>
      <c r="F13374" s="71"/>
    </row>
    <row r="13375" spans="3:6" s="1" customFormat="1" ht="14">
      <c r="C13375" s="72"/>
      <c r="F13375" s="71"/>
    </row>
    <row r="13376" spans="3:6" s="1" customFormat="1" ht="14">
      <c r="C13376" s="72"/>
      <c r="F13376" s="71"/>
    </row>
    <row r="13377" spans="3:6" s="1" customFormat="1" ht="14">
      <c r="C13377" s="72"/>
      <c r="F13377" s="71"/>
    </row>
    <row r="13378" spans="3:6" s="1" customFormat="1" ht="14">
      <c r="C13378" s="72"/>
      <c r="F13378" s="71"/>
    </row>
    <row r="13379" spans="3:6" s="1" customFormat="1" ht="14">
      <c r="C13379" s="72"/>
      <c r="F13379" s="71"/>
    </row>
    <row r="13380" spans="3:6" s="1" customFormat="1" ht="14">
      <c r="C13380" s="72"/>
      <c r="F13380" s="71"/>
    </row>
    <row r="13381" spans="3:6" s="1" customFormat="1" ht="14">
      <c r="C13381" s="72"/>
      <c r="F13381" s="71"/>
    </row>
    <row r="13382" spans="3:6" s="1" customFormat="1" ht="14">
      <c r="C13382" s="72"/>
      <c r="F13382" s="71"/>
    </row>
    <row r="13383" spans="3:6" s="1" customFormat="1" ht="14">
      <c r="C13383" s="72"/>
      <c r="F13383" s="71"/>
    </row>
    <row r="13384" spans="3:6" s="1" customFormat="1" ht="14">
      <c r="C13384" s="72"/>
      <c r="F13384" s="71"/>
    </row>
    <row r="13385" spans="3:6" s="1" customFormat="1" ht="14">
      <c r="C13385" s="72"/>
      <c r="F13385" s="71"/>
    </row>
    <row r="13386" spans="3:6" s="1" customFormat="1" ht="14">
      <c r="C13386" s="72"/>
      <c r="F13386" s="71"/>
    </row>
    <row r="13387" spans="3:6" s="1" customFormat="1" ht="14">
      <c r="C13387" s="72"/>
      <c r="F13387" s="71"/>
    </row>
    <row r="13388" spans="3:6" s="1" customFormat="1" ht="14">
      <c r="C13388" s="72"/>
      <c r="F13388" s="71"/>
    </row>
    <row r="13389" spans="3:6" s="1" customFormat="1" ht="14">
      <c r="C13389" s="72"/>
      <c r="F13389" s="71"/>
    </row>
    <row r="13390" spans="3:6" s="1" customFormat="1" ht="14">
      <c r="C13390" s="72"/>
      <c r="F13390" s="71"/>
    </row>
    <row r="13391" spans="3:6" s="1" customFormat="1" ht="14">
      <c r="C13391" s="72"/>
      <c r="F13391" s="71"/>
    </row>
    <row r="13392" spans="3:6" s="1" customFormat="1" ht="14">
      <c r="C13392" s="72"/>
      <c r="F13392" s="71"/>
    </row>
    <row r="13393" spans="3:6" s="1" customFormat="1" ht="14">
      <c r="C13393" s="72"/>
      <c r="F13393" s="71"/>
    </row>
    <row r="13394" spans="3:6" s="1" customFormat="1" ht="14">
      <c r="C13394" s="72"/>
      <c r="F13394" s="71"/>
    </row>
    <row r="13395" spans="3:6" s="1" customFormat="1" ht="14">
      <c r="C13395" s="72"/>
      <c r="F13395" s="71"/>
    </row>
    <row r="13396" spans="3:6" s="1" customFormat="1" ht="14">
      <c r="C13396" s="72"/>
      <c r="F13396" s="71"/>
    </row>
    <row r="13397" spans="3:6" s="1" customFormat="1" ht="14">
      <c r="C13397" s="72"/>
      <c r="F13397" s="71"/>
    </row>
    <row r="13398" spans="3:6" s="1" customFormat="1" ht="14">
      <c r="C13398" s="72"/>
      <c r="F13398" s="71"/>
    </row>
    <row r="13399" spans="3:6" s="1" customFormat="1" ht="14">
      <c r="C13399" s="72"/>
      <c r="F13399" s="71"/>
    </row>
    <row r="13400" spans="3:6" s="1" customFormat="1" ht="14">
      <c r="C13400" s="72"/>
      <c r="F13400" s="71"/>
    </row>
    <row r="13401" spans="3:6" s="1" customFormat="1" ht="14">
      <c r="C13401" s="72"/>
      <c r="F13401" s="71"/>
    </row>
    <row r="13402" spans="3:6" s="1" customFormat="1" ht="14">
      <c r="C13402" s="72"/>
      <c r="F13402" s="71"/>
    </row>
    <row r="13403" spans="3:6" s="1" customFormat="1" ht="14">
      <c r="C13403" s="72"/>
      <c r="F13403" s="71"/>
    </row>
    <row r="13404" spans="3:6" s="1" customFormat="1" ht="14">
      <c r="C13404" s="72"/>
      <c r="F13404" s="71"/>
    </row>
    <row r="13405" spans="3:6" s="1" customFormat="1" ht="14">
      <c r="C13405" s="72"/>
      <c r="F13405" s="71"/>
    </row>
    <row r="13406" spans="3:6" s="1" customFormat="1" ht="14">
      <c r="C13406" s="72"/>
      <c r="F13406" s="71"/>
    </row>
    <row r="13407" spans="3:6" s="1" customFormat="1" ht="14">
      <c r="C13407" s="72"/>
      <c r="F13407" s="71"/>
    </row>
    <row r="13408" spans="3:6" s="1" customFormat="1" ht="14">
      <c r="C13408" s="72"/>
      <c r="F13408" s="71"/>
    </row>
    <row r="13409" spans="3:6" s="1" customFormat="1" ht="14">
      <c r="C13409" s="72"/>
      <c r="F13409" s="71"/>
    </row>
    <row r="13410" spans="3:6" s="1" customFormat="1" ht="14">
      <c r="C13410" s="72"/>
      <c r="F13410" s="71"/>
    </row>
    <row r="13411" spans="3:6" s="1" customFormat="1" ht="14">
      <c r="C13411" s="72"/>
      <c r="F13411" s="71"/>
    </row>
    <row r="13412" spans="3:6" s="1" customFormat="1" ht="14">
      <c r="C13412" s="72"/>
      <c r="F13412" s="71"/>
    </row>
    <row r="13413" spans="3:6" s="1" customFormat="1" ht="14">
      <c r="C13413" s="72"/>
      <c r="F13413" s="71"/>
    </row>
    <row r="13414" spans="3:6" s="1" customFormat="1" ht="14">
      <c r="C13414" s="72"/>
      <c r="F13414" s="71"/>
    </row>
    <row r="13415" spans="3:6" s="1" customFormat="1" ht="14">
      <c r="C13415" s="72"/>
      <c r="F13415" s="71"/>
    </row>
    <row r="13416" spans="3:6" s="1" customFormat="1" ht="14">
      <c r="C13416" s="72"/>
      <c r="F13416" s="71"/>
    </row>
    <row r="13417" spans="3:6" s="1" customFormat="1" ht="14">
      <c r="C13417" s="72"/>
      <c r="F13417" s="71"/>
    </row>
    <row r="13418" spans="3:6" s="1" customFormat="1" ht="14">
      <c r="C13418" s="72"/>
      <c r="F13418" s="71"/>
    </row>
    <row r="13419" spans="3:6" s="1" customFormat="1" ht="14">
      <c r="C13419" s="72"/>
      <c r="F13419" s="71"/>
    </row>
    <row r="13420" spans="3:6" s="1" customFormat="1" ht="14">
      <c r="C13420" s="72"/>
      <c r="F13420" s="71"/>
    </row>
    <row r="13421" spans="3:6" s="1" customFormat="1" ht="14">
      <c r="C13421" s="72"/>
      <c r="F13421" s="71"/>
    </row>
    <row r="13422" spans="3:6" s="1" customFormat="1" ht="14">
      <c r="C13422" s="72"/>
      <c r="F13422" s="71"/>
    </row>
    <row r="13423" spans="3:6" s="1" customFormat="1" ht="14">
      <c r="C13423" s="72"/>
      <c r="F13423" s="71"/>
    </row>
    <row r="13424" spans="3:6" s="1" customFormat="1" ht="14">
      <c r="C13424" s="72"/>
      <c r="F13424" s="71"/>
    </row>
    <row r="13425" spans="3:6" s="1" customFormat="1" ht="14">
      <c r="C13425" s="72"/>
      <c r="F13425" s="71"/>
    </row>
    <row r="13426" spans="3:6" s="1" customFormat="1" ht="14">
      <c r="C13426" s="72"/>
      <c r="F13426" s="71"/>
    </row>
    <row r="13427" spans="3:6" s="1" customFormat="1" ht="14">
      <c r="C13427" s="72"/>
      <c r="F13427" s="71"/>
    </row>
    <row r="13428" spans="3:6" s="1" customFormat="1" ht="14">
      <c r="C13428" s="72"/>
      <c r="F13428" s="71"/>
    </row>
    <row r="13429" spans="3:6" s="1" customFormat="1" ht="14">
      <c r="C13429" s="72"/>
      <c r="F13429" s="71"/>
    </row>
    <row r="13430" spans="3:6" s="1" customFormat="1" ht="14">
      <c r="C13430" s="72"/>
      <c r="F13430" s="71"/>
    </row>
    <row r="13431" spans="3:6" s="1" customFormat="1" ht="14">
      <c r="C13431" s="72"/>
      <c r="F13431" s="71"/>
    </row>
    <row r="13432" spans="3:6" s="1" customFormat="1" ht="14">
      <c r="C13432" s="72"/>
      <c r="F13432" s="71"/>
    </row>
    <row r="13433" spans="3:6" s="1" customFormat="1" ht="14">
      <c r="C13433" s="72"/>
      <c r="F13433" s="71"/>
    </row>
    <row r="13434" spans="3:6" s="1" customFormat="1" ht="14">
      <c r="C13434" s="72"/>
      <c r="F13434" s="71"/>
    </row>
    <row r="13435" spans="3:6" s="1" customFormat="1" ht="14">
      <c r="C13435" s="72"/>
      <c r="F13435" s="71"/>
    </row>
    <row r="13436" spans="3:6" s="1" customFormat="1" ht="14">
      <c r="C13436" s="72"/>
      <c r="F13436" s="71"/>
    </row>
    <row r="13437" spans="3:6" s="1" customFormat="1" ht="14">
      <c r="C13437" s="72"/>
      <c r="F13437" s="71"/>
    </row>
    <row r="13438" spans="3:6" s="1" customFormat="1" ht="14">
      <c r="C13438" s="72"/>
      <c r="F13438" s="71"/>
    </row>
    <row r="13439" spans="3:6" s="1" customFormat="1" ht="14">
      <c r="C13439" s="72"/>
      <c r="F13439" s="71"/>
    </row>
    <row r="13440" spans="3:6" s="1" customFormat="1" ht="14">
      <c r="C13440" s="72"/>
      <c r="F13440" s="71"/>
    </row>
    <row r="13441" spans="3:6" s="1" customFormat="1" ht="14">
      <c r="C13441" s="72"/>
      <c r="F13441" s="71"/>
    </row>
    <row r="13442" spans="3:6" s="1" customFormat="1" ht="14">
      <c r="C13442" s="72"/>
      <c r="F13442" s="71"/>
    </row>
    <row r="13443" spans="3:6" s="1" customFormat="1" ht="14">
      <c r="C13443" s="72"/>
      <c r="F13443" s="71"/>
    </row>
    <row r="13444" spans="3:6" s="1" customFormat="1" ht="14">
      <c r="C13444" s="72"/>
      <c r="F13444" s="71"/>
    </row>
    <row r="13445" spans="3:6" s="1" customFormat="1" ht="14">
      <c r="C13445" s="72"/>
      <c r="F13445" s="71"/>
    </row>
    <row r="13446" spans="3:6" s="1" customFormat="1" ht="14">
      <c r="C13446" s="72"/>
      <c r="F13446" s="71"/>
    </row>
    <row r="13447" spans="3:6" s="1" customFormat="1" ht="14">
      <c r="C13447" s="72"/>
      <c r="F13447" s="71"/>
    </row>
    <row r="13448" spans="3:6" s="1" customFormat="1" ht="14">
      <c r="C13448" s="72"/>
      <c r="F13448" s="71"/>
    </row>
    <row r="13449" spans="3:6" s="1" customFormat="1" ht="14">
      <c r="C13449" s="72"/>
      <c r="F13449" s="71"/>
    </row>
    <row r="13450" spans="3:6" s="1" customFormat="1" ht="14">
      <c r="C13450" s="72"/>
      <c r="F13450" s="71"/>
    </row>
    <row r="13451" spans="3:6" s="1" customFormat="1" ht="14">
      <c r="C13451" s="72"/>
      <c r="F13451" s="71"/>
    </row>
    <row r="13452" spans="3:6" s="1" customFormat="1" ht="14">
      <c r="C13452" s="72"/>
      <c r="F13452" s="71"/>
    </row>
    <row r="13453" spans="3:6" s="1" customFormat="1" ht="14">
      <c r="C13453" s="72"/>
      <c r="F13453" s="71"/>
    </row>
    <row r="13454" spans="3:6" s="1" customFormat="1" ht="14">
      <c r="C13454" s="72"/>
      <c r="F13454" s="71"/>
    </row>
    <row r="13455" spans="3:6" s="1" customFormat="1" ht="14">
      <c r="C13455" s="72"/>
      <c r="F13455" s="71"/>
    </row>
    <row r="13456" spans="3:6" s="1" customFormat="1" ht="14">
      <c r="C13456" s="72"/>
      <c r="F13456" s="71"/>
    </row>
    <row r="13457" spans="3:6" s="1" customFormat="1" ht="14">
      <c r="C13457" s="72"/>
      <c r="F13457" s="71"/>
    </row>
    <row r="13458" spans="3:6" s="1" customFormat="1" ht="14">
      <c r="C13458" s="72"/>
      <c r="F13458" s="71"/>
    </row>
    <row r="13459" spans="3:6" s="1" customFormat="1" ht="14">
      <c r="C13459" s="72"/>
      <c r="F13459" s="71"/>
    </row>
    <row r="13460" spans="3:6" s="1" customFormat="1" ht="14">
      <c r="C13460" s="72"/>
      <c r="F13460" s="71"/>
    </row>
    <row r="13461" spans="3:6" s="1" customFormat="1" ht="14">
      <c r="C13461" s="72"/>
      <c r="F13461" s="71"/>
    </row>
    <row r="13462" spans="3:6" s="1" customFormat="1" ht="14">
      <c r="C13462" s="72"/>
      <c r="F13462" s="71"/>
    </row>
    <row r="13463" spans="3:6" s="1" customFormat="1" ht="14">
      <c r="C13463" s="72"/>
      <c r="F13463" s="71"/>
    </row>
    <row r="13464" spans="3:6" s="1" customFormat="1" ht="14">
      <c r="C13464" s="72"/>
      <c r="F13464" s="71"/>
    </row>
    <row r="13465" spans="3:6" s="1" customFormat="1" ht="14">
      <c r="C13465" s="72"/>
      <c r="F13465" s="71"/>
    </row>
    <row r="13466" spans="3:6" s="1" customFormat="1" ht="14">
      <c r="C13466" s="72"/>
      <c r="F13466" s="71"/>
    </row>
    <row r="13467" spans="3:6" s="1" customFormat="1" ht="14">
      <c r="C13467" s="72"/>
      <c r="F13467" s="71"/>
    </row>
    <row r="13468" spans="3:6" s="1" customFormat="1" ht="14">
      <c r="C13468" s="72"/>
      <c r="F13468" s="71"/>
    </row>
    <row r="13469" spans="3:6" s="1" customFormat="1" ht="14">
      <c r="C13469" s="72"/>
      <c r="F13469" s="71"/>
    </row>
    <row r="13470" spans="3:6" s="1" customFormat="1" ht="14">
      <c r="C13470" s="72"/>
      <c r="F13470" s="71"/>
    </row>
    <row r="13471" spans="3:6" s="1" customFormat="1" ht="14">
      <c r="C13471" s="72"/>
      <c r="F13471" s="71"/>
    </row>
    <row r="13472" spans="3:6" s="1" customFormat="1" ht="14">
      <c r="C13472" s="72"/>
      <c r="F13472" s="71"/>
    </row>
    <row r="13473" spans="3:6" s="1" customFormat="1" ht="14">
      <c r="C13473" s="72"/>
      <c r="F13473" s="71"/>
    </row>
    <row r="13474" spans="3:6" s="1" customFormat="1" ht="14">
      <c r="C13474" s="72"/>
      <c r="F13474" s="71"/>
    </row>
    <row r="13475" spans="3:6" s="1" customFormat="1" ht="14">
      <c r="C13475" s="72"/>
      <c r="F13475" s="71"/>
    </row>
    <row r="13476" spans="3:6" s="1" customFormat="1" ht="14">
      <c r="C13476" s="72"/>
      <c r="F13476" s="71"/>
    </row>
    <row r="13477" spans="3:6" s="1" customFormat="1" ht="14">
      <c r="C13477" s="72"/>
      <c r="F13477" s="71"/>
    </row>
    <row r="13478" spans="3:6" s="1" customFormat="1" ht="14">
      <c r="C13478" s="72"/>
      <c r="F13478" s="71"/>
    </row>
    <row r="13479" spans="3:6" s="1" customFormat="1" ht="14">
      <c r="C13479" s="72"/>
      <c r="F13479" s="71"/>
    </row>
    <row r="13480" spans="3:6" s="1" customFormat="1" ht="14">
      <c r="C13480" s="72"/>
      <c r="F13480" s="71"/>
    </row>
    <row r="13481" spans="3:6" s="1" customFormat="1" ht="14">
      <c r="C13481" s="72"/>
      <c r="F13481" s="71"/>
    </row>
    <row r="13482" spans="3:6" s="1" customFormat="1" ht="14">
      <c r="C13482" s="72"/>
      <c r="F13482" s="71"/>
    </row>
    <row r="13483" spans="3:6" s="1" customFormat="1" ht="14">
      <c r="C13483" s="72"/>
      <c r="F13483" s="71"/>
    </row>
    <row r="13484" spans="3:6" s="1" customFormat="1" ht="14">
      <c r="C13484" s="72"/>
      <c r="F13484" s="71"/>
    </row>
    <row r="13485" spans="3:6" s="1" customFormat="1" ht="14">
      <c r="C13485" s="72"/>
      <c r="F13485" s="71"/>
    </row>
    <row r="13486" spans="3:6" s="1" customFormat="1" ht="14">
      <c r="C13486" s="72"/>
      <c r="F13486" s="71"/>
    </row>
    <row r="13487" spans="3:6" s="1" customFormat="1" ht="14">
      <c r="C13487" s="72"/>
      <c r="F13487" s="71"/>
    </row>
    <row r="13488" spans="3:6" s="1" customFormat="1" ht="14">
      <c r="C13488" s="72"/>
      <c r="F13488" s="71"/>
    </row>
    <row r="13489" spans="3:6" s="1" customFormat="1" ht="14">
      <c r="C13489" s="72"/>
      <c r="F13489" s="71"/>
    </row>
    <row r="13490" spans="3:6" s="1" customFormat="1" ht="14">
      <c r="C13490" s="72"/>
      <c r="F13490" s="71"/>
    </row>
    <row r="13491" spans="3:6" s="1" customFormat="1" ht="14">
      <c r="C13491" s="72"/>
      <c r="F13491" s="71"/>
    </row>
    <row r="13492" spans="3:6" s="1" customFormat="1" ht="14">
      <c r="C13492" s="72"/>
      <c r="F13492" s="71"/>
    </row>
    <row r="13493" spans="3:6" s="1" customFormat="1" ht="14">
      <c r="C13493" s="72"/>
      <c r="F13493" s="71"/>
    </row>
    <row r="13494" spans="3:6" s="1" customFormat="1" ht="14">
      <c r="C13494" s="72"/>
      <c r="F13494" s="71"/>
    </row>
    <row r="13495" spans="3:6" s="1" customFormat="1" ht="14">
      <c r="C13495" s="72"/>
      <c r="F13495" s="71"/>
    </row>
    <row r="13496" spans="3:6" s="1" customFormat="1" ht="14">
      <c r="C13496" s="72"/>
      <c r="F13496" s="71"/>
    </row>
    <row r="13497" spans="3:6" s="1" customFormat="1" ht="14">
      <c r="C13497" s="72"/>
      <c r="F13497" s="71"/>
    </row>
    <row r="13498" spans="3:6" s="1" customFormat="1" ht="14">
      <c r="C13498" s="72"/>
      <c r="F13498" s="71"/>
    </row>
    <row r="13499" spans="3:6" s="1" customFormat="1" ht="14">
      <c r="C13499" s="72"/>
      <c r="F13499" s="71"/>
    </row>
    <row r="13500" spans="3:6" s="1" customFormat="1" ht="14">
      <c r="C13500" s="72"/>
      <c r="F13500" s="71"/>
    </row>
    <row r="13501" spans="3:6" s="1" customFormat="1" ht="14">
      <c r="C13501" s="72"/>
      <c r="F13501" s="71"/>
    </row>
    <row r="13502" spans="3:6" s="1" customFormat="1" ht="14">
      <c r="C13502" s="72"/>
      <c r="F13502" s="71"/>
    </row>
    <row r="13503" spans="3:6" s="1" customFormat="1" ht="14">
      <c r="C13503" s="72"/>
      <c r="F13503" s="71"/>
    </row>
    <row r="13504" spans="3:6" s="1" customFormat="1" ht="14">
      <c r="C13504" s="72"/>
      <c r="F13504" s="71"/>
    </row>
    <row r="13505" spans="3:6" s="1" customFormat="1" ht="14">
      <c r="C13505" s="72"/>
      <c r="F13505" s="71"/>
    </row>
    <row r="13506" spans="3:6" s="1" customFormat="1" ht="14">
      <c r="C13506" s="72"/>
      <c r="F13506" s="71"/>
    </row>
    <row r="13507" spans="3:6" s="1" customFormat="1" ht="14">
      <c r="C13507" s="72"/>
      <c r="F13507" s="71"/>
    </row>
    <row r="13508" spans="3:6" s="1" customFormat="1" ht="14">
      <c r="C13508" s="72"/>
      <c r="F13508" s="71"/>
    </row>
    <row r="13509" spans="3:6" s="1" customFormat="1" ht="14">
      <c r="C13509" s="72"/>
      <c r="F13509" s="71"/>
    </row>
    <row r="13510" spans="3:6" s="1" customFormat="1" ht="14">
      <c r="C13510" s="72"/>
      <c r="F13510" s="71"/>
    </row>
    <row r="13511" spans="3:6" s="1" customFormat="1" ht="14">
      <c r="C13511" s="72"/>
      <c r="F13511" s="71"/>
    </row>
    <row r="13512" spans="3:6" s="1" customFormat="1" ht="14">
      <c r="C13512" s="72"/>
      <c r="F13512" s="71"/>
    </row>
    <row r="13513" spans="3:6" s="1" customFormat="1" ht="14">
      <c r="C13513" s="72"/>
      <c r="F13513" s="71"/>
    </row>
    <row r="13514" spans="3:6" s="1" customFormat="1" ht="14">
      <c r="C13514" s="72"/>
      <c r="F13514" s="71"/>
    </row>
    <row r="13515" spans="3:6" s="1" customFormat="1" ht="14">
      <c r="C13515" s="72"/>
      <c r="F13515" s="71"/>
    </row>
    <row r="13516" spans="3:6" s="1" customFormat="1" ht="14">
      <c r="C13516" s="72"/>
      <c r="F13516" s="71"/>
    </row>
    <row r="13517" spans="3:6" s="1" customFormat="1" ht="14">
      <c r="C13517" s="72"/>
      <c r="F13517" s="71"/>
    </row>
    <row r="13518" spans="3:6" s="1" customFormat="1" ht="14">
      <c r="C13518" s="72"/>
      <c r="F13518" s="71"/>
    </row>
    <row r="13519" spans="3:6" s="1" customFormat="1" ht="14">
      <c r="C13519" s="72"/>
      <c r="F13519" s="71"/>
    </row>
    <row r="13520" spans="3:6" s="1" customFormat="1" ht="14">
      <c r="C13520" s="72"/>
      <c r="F13520" s="71"/>
    </row>
    <row r="13521" spans="3:6" s="1" customFormat="1" ht="14">
      <c r="C13521" s="72"/>
      <c r="F13521" s="71"/>
    </row>
    <row r="13522" spans="3:6" s="1" customFormat="1" ht="14">
      <c r="C13522" s="72"/>
      <c r="F13522" s="71"/>
    </row>
    <row r="13523" spans="3:6" s="1" customFormat="1" ht="14">
      <c r="C13523" s="72"/>
      <c r="F13523" s="71"/>
    </row>
    <row r="13524" spans="3:6" s="1" customFormat="1" ht="14">
      <c r="C13524" s="72"/>
      <c r="F13524" s="71"/>
    </row>
    <row r="13525" spans="3:6" s="1" customFormat="1" ht="14">
      <c r="C13525" s="72"/>
      <c r="F13525" s="71"/>
    </row>
    <row r="13526" spans="3:6" s="1" customFormat="1" ht="14">
      <c r="C13526" s="72"/>
      <c r="F13526" s="71"/>
    </row>
    <row r="13527" spans="3:6" s="1" customFormat="1" ht="14">
      <c r="C13527" s="72"/>
      <c r="F13527" s="71"/>
    </row>
    <row r="13528" spans="3:6" s="1" customFormat="1" ht="14">
      <c r="C13528" s="72"/>
      <c r="F13528" s="71"/>
    </row>
    <row r="13529" spans="3:6" s="1" customFormat="1" ht="14">
      <c r="C13529" s="72"/>
      <c r="F13529" s="71"/>
    </row>
    <row r="13530" spans="3:6" s="1" customFormat="1" ht="14">
      <c r="C13530" s="72"/>
      <c r="F13530" s="71"/>
    </row>
    <row r="13531" spans="3:6" s="1" customFormat="1" ht="14">
      <c r="C13531" s="72"/>
      <c r="F13531" s="71"/>
    </row>
    <row r="13532" spans="3:6" s="1" customFormat="1" ht="14">
      <c r="C13532" s="72"/>
      <c r="F13532" s="71"/>
    </row>
    <row r="13533" spans="3:6" s="1" customFormat="1" ht="14">
      <c r="C13533" s="72"/>
      <c r="F13533" s="71"/>
    </row>
    <row r="13534" spans="3:6" s="1" customFormat="1" ht="14">
      <c r="C13534" s="72"/>
      <c r="F13534" s="71"/>
    </row>
    <row r="13535" spans="3:6" s="1" customFormat="1" ht="14">
      <c r="C13535" s="72"/>
      <c r="F13535" s="71"/>
    </row>
    <row r="13536" spans="3:6" s="1" customFormat="1" ht="14">
      <c r="C13536" s="72"/>
      <c r="F13536" s="71"/>
    </row>
    <row r="13537" spans="3:6" s="1" customFormat="1" ht="14">
      <c r="C13537" s="72"/>
      <c r="F13537" s="71"/>
    </row>
    <row r="13538" spans="3:6" s="1" customFormat="1" ht="14">
      <c r="C13538" s="72"/>
      <c r="F13538" s="71"/>
    </row>
    <row r="13539" spans="3:6" s="1" customFormat="1" ht="14">
      <c r="C13539" s="72"/>
      <c r="F13539" s="71"/>
    </row>
    <row r="13540" spans="3:6" s="1" customFormat="1" ht="14">
      <c r="C13540" s="72"/>
      <c r="F13540" s="71"/>
    </row>
    <row r="13541" spans="3:6" s="1" customFormat="1" ht="14">
      <c r="C13541" s="72"/>
      <c r="F13541" s="71"/>
    </row>
    <row r="13542" spans="3:6" s="1" customFormat="1" ht="14">
      <c r="C13542" s="72"/>
      <c r="F13542" s="71"/>
    </row>
    <row r="13543" spans="3:6" s="1" customFormat="1" ht="14">
      <c r="C13543" s="72"/>
      <c r="F13543" s="71"/>
    </row>
    <row r="13544" spans="3:6" s="1" customFormat="1" ht="14">
      <c r="C13544" s="72"/>
      <c r="F13544" s="71"/>
    </row>
    <row r="13545" spans="3:6" s="1" customFormat="1" ht="14">
      <c r="C13545" s="72"/>
      <c r="F13545" s="71"/>
    </row>
    <row r="13546" spans="3:6" s="1" customFormat="1" ht="14">
      <c r="C13546" s="72"/>
      <c r="F13546" s="71"/>
    </row>
    <row r="13547" spans="3:6" s="1" customFormat="1" ht="14">
      <c r="C13547" s="72"/>
      <c r="F13547" s="71"/>
    </row>
    <row r="13548" spans="3:6" s="1" customFormat="1" ht="14">
      <c r="C13548" s="72"/>
      <c r="F13548" s="71"/>
    </row>
    <row r="13549" spans="3:6" s="1" customFormat="1" ht="14">
      <c r="C13549" s="72"/>
      <c r="F13549" s="71"/>
    </row>
    <row r="13550" spans="3:6" s="1" customFormat="1" ht="14">
      <c r="C13550" s="72"/>
      <c r="F13550" s="71"/>
    </row>
    <row r="13551" spans="3:6" s="1" customFormat="1" ht="14">
      <c r="C13551" s="72"/>
      <c r="F13551" s="71"/>
    </row>
    <row r="13552" spans="3:6" s="1" customFormat="1" ht="14">
      <c r="C13552" s="72"/>
      <c r="F13552" s="71"/>
    </row>
    <row r="13553" spans="3:6" s="1" customFormat="1" ht="14">
      <c r="C13553" s="72"/>
      <c r="F13553" s="71"/>
    </row>
    <row r="13554" spans="3:6" s="1" customFormat="1" ht="14">
      <c r="C13554" s="72"/>
      <c r="F13554" s="71"/>
    </row>
    <row r="13555" spans="3:6" s="1" customFormat="1" ht="14">
      <c r="C13555" s="72"/>
      <c r="F13555" s="71"/>
    </row>
    <row r="13556" spans="3:6" s="1" customFormat="1" ht="14">
      <c r="C13556" s="72"/>
      <c r="F13556" s="71"/>
    </row>
    <row r="13557" spans="3:6" s="1" customFormat="1" ht="14">
      <c r="C13557" s="72"/>
      <c r="F13557" s="71"/>
    </row>
    <row r="13558" spans="3:6" s="1" customFormat="1" ht="14">
      <c r="C13558" s="72"/>
      <c r="F13558" s="71"/>
    </row>
    <row r="13559" spans="3:6" s="1" customFormat="1" ht="14">
      <c r="C13559" s="72"/>
      <c r="F13559" s="71"/>
    </row>
    <row r="13560" spans="3:6" s="1" customFormat="1" ht="14">
      <c r="C13560" s="72"/>
      <c r="F13560" s="71"/>
    </row>
    <row r="13561" spans="3:6" s="1" customFormat="1" ht="14">
      <c r="C13561" s="72"/>
      <c r="F13561" s="71"/>
    </row>
    <row r="13562" spans="3:6" s="1" customFormat="1" ht="14">
      <c r="C13562" s="72"/>
      <c r="F13562" s="71"/>
    </row>
    <row r="13563" spans="3:6" s="1" customFormat="1" ht="14">
      <c r="C13563" s="72"/>
      <c r="F13563" s="71"/>
    </row>
    <row r="13564" spans="3:6" s="1" customFormat="1" ht="14">
      <c r="C13564" s="72"/>
      <c r="F13564" s="71"/>
    </row>
    <row r="13565" spans="3:6" s="1" customFormat="1" ht="14">
      <c r="C13565" s="72"/>
      <c r="F13565" s="71"/>
    </row>
    <row r="13566" spans="3:6" s="1" customFormat="1" ht="14">
      <c r="C13566" s="72"/>
      <c r="F13566" s="71"/>
    </row>
    <row r="13567" spans="3:6" s="1" customFormat="1" ht="14">
      <c r="C13567" s="72"/>
      <c r="F13567" s="71"/>
    </row>
    <row r="13568" spans="3:6" s="1" customFormat="1" ht="14">
      <c r="C13568" s="72"/>
      <c r="F13568" s="71"/>
    </row>
    <row r="13569" spans="3:6" s="1" customFormat="1" ht="14">
      <c r="C13569" s="72"/>
      <c r="F13569" s="71"/>
    </row>
    <row r="13570" spans="3:6" s="1" customFormat="1" ht="14">
      <c r="C13570" s="72"/>
      <c r="F13570" s="71"/>
    </row>
    <row r="13571" spans="3:6" s="1" customFormat="1" ht="14">
      <c r="C13571" s="72"/>
      <c r="F13571" s="71"/>
    </row>
    <row r="13572" spans="3:6" s="1" customFormat="1" ht="14">
      <c r="C13572" s="72"/>
      <c r="F13572" s="71"/>
    </row>
    <row r="13573" spans="3:6" s="1" customFormat="1" ht="14">
      <c r="C13573" s="72"/>
      <c r="F13573" s="71"/>
    </row>
    <row r="13574" spans="3:6" s="1" customFormat="1" ht="14">
      <c r="C13574" s="72"/>
      <c r="F13574" s="71"/>
    </row>
    <row r="13575" spans="3:6" s="1" customFormat="1" ht="14">
      <c r="C13575" s="72"/>
      <c r="F13575" s="71"/>
    </row>
    <row r="13576" spans="3:6" s="1" customFormat="1" ht="14">
      <c r="C13576" s="72"/>
      <c r="F13576" s="71"/>
    </row>
    <row r="13577" spans="3:6" s="1" customFormat="1" ht="14">
      <c r="C13577" s="72"/>
      <c r="F13577" s="71"/>
    </row>
    <row r="13578" spans="3:6" s="1" customFormat="1" ht="14">
      <c r="C13578" s="72"/>
      <c r="F13578" s="71"/>
    </row>
    <row r="13579" spans="3:6" s="1" customFormat="1" ht="14">
      <c r="C13579" s="72"/>
      <c r="F13579" s="71"/>
    </row>
    <row r="13580" spans="3:6" s="1" customFormat="1" ht="14">
      <c r="C13580" s="72"/>
      <c r="F13580" s="71"/>
    </row>
    <row r="13581" spans="3:6" s="1" customFormat="1" ht="14">
      <c r="C13581" s="72"/>
      <c r="F13581" s="71"/>
    </row>
    <row r="13582" spans="3:6" s="1" customFormat="1" ht="14">
      <c r="C13582" s="72"/>
      <c r="F13582" s="71"/>
    </row>
    <row r="13583" spans="3:6" s="1" customFormat="1" ht="14">
      <c r="C13583" s="72"/>
      <c r="F13583" s="71"/>
    </row>
    <row r="13584" spans="3:6" s="1" customFormat="1" ht="14">
      <c r="C13584" s="72"/>
      <c r="F13584" s="71"/>
    </row>
    <row r="13585" spans="3:6" s="1" customFormat="1" ht="14">
      <c r="C13585" s="72"/>
      <c r="F13585" s="71"/>
    </row>
    <row r="13586" spans="3:6" s="1" customFormat="1" ht="14">
      <c r="C13586" s="72"/>
      <c r="F13586" s="71"/>
    </row>
    <row r="13587" spans="3:6" s="1" customFormat="1" ht="14">
      <c r="C13587" s="72"/>
      <c r="F13587" s="71"/>
    </row>
    <row r="13588" spans="3:6" s="1" customFormat="1" ht="14">
      <c r="C13588" s="72"/>
      <c r="F13588" s="71"/>
    </row>
    <row r="13589" spans="3:6" s="1" customFormat="1" ht="14">
      <c r="C13589" s="72"/>
      <c r="F13589" s="71"/>
    </row>
    <row r="13590" spans="3:6" s="1" customFormat="1" ht="14">
      <c r="C13590" s="72"/>
      <c r="F13590" s="71"/>
    </row>
    <row r="13591" spans="3:6" s="1" customFormat="1" ht="14">
      <c r="C13591" s="72"/>
      <c r="F13591" s="71"/>
    </row>
    <row r="13592" spans="3:6" s="1" customFormat="1" ht="14">
      <c r="C13592" s="72"/>
      <c r="F13592" s="71"/>
    </row>
    <row r="13593" spans="3:6" s="1" customFormat="1" ht="14">
      <c r="C13593" s="72"/>
      <c r="F13593" s="71"/>
    </row>
    <row r="13594" spans="3:6" s="1" customFormat="1" ht="14">
      <c r="C13594" s="72"/>
      <c r="F13594" s="71"/>
    </row>
    <row r="13595" spans="3:6" s="1" customFormat="1" ht="14">
      <c r="C13595" s="72"/>
      <c r="F13595" s="71"/>
    </row>
    <row r="13596" spans="3:6" s="1" customFormat="1" ht="14">
      <c r="C13596" s="72"/>
      <c r="F13596" s="71"/>
    </row>
    <row r="13597" spans="3:6" s="1" customFormat="1" ht="14">
      <c r="C13597" s="72"/>
      <c r="F13597" s="71"/>
    </row>
    <row r="13598" spans="3:6" s="1" customFormat="1" ht="14">
      <c r="C13598" s="72"/>
      <c r="F13598" s="71"/>
    </row>
    <row r="13599" spans="3:6" s="1" customFormat="1" ht="14">
      <c r="C13599" s="72"/>
      <c r="F13599" s="71"/>
    </row>
    <row r="13600" spans="3:6" s="1" customFormat="1" ht="14">
      <c r="C13600" s="72"/>
      <c r="F13600" s="71"/>
    </row>
    <row r="13601" spans="3:6" s="1" customFormat="1" ht="14">
      <c r="C13601" s="72"/>
      <c r="F13601" s="71"/>
    </row>
    <row r="13602" spans="3:6" s="1" customFormat="1" ht="14">
      <c r="C13602" s="72"/>
      <c r="F13602" s="71"/>
    </row>
    <row r="13603" spans="3:6" s="1" customFormat="1" ht="14">
      <c r="C13603" s="72"/>
      <c r="F13603" s="71"/>
    </row>
    <row r="13604" spans="3:6" s="1" customFormat="1" ht="14">
      <c r="C13604" s="72"/>
      <c r="F13604" s="71"/>
    </row>
    <row r="13605" spans="3:6" s="1" customFormat="1" ht="14">
      <c r="C13605" s="72"/>
      <c r="F13605" s="71"/>
    </row>
    <row r="13606" spans="3:6" s="1" customFormat="1" ht="14">
      <c r="C13606" s="72"/>
      <c r="F13606" s="71"/>
    </row>
    <row r="13607" spans="3:6" s="1" customFormat="1" ht="14">
      <c r="C13607" s="72"/>
      <c r="F13607" s="71"/>
    </row>
    <row r="13608" spans="3:6" s="1" customFormat="1" ht="14">
      <c r="C13608" s="72"/>
      <c r="F13608" s="71"/>
    </row>
    <row r="13609" spans="3:6" s="1" customFormat="1" ht="14">
      <c r="C13609" s="72"/>
      <c r="F13609" s="71"/>
    </row>
    <row r="13610" spans="3:6" s="1" customFormat="1" ht="14">
      <c r="C13610" s="72"/>
      <c r="F13610" s="71"/>
    </row>
    <row r="13611" spans="3:6" s="1" customFormat="1" ht="14">
      <c r="C13611" s="72"/>
      <c r="F13611" s="71"/>
    </row>
    <row r="13612" spans="3:6" s="1" customFormat="1" ht="14">
      <c r="C13612" s="72"/>
      <c r="F13612" s="71"/>
    </row>
    <row r="13613" spans="3:6" s="1" customFormat="1" ht="14">
      <c r="C13613" s="72"/>
      <c r="F13613" s="71"/>
    </row>
    <row r="13614" spans="3:6" s="1" customFormat="1" ht="14">
      <c r="C13614" s="72"/>
      <c r="F13614" s="71"/>
    </row>
    <row r="13615" spans="3:6" s="1" customFormat="1" ht="14">
      <c r="C13615" s="72"/>
      <c r="F13615" s="71"/>
    </row>
    <row r="13616" spans="3:6" s="1" customFormat="1" ht="14">
      <c r="C13616" s="72"/>
      <c r="F13616" s="71"/>
    </row>
    <row r="13617" spans="3:6" s="1" customFormat="1" ht="14">
      <c r="C13617" s="72"/>
      <c r="F13617" s="71"/>
    </row>
    <row r="13618" spans="3:6" s="1" customFormat="1" ht="14">
      <c r="C13618" s="72"/>
      <c r="F13618" s="71"/>
    </row>
    <row r="13619" spans="3:6" s="1" customFormat="1" ht="14">
      <c r="C13619" s="72"/>
      <c r="F13619" s="71"/>
    </row>
    <row r="13620" spans="3:6" s="1" customFormat="1" ht="14">
      <c r="C13620" s="72"/>
      <c r="F13620" s="71"/>
    </row>
    <row r="13621" spans="3:6" s="1" customFormat="1" ht="14">
      <c r="C13621" s="72"/>
      <c r="F13621" s="71"/>
    </row>
    <row r="13622" spans="3:6" s="1" customFormat="1" ht="14">
      <c r="C13622" s="72"/>
      <c r="F13622" s="71"/>
    </row>
    <row r="13623" spans="3:6" s="1" customFormat="1" ht="14">
      <c r="C13623" s="72"/>
      <c r="F13623" s="71"/>
    </row>
    <row r="13624" spans="3:6" s="1" customFormat="1" ht="14">
      <c r="C13624" s="72"/>
      <c r="F13624" s="71"/>
    </row>
    <row r="13625" spans="3:6" s="1" customFormat="1" ht="14">
      <c r="C13625" s="72"/>
      <c r="F13625" s="71"/>
    </row>
    <row r="13626" spans="3:6" s="1" customFormat="1" ht="14">
      <c r="C13626" s="72"/>
      <c r="F13626" s="71"/>
    </row>
    <row r="13627" spans="3:6" s="1" customFormat="1" ht="14">
      <c r="C13627" s="72"/>
      <c r="F13627" s="71"/>
    </row>
    <row r="13628" spans="3:6" s="1" customFormat="1" ht="14">
      <c r="C13628" s="72"/>
      <c r="F13628" s="71"/>
    </row>
    <row r="13629" spans="3:6" s="1" customFormat="1" ht="14">
      <c r="C13629" s="72"/>
      <c r="F13629" s="71"/>
    </row>
    <row r="13630" spans="3:6" s="1" customFormat="1" ht="14">
      <c r="C13630" s="72"/>
      <c r="F13630" s="71"/>
    </row>
    <row r="13631" spans="3:6" s="1" customFormat="1" ht="14">
      <c r="C13631" s="72"/>
      <c r="F13631" s="71"/>
    </row>
    <row r="13632" spans="3:6" s="1" customFormat="1" ht="14">
      <c r="C13632" s="72"/>
      <c r="F13632" s="71"/>
    </row>
    <row r="13633" spans="3:6" s="1" customFormat="1" ht="14">
      <c r="C13633" s="72"/>
      <c r="F13633" s="71"/>
    </row>
    <row r="13634" spans="3:6" s="1" customFormat="1" ht="14">
      <c r="C13634" s="72"/>
      <c r="F13634" s="71"/>
    </row>
    <row r="13635" spans="3:6" s="1" customFormat="1" ht="14">
      <c r="C13635" s="72"/>
      <c r="F13635" s="71"/>
    </row>
    <row r="13636" spans="3:6" s="1" customFormat="1" ht="14">
      <c r="C13636" s="72"/>
      <c r="F13636" s="71"/>
    </row>
    <row r="13637" spans="3:6" s="1" customFormat="1" ht="14">
      <c r="C13637" s="72"/>
      <c r="F13637" s="71"/>
    </row>
    <row r="13638" spans="3:6" s="1" customFormat="1" ht="14">
      <c r="C13638" s="72"/>
      <c r="F13638" s="71"/>
    </row>
    <row r="13639" spans="3:6" s="1" customFormat="1" ht="14">
      <c r="C13639" s="72"/>
      <c r="F13639" s="71"/>
    </row>
    <row r="13640" spans="3:6" s="1" customFormat="1" ht="14">
      <c r="C13640" s="72"/>
      <c r="F13640" s="71"/>
    </row>
    <row r="13641" spans="3:6" s="1" customFormat="1" ht="14">
      <c r="C13641" s="72"/>
      <c r="F13641" s="71"/>
    </row>
    <row r="13642" spans="3:6" s="1" customFormat="1" ht="14">
      <c r="C13642" s="72"/>
      <c r="F13642" s="71"/>
    </row>
    <row r="13643" spans="3:6" s="1" customFormat="1" ht="14">
      <c r="C13643" s="72"/>
      <c r="F13643" s="71"/>
    </row>
    <row r="13644" spans="3:6" s="1" customFormat="1" ht="14">
      <c r="C13644" s="72"/>
      <c r="F13644" s="71"/>
    </row>
    <row r="13645" spans="3:6" s="1" customFormat="1" ht="14">
      <c r="C13645" s="72"/>
      <c r="F13645" s="71"/>
    </row>
    <row r="13646" spans="3:6" s="1" customFormat="1" ht="14">
      <c r="C13646" s="72"/>
      <c r="F13646" s="71"/>
    </row>
    <row r="13647" spans="3:6" s="1" customFormat="1" ht="14">
      <c r="C13647" s="72"/>
      <c r="F13647" s="71"/>
    </row>
    <row r="13648" spans="3:6" s="1" customFormat="1" ht="14">
      <c r="C13648" s="72"/>
      <c r="F13648" s="71"/>
    </row>
    <row r="13649" spans="3:6" s="1" customFormat="1" ht="14">
      <c r="C13649" s="72"/>
      <c r="F13649" s="71"/>
    </row>
    <row r="13650" spans="3:6" s="1" customFormat="1" ht="14">
      <c r="C13650" s="72"/>
      <c r="F13650" s="71"/>
    </row>
    <row r="13651" spans="3:6" s="1" customFormat="1" ht="14">
      <c r="C13651" s="72"/>
      <c r="F13651" s="71"/>
    </row>
    <row r="13652" spans="3:6" s="1" customFormat="1" ht="14">
      <c r="C13652" s="72"/>
      <c r="F13652" s="71"/>
    </row>
    <row r="13653" spans="3:6" s="1" customFormat="1" ht="14">
      <c r="C13653" s="72"/>
      <c r="F13653" s="71"/>
    </row>
    <row r="13654" spans="3:6" s="1" customFormat="1" ht="14">
      <c r="C13654" s="72"/>
      <c r="F13654" s="71"/>
    </row>
    <row r="13655" spans="3:6" s="1" customFormat="1" ht="14">
      <c r="C13655" s="72"/>
      <c r="F13655" s="71"/>
    </row>
    <row r="13656" spans="3:6" s="1" customFormat="1" ht="14">
      <c r="C13656" s="72"/>
      <c r="F13656" s="71"/>
    </row>
    <row r="13657" spans="3:6" s="1" customFormat="1" ht="14">
      <c r="C13657" s="72"/>
      <c r="F13657" s="71"/>
    </row>
    <row r="13658" spans="3:6" s="1" customFormat="1" ht="14">
      <c r="C13658" s="72"/>
      <c r="F13658" s="71"/>
    </row>
    <row r="13659" spans="3:6" s="1" customFormat="1" ht="14">
      <c r="C13659" s="72"/>
      <c r="F13659" s="71"/>
    </row>
    <row r="13660" spans="3:6" s="1" customFormat="1" ht="14">
      <c r="C13660" s="72"/>
      <c r="F13660" s="71"/>
    </row>
    <row r="13661" spans="3:6" s="1" customFormat="1" ht="14">
      <c r="C13661" s="72"/>
      <c r="F13661" s="71"/>
    </row>
    <row r="13662" spans="3:6" s="1" customFormat="1" ht="14">
      <c r="C13662" s="72"/>
      <c r="F13662" s="71"/>
    </row>
    <row r="13663" spans="3:6" s="1" customFormat="1" ht="14">
      <c r="C13663" s="72"/>
      <c r="F13663" s="71"/>
    </row>
    <row r="13664" spans="3:6" s="1" customFormat="1" ht="14">
      <c r="C13664" s="72"/>
      <c r="F13664" s="71"/>
    </row>
    <row r="13665" spans="3:6" s="1" customFormat="1" ht="14">
      <c r="C13665" s="72"/>
      <c r="F13665" s="71"/>
    </row>
    <row r="13666" spans="3:6" s="1" customFormat="1" ht="14">
      <c r="C13666" s="72"/>
      <c r="F13666" s="71"/>
    </row>
    <row r="13667" spans="3:6" s="1" customFormat="1" ht="14">
      <c r="C13667" s="72"/>
      <c r="F13667" s="71"/>
    </row>
    <row r="13668" spans="3:6" s="1" customFormat="1" ht="14">
      <c r="C13668" s="72"/>
      <c r="F13668" s="71"/>
    </row>
    <row r="13669" spans="3:6" s="1" customFormat="1" ht="14">
      <c r="C13669" s="72"/>
      <c r="F13669" s="71"/>
    </row>
    <row r="13670" spans="3:6" s="1" customFormat="1" ht="14">
      <c r="C13670" s="72"/>
      <c r="F13670" s="71"/>
    </row>
    <row r="13671" spans="3:6" s="1" customFormat="1" ht="14">
      <c r="C13671" s="72"/>
      <c r="F13671" s="71"/>
    </row>
    <row r="13672" spans="3:6" s="1" customFormat="1" ht="14">
      <c r="C13672" s="72"/>
      <c r="F13672" s="71"/>
    </row>
    <row r="13673" spans="3:6" s="1" customFormat="1" ht="14">
      <c r="C13673" s="72"/>
      <c r="F13673" s="71"/>
    </row>
    <row r="13674" spans="3:6" s="1" customFormat="1" ht="14">
      <c r="C13674" s="72"/>
      <c r="F13674" s="71"/>
    </row>
    <row r="13675" spans="3:6" s="1" customFormat="1" ht="14">
      <c r="C13675" s="72"/>
      <c r="F13675" s="71"/>
    </row>
    <row r="13676" spans="3:6" s="1" customFormat="1" ht="14">
      <c r="C13676" s="72"/>
      <c r="F13676" s="71"/>
    </row>
    <row r="13677" spans="3:6" s="1" customFormat="1" ht="14">
      <c r="C13677" s="72"/>
      <c r="F13677" s="71"/>
    </row>
    <row r="13678" spans="3:6" s="1" customFormat="1" ht="14">
      <c r="C13678" s="72"/>
      <c r="F13678" s="71"/>
    </row>
    <row r="13679" spans="3:6" s="1" customFormat="1" ht="14">
      <c r="C13679" s="72"/>
      <c r="F13679" s="71"/>
    </row>
    <row r="13680" spans="3:6" s="1" customFormat="1" ht="14">
      <c r="C13680" s="72"/>
      <c r="F13680" s="71"/>
    </row>
    <row r="13681" spans="3:6" s="1" customFormat="1" ht="14">
      <c r="C13681" s="72"/>
      <c r="F13681" s="71"/>
    </row>
    <row r="13682" spans="3:6" s="1" customFormat="1" ht="14">
      <c r="C13682" s="72"/>
      <c r="F13682" s="71"/>
    </row>
    <row r="13683" spans="3:6" s="1" customFormat="1" ht="14">
      <c r="C13683" s="72"/>
      <c r="F13683" s="71"/>
    </row>
    <row r="13684" spans="3:6" s="1" customFormat="1" ht="14">
      <c r="C13684" s="72"/>
      <c r="F13684" s="71"/>
    </row>
    <row r="13685" spans="3:6" s="1" customFormat="1" ht="14">
      <c r="C13685" s="72"/>
      <c r="F13685" s="71"/>
    </row>
    <row r="13686" spans="3:6" s="1" customFormat="1" ht="14">
      <c r="C13686" s="72"/>
      <c r="F13686" s="71"/>
    </row>
    <row r="13687" spans="3:6" s="1" customFormat="1" ht="14">
      <c r="C13687" s="72"/>
      <c r="F13687" s="71"/>
    </row>
    <row r="13688" spans="3:6" s="1" customFormat="1" ht="14">
      <c r="C13688" s="72"/>
      <c r="F13688" s="71"/>
    </row>
    <row r="13689" spans="3:6" s="1" customFormat="1" ht="14">
      <c r="C13689" s="72"/>
      <c r="F13689" s="71"/>
    </row>
    <row r="13690" spans="3:6" s="1" customFormat="1" ht="14">
      <c r="C13690" s="72"/>
      <c r="F13690" s="71"/>
    </row>
    <row r="13691" spans="3:6" s="1" customFormat="1" ht="14">
      <c r="C13691" s="72"/>
      <c r="F13691" s="71"/>
    </row>
    <row r="13692" spans="3:6" s="1" customFormat="1" ht="14">
      <c r="C13692" s="72"/>
      <c r="F13692" s="71"/>
    </row>
    <row r="13693" spans="3:6" s="1" customFormat="1" ht="14">
      <c r="C13693" s="72"/>
      <c r="F13693" s="71"/>
    </row>
    <row r="13694" spans="3:6" s="1" customFormat="1" ht="14">
      <c r="C13694" s="72"/>
      <c r="F13694" s="71"/>
    </row>
    <row r="13695" spans="3:6" s="1" customFormat="1" ht="14">
      <c r="C13695" s="72"/>
      <c r="F13695" s="71"/>
    </row>
    <row r="13696" spans="3:6" s="1" customFormat="1" ht="14">
      <c r="C13696" s="72"/>
      <c r="F13696" s="71"/>
    </row>
    <row r="13697" spans="3:6" s="1" customFormat="1" ht="14">
      <c r="C13697" s="72"/>
      <c r="F13697" s="71"/>
    </row>
    <row r="13698" spans="3:6" s="1" customFormat="1" ht="14">
      <c r="C13698" s="72"/>
      <c r="F13698" s="71"/>
    </row>
    <row r="13699" spans="3:6" s="1" customFormat="1" ht="14">
      <c r="C13699" s="72"/>
      <c r="F13699" s="71"/>
    </row>
    <row r="13700" spans="3:6" s="1" customFormat="1" ht="14">
      <c r="C13700" s="72"/>
      <c r="F13700" s="71"/>
    </row>
    <row r="13701" spans="3:6" s="1" customFormat="1" ht="14">
      <c r="C13701" s="72"/>
      <c r="F13701" s="71"/>
    </row>
    <row r="13702" spans="3:6" s="1" customFormat="1" ht="14">
      <c r="C13702" s="72"/>
      <c r="F13702" s="71"/>
    </row>
    <row r="13703" spans="3:6" s="1" customFormat="1" ht="14">
      <c r="C13703" s="72"/>
      <c r="F13703" s="71"/>
    </row>
    <row r="13704" spans="3:6" s="1" customFormat="1" ht="14">
      <c r="C13704" s="72"/>
      <c r="F13704" s="71"/>
    </row>
    <row r="13705" spans="3:6" s="1" customFormat="1" ht="14">
      <c r="C13705" s="72"/>
      <c r="F13705" s="71"/>
    </row>
    <row r="13706" spans="3:6" s="1" customFormat="1" ht="14">
      <c r="C13706" s="72"/>
      <c r="F13706" s="71"/>
    </row>
    <row r="13707" spans="3:6" s="1" customFormat="1" ht="14">
      <c r="C13707" s="72"/>
      <c r="F13707" s="71"/>
    </row>
    <row r="13708" spans="3:6" s="1" customFormat="1" ht="14">
      <c r="C13708" s="72"/>
      <c r="F13708" s="71"/>
    </row>
    <row r="13709" spans="3:6" s="1" customFormat="1" ht="14">
      <c r="C13709" s="72"/>
      <c r="F13709" s="71"/>
    </row>
    <row r="13710" spans="3:6" s="1" customFormat="1" ht="14">
      <c r="C13710" s="72"/>
      <c r="F13710" s="71"/>
    </row>
    <row r="13711" spans="3:6" s="1" customFormat="1" ht="14">
      <c r="C13711" s="72"/>
      <c r="F13711" s="71"/>
    </row>
    <row r="13712" spans="3:6" s="1" customFormat="1" ht="14">
      <c r="C13712" s="72"/>
      <c r="F13712" s="71"/>
    </row>
    <row r="13713" spans="3:6" s="1" customFormat="1" ht="14">
      <c r="C13713" s="72"/>
      <c r="F13713" s="71"/>
    </row>
    <row r="13714" spans="3:6" s="1" customFormat="1" ht="14">
      <c r="C13714" s="72"/>
      <c r="F13714" s="71"/>
    </row>
    <row r="13715" spans="3:6" s="1" customFormat="1" ht="14">
      <c r="C13715" s="72"/>
      <c r="F13715" s="71"/>
    </row>
    <row r="13716" spans="3:6" s="1" customFormat="1" ht="14">
      <c r="C13716" s="72"/>
      <c r="F13716" s="71"/>
    </row>
    <row r="13717" spans="3:6" s="1" customFormat="1" ht="14">
      <c r="C13717" s="72"/>
      <c r="F13717" s="71"/>
    </row>
    <row r="13718" spans="3:6" s="1" customFormat="1" ht="14">
      <c r="C13718" s="72"/>
      <c r="F13718" s="71"/>
    </row>
    <row r="13719" spans="3:6" s="1" customFormat="1" ht="14">
      <c r="C13719" s="72"/>
      <c r="F13719" s="71"/>
    </row>
    <row r="13720" spans="3:6" s="1" customFormat="1" ht="14">
      <c r="C13720" s="72"/>
      <c r="F13720" s="71"/>
    </row>
    <row r="13721" spans="3:6" s="1" customFormat="1" ht="14">
      <c r="C13721" s="72"/>
      <c r="F13721" s="71"/>
    </row>
    <row r="13722" spans="3:6" s="1" customFormat="1" ht="14">
      <c r="C13722" s="72"/>
      <c r="F13722" s="71"/>
    </row>
    <row r="13723" spans="3:6" s="1" customFormat="1" ht="14">
      <c r="C13723" s="72"/>
      <c r="F13723" s="71"/>
    </row>
    <row r="13724" spans="3:6" s="1" customFormat="1" ht="14">
      <c r="C13724" s="72"/>
      <c r="F13724" s="71"/>
    </row>
    <row r="13725" spans="3:6" s="1" customFormat="1" ht="14">
      <c r="C13725" s="72"/>
      <c r="F13725" s="71"/>
    </row>
    <row r="13726" spans="3:6" s="1" customFormat="1" ht="14">
      <c r="C13726" s="72"/>
      <c r="F13726" s="71"/>
    </row>
    <row r="13727" spans="3:6" s="1" customFormat="1" ht="14">
      <c r="C13727" s="72"/>
      <c r="F13727" s="71"/>
    </row>
    <row r="13728" spans="3:6" s="1" customFormat="1" ht="14">
      <c r="C13728" s="72"/>
      <c r="F13728" s="71"/>
    </row>
    <row r="13729" spans="3:6" s="1" customFormat="1" ht="14">
      <c r="C13729" s="72"/>
      <c r="F13729" s="71"/>
    </row>
    <row r="13730" spans="3:6" s="1" customFormat="1" ht="14">
      <c r="C13730" s="72"/>
      <c r="F13730" s="71"/>
    </row>
    <row r="13731" spans="3:6" s="1" customFormat="1" ht="14">
      <c r="C13731" s="72"/>
      <c r="F13731" s="71"/>
    </row>
    <row r="13732" spans="3:6" s="1" customFormat="1" ht="14">
      <c r="C13732" s="72"/>
      <c r="F13732" s="71"/>
    </row>
    <row r="13733" spans="3:6" s="1" customFormat="1" ht="14">
      <c r="C13733" s="72"/>
      <c r="F13733" s="71"/>
    </row>
    <row r="13734" spans="3:6" s="1" customFormat="1" ht="14">
      <c r="C13734" s="72"/>
      <c r="F13734" s="71"/>
    </row>
    <row r="13735" spans="3:6" s="1" customFormat="1" ht="14">
      <c r="C13735" s="72"/>
      <c r="F13735" s="71"/>
    </row>
    <row r="13736" spans="3:6" s="1" customFormat="1" ht="14">
      <c r="C13736" s="72"/>
      <c r="F13736" s="71"/>
    </row>
    <row r="13737" spans="3:6" s="1" customFormat="1" ht="14">
      <c r="C13737" s="72"/>
      <c r="F13737" s="71"/>
    </row>
    <row r="13738" spans="3:6" s="1" customFormat="1" ht="14">
      <c r="C13738" s="72"/>
      <c r="F13738" s="71"/>
    </row>
    <row r="13739" spans="3:6" s="1" customFormat="1" ht="14">
      <c r="C13739" s="72"/>
      <c r="F13739" s="71"/>
    </row>
    <row r="13740" spans="3:6" s="1" customFormat="1" ht="14">
      <c r="C13740" s="72"/>
      <c r="F13740" s="71"/>
    </row>
    <row r="13741" spans="3:6" s="1" customFormat="1" ht="14">
      <c r="C13741" s="72"/>
      <c r="F13741" s="71"/>
    </row>
    <row r="13742" spans="3:6" s="1" customFormat="1" ht="14">
      <c r="C13742" s="72"/>
      <c r="F13742" s="71"/>
    </row>
    <row r="13743" spans="3:6" s="1" customFormat="1" ht="14">
      <c r="C13743" s="72"/>
      <c r="F13743" s="71"/>
    </row>
    <row r="13744" spans="3:6" s="1" customFormat="1" ht="14">
      <c r="C13744" s="72"/>
      <c r="F13744" s="71"/>
    </row>
    <row r="13745" spans="3:6" s="1" customFormat="1" ht="14">
      <c r="C13745" s="72"/>
      <c r="F13745" s="71"/>
    </row>
    <row r="13746" spans="3:6" s="1" customFormat="1" ht="14">
      <c r="C13746" s="72"/>
      <c r="F13746" s="71"/>
    </row>
    <row r="13747" spans="3:6" s="1" customFormat="1" ht="14">
      <c r="C13747" s="72"/>
      <c r="F13747" s="71"/>
    </row>
    <row r="13748" spans="3:6" s="1" customFormat="1" ht="14">
      <c r="C13748" s="72"/>
      <c r="F13748" s="71"/>
    </row>
    <row r="13749" spans="3:6" s="1" customFormat="1" ht="14">
      <c r="C13749" s="72"/>
      <c r="F13749" s="71"/>
    </row>
    <row r="13750" spans="3:6" s="1" customFormat="1" ht="14">
      <c r="C13750" s="72"/>
      <c r="F13750" s="71"/>
    </row>
    <row r="13751" spans="3:6" s="1" customFormat="1" ht="14">
      <c r="C13751" s="72"/>
      <c r="F13751" s="71"/>
    </row>
    <row r="13752" spans="3:6" s="1" customFormat="1" ht="14">
      <c r="C13752" s="72"/>
      <c r="F13752" s="71"/>
    </row>
    <row r="13753" spans="3:6" s="1" customFormat="1" ht="14">
      <c r="C13753" s="72"/>
      <c r="F13753" s="71"/>
    </row>
    <row r="13754" spans="3:6" s="1" customFormat="1" ht="14">
      <c r="C13754" s="72"/>
      <c r="F13754" s="71"/>
    </row>
    <row r="13755" spans="3:6" s="1" customFormat="1" ht="14">
      <c r="C13755" s="72"/>
      <c r="F13755" s="71"/>
    </row>
    <row r="13756" spans="3:6" s="1" customFormat="1" ht="14">
      <c r="C13756" s="72"/>
      <c r="F13756" s="71"/>
    </row>
    <row r="13757" spans="3:6" s="1" customFormat="1" ht="14">
      <c r="C13757" s="72"/>
      <c r="F13757" s="71"/>
    </row>
    <row r="13758" spans="3:6" s="1" customFormat="1" ht="14">
      <c r="C13758" s="72"/>
      <c r="F13758" s="71"/>
    </row>
    <row r="13759" spans="3:6" s="1" customFormat="1" ht="14">
      <c r="C13759" s="72"/>
      <c r="F13759" s="71"/>
    </row>
    <row r="13760" spans="3:6" s="1" customFormat="1" ht="14">
      <c r="C13760" s="72"/>
      <c r="F13760" s="71"/>
    </row>
    <row r="13761" spans="3:6" s="1" customFormat="1" ht="14">
      <c r="C13761" s="72"/>
      <c r="F13761" s="71"/>
    </row>
    <row r="13762" spans="3:6" s="1" customFormat="1" ht="14">
      <c r="C13762" s="72"/>
      <c r="F13762" s="71"/>
    </row>
    <row r="13763" spans="3:6" s="1" customFormat="1" ht="14">
      <c r="C13763" s="72"/>
      <c r="F13763" s="71"/>
    </row>
    <row r="13764" spans="3:6" s="1" customFormat="1" ht="14">
      <c r="C13764" s="72"/>
      <c r="F13764" s="71"/>
    </row>
    <row r="13765" spans="3:6" s="1" customFormat="1" ht="14">
      <c r="C13765" s="72"/>
      <c r="F13765" s="71"/>
    </row>
    <row r="13766" spans="3:6" s="1" customFormat="1" ht="14">
      <c r="C13766" s="72"/>
      <c r="F13766" s="71"/>
    </row>
    <row r="13767" spans="3:6" s="1" customFormat="1" ht="14">
      <c r="C13767" s="72"/>
      <c r="F13767" s="71"/>
    </row>
    <row r="13768" spans="3:6" s="1" customFormat="1" ht="14">
      <c r="C13768" s="72"/>
      <c r="F13768" s="71"/>
    </row>
    <row r="13769" spans="3:6" s="1" customFormat="1" ht="14">
      <c r="C13769" s="72"/>
      <c r="F13769" s="71"/>
    </row>
    <row r="13770" spans="3:6" s="1" customFormat="1" ht="14">
      <c r="C13770" s="72"/>
      <c r="F13770" s="71"/>
    </row>
    <row r="13771" spans="3:6" s="1" customFormat="1" ht="14">
      <c r="C13771" s="72"/>
      <c r="F13771" s="71"/>
    </row>
    <row r="13772" spans="3:6" s="1" customFormat="1" ht="14">
      <c r="C13772" s="72"/>
      <c r="F13772" s="71"/>
    </row>
    <row r="13773" spans="3:6" s="1" customFormat="1" ht="14">
      <c r="C13773" s="72"/>
      <c r="F13773" s="71"/>
    </row>
    <row r="13774" spans="3:6" s="1" customFormat="1" ht="14">
      <c r="C13774" s="72"/>
      <c r="F13774" s="71"/>
    </row>
    <row r="13775" spans="3:6" s="1" customFormat="1" ht="14">
      <c r="C13775" s="72"/>
      <c r="F13775" s="71"/>
    </row>
    <row r="13776" spans="3:6" s="1" customFormat="1" ht="14">
      <c r="C13776" s="72"/>
      <c r="F13776" s="71"/>
    </row>
    <row r="13777" spans="3:6" s="1" customFormat="1" ht="14">
      <c r="C13777" s="72"/>
      <c r="F13777" s="71"/>
    </row>
    <row r="13778" spans="3:6" s="1" customFormat="1" ht="14">
      <c r="C13778" s="72"/>
      <c r="F13778" s="71"/>
    </row>
    <row r="13779" spans="3:6" s="1" customFormat="1" ht="14">
      <c r="C13779" s="72"/>
      <c r="F13779" s="71"/>
    </row>
    <row r="13780" spans="3:6" s="1" customFormat="1" ht="14">
      <c r="C13780" s="72"/>
      <c r="F13780" s="71"/>
    </row>
    <row r="13781" spans="3:6" s="1" customFormat="1" ht="14">
      <c r="C13781" s="72"/>
      <c r="F13781" s="71"/>
    </row>
    <row r="13782" spans="3:6" s="1" customFormat="1" ht="14">
      <c r="C13782" s="72"/>
      <c r="F13782" s="71"/>
    </row>
    <row r="13783" spans="3:6" s="1" customFormat="1" ht="14">
      <c r="C13783" s="72"/>
      <c r="F13783" s="71"/>
    </row>
    <row r="13784" spans="3:6" s="1" customFormat="1" ht="14">
      <c r="C13784" s="72"/>
      <c r="F13784" s="71"/>
    </row>
    <row r="13785" spans="3:6" s="1" customFormat="1" ht="14">
      <c r="C13785" s="72"/>
      <c r="F13785" s="71"/>
    </row>
    <row r="13786" spans="3:6" s="1" customFormat="1" ht="14">
      <c r="C13786" s="72"/>
      <c r="F13786" s="71"/>
    </row>
    <row r="13787" spans="3:6" s="1" customFormat="1" ht="14">
      <c r="C13787" s="72"/>
      <c r="F13787" s="71"/>
    </row>
    <row r="13788" spans="3:6" s="1" customFormat="1" ht="14">
      <c r="C13788" s="72"/>
      <c r="F13788" s="71"/>
    </row>
    <row r="13789" spans="3:6" s="1" customFormat="1" ht="14">
      <c r="C13789" s="72"/>
      <c r="F13789" s="71"/>
    </row>
    <row r="13790" spans="3:6" s="1" customFormat="1" ht="14">
      <c r="C13790" s="72"/>
      <c r="F13790" s="71"/>
    </row>
    <row r="13791" spans="3:6" s="1" customFormat="1" ht="14">
      <c r="C13791" s="72"/>
      <c r="F13791" s="71"/>
    </row>
    <row r="13792" spans="3:6" s="1" customFormat="1" ht="14">
      <c r="C13792" s="72"/>
      <c r="F13792" s="71"/>
    </row>
    <row r="13793" spans="3:6" s="1" customFormat="1" ht="14">
      <c r="C13793" s="72"/>
      <c r="F13793" s="71"/>
    </row>
    <row r="13794" spans="3:6" s="1" customFormat="1" ht="14">
      <c r="C13794" s="72"/>
      <c r="F13794" s="71"/>
    </row>
    <row r="13795" spans="3:6" s="1" customFormat="1" ht="14">
      <c r="C13795" s="72"/>
      <c r="F13795" s="71"/>
    </row>
    <row r="13796" spans="3:6" s="1" customFormat="1" ht="14">
      <c r="C13796" s="72"/>
      <c r="F13796" s="71"/>
    </row>
    <row r="13797" spans="3:6" s="1" customFormat="1" ht="14">
      <c r="C13797" s="72"/>
      <c r="F13797" s="71"/>
    </row>
    <row r="13798" spans="3:6" s="1" customFormat="1" ht="14">
      <c r="C13798" s="72"/>
      <c r="F13798" s="71"/>
    </row>
    <row r="13799" spans="3:6" s="1" customFormat="1" ht="14">
      <c r="C13799" s="72"/>
      <c r="F13799" s="71"/>
    </row>
    <row r="13800" spans="3:6" s="1" customFormat="1" ht="14">
      <c r="C13800" s="72"/>
      <c r="F13800" s="71"/>
    </row>
    <row r="13801" spans="3:6" s="1" customFormat="1" ht="14">
      <c r="C13801" s="72"/>
      <c r="F13801" s="71"/>
    </row>
    <row r="13802" spans="3:6" s="1" customFormat="1" ht="14">
      <c r="C13802" s="72"/>
      <c r="F13802" s="71"/>
    </row>
    <row r="13803" spans="3:6" s="1" customFormat="1" ht="14">
      <c r="C13803" s="72"/>
      <c r="F13803" s="71"/>
    </row>
    <row r="13804" spans="3:6" s="1" customFormat="1" ht="14">
      <c r="C13804" s="72"/>
      <c r="F13804" s="71"/>
    </row>
    <row r="13805" spans="3:6" s="1" customFormat="1" ht="14">
      <c r="C13805" s="72"/>
      <c r="F13805" s="71"/>
    </row>
    <row r="13806" spans="3:6" s="1" customFormat="1" ht="14">
      <c r="C13806" s="72"/>
      <c r="F13806" s="71"/>
    </row>
    <row r="13807" spans="3:6" s="1" customFormat="1" ht="14">
      <c r="C13807" s="72"/>
      <c r="F13807" s="71"/>
    </row>
    <row r="13808" spans="3:6" s="1" customFormat="1" ht="14">
      <c r="C13808" s="72"/>
      <c r="F13808" s="71"/>
    </row>
    <row r="13809" spans="3:6" s="1" customFormat="1" ht="14">
      <c r="C13809" s="72"/>
      <c r="F13809" s="71"/>
    </row>
    <row r="13810" spans="3:6" s="1" customFormat="1" ht="14">
      <c r="C13810" s="72"/>
      <c r="F13810" s="71"/>
    </row>
    <row r="13811" spans="3:6" s="1" customFormat="1" ht="14">
      <c r="C13811" s="72"/>
      <c r="F13811" s="71"/>
    </row>
    <row r="13812" spans="3:6" s="1" customFormat="1" ht="14">
      <c r="C13812" s="72"/>
      <c r="F13812" s="71"/>
    </row>
    <row r="13813" spans="3:6" s="1" customFormat="1" ht="14">
      <c r="C13813" s="72"/>
      <c r="F13813" s="71"/>
    </row>
    <row r="13814" spans="3:6" s="1" customFormat="1" ht="14">
      <c r="C13814" s="72"/>
      <c r="F13814" s="71"/>
    </row>
    <row r="13815" spans="3:6" s="1" customFormat="1" ht="14">
      <c r="C13815" s="72"/>
      <c r="F13815" s="71"/>
    </row>
    <row r="13816" spans="3:6" s="1" customFormat="1" ht="14">
      <c r="C13816" s="72"/>
      <c r="F13816" s="71"/>
    </row>
    <row r="13817" spans="3:6" s="1" customFormat="1" ht="14">
      <c r="C13817" s="72"/>
      <c r="F13817" s="71"/>
    </row>
    <row r="13818" spans="3:6" s="1" customFormat="1" ht="14">
      <c r="C13818" s="72"/>
      <c r="F13818" s="71"/>
    </row>
    <row r="13819" spans="3:6" s="1" customFormat="1" ht="14">
      <c r="C13819" s="72"/>
      <c r="F13819" s="71"/>
    </row>
    <row r="13820" spans="3:6" s="1" customFormat="1" ht="14">
      <c r="C13820" s="72"/>
      <c r="F13820" s="71"/>
    </row>
    <row r="13821" spans="3:6" s="1" customFormat="1" ht="14">
      <c r="C13821" s="72"/>
      <c r="F13821" s="71"/>
    </row>
    <row r="13822" spans="3:6" s="1" customFormat="1" ht="14">
      <c r="C13822" s="72"/>
      <c r="F13822" s="71"/>
    </row>
    <row r="13823" spans="3:6" s="1" customFormat="1" ht="14">
      <c r="C13823" s="72"/>
      <c r="F13823" s="71"/>
    </row>
    <row r="13824" spans="3:6" s="1" customFormat="1" ht="14">
      <c r="C13824" s="72"/>
      <c r="F13824" s="71"/>
    </row>
    <row r="13825" spans="3:6" s="1" customFormat="1" ht="14">
      <c r="C13825" s="72"/>
      <c r="F13825" s="71"/>
    </row>
    <row r="13826" spans="3:6" s="1" customFormat="1" ht="14">
      <c r="C13826" s="72"/>
      <c r="F13826" s="71"/>
    </row>
    <row r="13827" spans="3:6" s="1" customFormat="1" ht="14">
      <c r="C13827" s="72"/>
      <c r="F13827" s="71"/>
    </row>
    <row r="13828" spans="3:6" s="1" customFormat="1" ht="14">
      <c r="C13828" s="72"/>
      <c r="F13828" s="71"/>
    </row>
    <row r="13829" spans="3:6" s="1" customFormat="1" ht="14">
      <c r="C13829" s="72"/>
      <c r="F13829" s="71"/>
    </row>
    <row r="13830" spans="3:6" s="1" customFormat="1" ht="14">
      <c r="C13830" s="72"/>
      <c r="F13830" s="71"/>
    </row>
    <row r="13831" spans="3:6" s="1" customFormat="1" ht="14">
      <c r="C13831" s="72"/>
      <c r="F13831" s="71"/>
    </row>
    <row r="13832" spans="3:6" s="1" customFormat="1" ht="14">
      <c r="C13832" s="72"/>
      <c r="F13832" s="71"/>
    </row>
    <row r="13833" spans="3:6" s="1" customFormat="1" ht="14">
      <c r="C13833" s="72"/>
      <c r="F13833" s="71"/>
    </row>
    <row r="13834" spans="3:6" s="1" customFormat="1" ht="14">
      <c r="C13834" s="72"/>
      <c r="F13834" s="71"/>
    </row>
    <row r="13835" spans="3:6" s="1" customFormat="1" ht="14">
      <c r="C13835" s="72"/>
      <c r="F13835" s="71"/>
    </row>
    <row r="13836" spans="3:6" s="1" customFormat="1" ht="14">
      <c r="C13836" s="72"/>
      <c r="F13836" s="71"/>
    </row>
    <row r="13837" spans="3:6" s="1" customFormat="1" ht="14">
      <c r="C13837" s="72"/>
      <c r="F13837" s="71"/>
    </row>
    <row r="13838" spans="3:6" s="1" customFormat="1" ht="14">
      <c r="C13838" s="72"/>
      <c r="F13838" s="71"/>
    </row>
    <row r="13839" spans="3:6" s="1" customFormat="1" ht="14">
      <c r="C13839" s="72"/>
      <c r="F13839" s="71"/>
    </row>
    <row r="13840" spans="3:6" s="1" customFormat="1" ht="14">
      <c r="C13840" s="72"/>
      <c r="F13840" s="71"/>
    </row>
    <row r="13841" spans="3:6" s="1" customFormat="1" ht="14">
      <c r="C13841" s="72"/>
      <c r="F13841" s="71"/>
    </row>
    <row r="13842" spans="3:6" s="1" customFormat="1" ht="14">
      <c r="C13842" s="72"/>
      <c r="F13842" s="71"/>
    </row>
    <row r="13843" spans="3:6" s="1" customFormat="1" ht="14">
      <c r="C13843" s="72"/>
      <c r="F13843" s="71"/>
    </row>
    <row r="13844" spans="3:6" s="1" customFormat="1" ht="14">
      <c r="C13844" s="72"/>
      <c r="F13844" s="71"/>
    </row>
    <row r="13845" spans="3:6" s="1" customFormat="1" ht="14">
      <c r="C13845" s="72"/>
      <c r="F13845" s="71"/>
    </row>
    <row r="13846" spans="3:6" s="1" customFormat="1" ht="14">
      <c r="C13846" s="72"/>
      <c r="F13846" s="71"/>
    </row>
    <row r="13847" spans="3:6" s="1" customFormat="1" ht="14">
      <c r="C13847" s="72"/>
      <c r="F13847" s="71"/>
    </row>
    <row r="13848" spans="3:6" s="1" customFormat="1" ht="14">
      <c r="C13848" s="72"/>
      <c r="F13848" s="71"/>
    </row>
    <row r="13849" spans="3:6" s="1" customFormat="1" ht="14">
      <c r="C13849" s="72"/>
      <c r="F13849" s="71"/>
    </row>
    <row r="13850" spans="3:6" s="1" customFormat="1" ht="14">
      <c r="C13850" s="72"/>
      <c r="F13850" s="71"/>
    </row>
    <row r="13851" spans="3:6" s="1" customFormat="1" ht="14">
      <c r="C13851" s="72"/>
      <c r="F13851" s="71"/>
    </row>
    <row r="13852" spans="3:6" s="1" customFormat="1" ht="14">
      <c r="C13852" s="72"/>
      <c r="F13852" s="71"/>
    </row>
    <row r="13853" spans="3:6" s="1" customFormat="1" ht="14">
      <c r="C13853" s="72"/>
      <c r="F13853" s="71"/>
    </row>
    <row r="13854" spans="3:6" s="1" customFormat="1" ht="14">
      <c r="C13854" s="72"/>
      <c r="F13854" s="71"/>
    </row>
    <row r="13855" spans="3:6" s="1" customFormat="1" ht="14">
      <c r="C13855" s="72"/>
      <c r="F13855" s="71"/>
    </row>
    <row r="13856" spans="3:6" s="1" customFormat="1" ht="14">
      <c r="C13856" s="72"/>
      <c r="F13856" s="71"/>
    </row>
    <row r="13857" spans="3:6" s="1" customFormat="1" ht="14">
      <c r="C13857" s="72"/>
      <c r="F13857" s="71"/>
    </row>
    <row r="13858" spans="3:6" s="1" customFormat="1" ht="14">
      <c r="C13858" s="72"/>
      <c r="F13858" s="71"/>
    </row>
    <row r="13859" spans="3:6" s="1" customFormat="1" ht="14">
      <c r="C13859" s="72"/>
      <c r="F13859" s="71"/>
    </row>
    <row r="13860" spans="3:6" s="1" customFormat="1" ht="14">
      <c r="C13860" s="72"/>
      <c r="F13860" s="71"/>
    </row>
    <row r="13861" spans="3:6" s="1" customFormat="1" ht="14">
      <c r="C13861" s="72"/>
      <c r="F13861" s="71"/>
    </row>
    <row r="13862" spans="3:6" s="1" customFormat="1" ht="14">
      <c r="C13862" s="72"/>
      <c r="F13862" s="71"/>
    </row>
    <row r="13863" spans="3:6" s="1" customFormat="1" ht="14">
      <c r="C13863" s="72"/>
      <c r="F13863" s="71"/>
    </row>
    <row r="13864" spans="3:6" s="1" customFormat="1" ht="14">
      <c r="C13864" s="72"/>
      <c r="F13864" s="71"/>
    </row>
    <row r="13865" spans="3:6" s="1" customFormat="1" ht="14">
      <c r="C13865" s="72"/>
      <c r="F13865" s="71"/>
    </row>
    <row r="13866" spans="3:6" s="1" customFormat="1" ht="14">
      <c r="C13866" s="72"/>
      <c r="F13866" s="71"/>
    </row>
    <row r="13867" spans="3:6" s="1" customFormat="1" ht="14">
      <c r="C13867" s="72"/>
      <c r="F13867" s="71"/>
    </row>
    <row r="13868" spans="3:6" s="1" customFormat="1" ht="14">
      <c r="C13868" s="72"/>
      <c r="F13868" s="71"/>
    </row>
    <row r="13869" spans="3:6" s="1" customFormat="1" ht="14">
      <c r="C13869" s="72"/>
      <c r="F13869" s="71"/>
    </row>
    <row r="13870" spans="3:6" s="1" customFormat="1" ht="14">
      <c r="C13870" s="72"/>
      <c r="F13870" s="71"/>
    </row>
    <row r="13871" spans="3:6" s="1" customFormat="1" ht="14">
      <c r="C13871" s="72"/>
      <c r="F13871" s="71"/>
    </row>
    <row r="13872" spans="3:6" s="1" customFormat="1" ht="14">
      <c r="C13872" s="72"/>
      <c r="F13872" s="71"/>
    </row>
    <row r="13873" spans="3:6" s="1" customFormat="1" ht="14">
      <c r="C13873" s="72"/>
      <c r="F13873" s="71"/>
    </row>
    <row r="13874" spans="3:6" s="1" customFormat="1" ht="14">
      <c r="C13874" s="72"/>
      <c r="F13874" s="71"/>
    </row>
    <row r="13875" spans="3:6" s="1" customFormat="1" ht="14">
      <c r="C13875" s="72"/>
      <c r="F13875" s="71"/>
    </row>
    <row r="13876" spans="3:6" s="1" customFormat="1" ht="14">
      <c r="C13876" s="72"/>
      <c r="F13876" s="71"/>
    </row>
    <row r="13877" spans="3:6" s="1" customFormat="1" ht="14">
      <c r="C13877" s="72"/>
      <c r="F13877" s="71"/>
    </row>
    <row r="13878" spans="3:6" s="1" customFormat="1" ht="14">
      <c r="C13878" s="72"/>
      <c r="F13878" s="71"/>
    </row>
    <row r="13879" spans="3:6" s="1" customFormat="1" ht="14">
      <c r="C13879" s="72"/>
      <c r="F13879" s="71"/>
    </row>
    <row r="13880" spans="3:6" s="1" customFormat="1" ht="14">
      <c r="C13880" s="72"/>
      <c r="F13880" s="71"/>
    </row>
    <row r="13881" spans="3:6" s="1" customFormat="1" ht="14">
      <c r="C13881" s="72"/>
      <c r="F13881" s="71"/>
    </row>
    <row r="13882" spans="3:6" s="1" customFormat="1" ht="14">
      <c r="C13882" s="72"/>
      <c r="F13882" s="71"/>
    </row>
    <row r="13883" spans="3:6" s="1" customFormat="1" ht="14">
      <c r="C13883" s="72"/>
      <c r="F13883" s="71"/>
    </row>
    <row r="13884" spans="3:6" s="1" customFormat="1" ht="14">
      <c r="C13884" s="72"/>
      <c r="F13884" s="71"/>
    </row>
    <row r="13885" spans="3:6" s="1" customFormat="1" ht="14">
      <c r="C13885" s="72"/>
      <c r="F13885" s="71"/>
    </row>
    <row r="13886" spans="3:6" s="1" customFormat="1" ht="14">
      <c r="C13886" s="72"/>
      <c r="F13886" s="71"/>
    </row>
    <row r="13887" spans="3:6" s="1" customFormat="1" ht="14">
      <c r="C13887" s="72"/>
      <c r="F13887" s="71"/>
    </row>
    <row r="13888" spans="3:6" s="1" customFormat="1" ht="14">
      <c r="C13888" s="72"/>
      <c r="F13888" s="71"/>
    </row>
    <row r="13889" spans="3:6" s="1" customFormat="1" ht="14">
      <c r="C13889" s="72"/>
      <c r="F13889" s="71"/>
    </row>
    <row r="13890" spans="3:6" s="1" customFormat="1" ht="14">
      <c r="C13890" s="72"/>
      <c r="F13890" s="71"/>
    </row>
    <row r="13891" spans="3:6" s="1" customFormat="1" ht="14">
      <c r="C13891" s="72"/>
      <c r="F13891" s="71"/>
    </row>
    <row r="13892" spans="3:6" s="1" customFormat="1" ht="14">
      <c r="C13892" s="72"/>
      <c r="F13892" s="71"/>
    </row>
    <row r="13893" spans="3:6" s="1" customFormat="1" ht="14">
      <c r="C13893" s="72"/>
      <c r="F13893" s="71"/>
    </row>
    <row r="13894" spans="3:6" s="1" customFormat="1" ht="14">
      <c r="C13894" s="72"/>
      <c r="F13894" s="71"/>
    </row>
    <row r="13895" spans="3:6" s="1" customFormat="1" ht="14">
      <c r="C13895" s="72"/>
      <c r="F13895" s="71"/>
    </row>
    <row r="13896" spans="3:6" s="1" customFormat="1" ht="14">
      <c r="C13896" s="72"/>
      <c r="F13896" s="71"/>
    </row>
    <row r="13897" spans="3:6" s="1" customFormat="1" ht="14">
      <c r="C13897" s="72"/>
      <c r="F13897" s="71"/>
    </row>
    <row r="13898" spans="3:6" s="1" customFormat="1" ht="14">
      <c r="C13898" s="72"/>
      <c r="F13898" s="71"/>
    </row>
    <row r="13899" spans="3:6" s="1" customFormat="1" ht="14">
      <c r="C13899" s="72"/>
      <c r="F13899" s="71"/>
    </row>
    <row r="13900" spans="3:6" s="1" customFormat="1" ht="14">
      <c r="C13900" s="72"/>
      <c r="F13900" s="71"/>
    </row>
    <row r="13901" spans="3:6" s="1" customFormat="1" ht="14">
      <c r="C13901" s="72"/>
      <c r="F13901" s="71"/>
    </row>
    <row r="13902" spans="3:6" s="1" customFormat="1" ht="14">
      <c r="C13902" s="72"/>
      <c r="F13902" s="71"/>
    </row>
    <row r="13903" spans="3:6" s="1" customFormat="1" ht="14">
      <c r="C13903" s="72"/>
      <c r="F13903" s="71"/>
    </row>
    <row r="13904" spans="3:6" s="1" customFormat="1" ht="14">
      <c r="C13904" s="72"/>
      <c r="F13904" s="71"/>
    </row>
    <row r="13905" spans="3:6" s="1" customFormat="1" ht="14">
      <c r="C13905" s="72"/>
      <c r="F13905" s="71"/>
    </row>
    <row r="13906" spans="3:6" s="1" customFormat="1" ht="14">
      <c r="C13906" s="72"/>
      <c r="F13906" s="71"/>
    </row>
    <row r="13907" spans="3:6" s="1" customFormat="1" ht="14">
      <c r="C13907" s="72"/>
      <c r="F13907" s="71"/>
    </row>
    <row r="13908" spans="3:6" s="1" customFormat="1" ht="14">
      <c r="C13908" s="72"/>
      <c r="F13908" s="71"/>
    </row>
    <row r="13909" spans="3:6" s="1" customFormat="1" ht="14">
      <c r="C13909" s="72"/>
      <c r="F13909" s="71"/>
    </row>
    <row r="13910" spans="3:6" s="1" customFormat="1" ht="14">
      <c r="C13910" s="72"/>
      <c r="F13910" s="71"/>
    </row>
    <row r="13911" spans="3:6" s="1" customFormat="1" ht="14">
      <c r="C13911" s="72"/>
      <c r="F13911" s="71"/>
    </row>
    <row r="13912" spans="3:6" s="1" customFormat="1" ht="14">
      <c r="C13912" s="72"/>
      <c r="F13912" s="71"/>
    </row>
    <row r="13913" spans="3:6" s="1" customFormat="1" ht="14">
      <c r="C13913" s="72"/>
      <c r="F13913" s="71"/>
    </row>
    <row r="13914" spans="3:6" s="1" customFormat="1" ht="14">
      <c r="C13914" s="72"/>
      <c r="F13914" s="71"/>
    </row>
    <row r="13915" spans="3:6" s="1" customFormat="1" ht="14">
      <c r="C13915" s="72"/>
      <c r="F13915" s="71"/>
    </row>
    <row r="13916" spans="3:6" s="1" customFormat="1" ht="14">
      <c r="C13916" s="72"/>
      <c r="F13916" s="71"/>
    </row>
    <row r="13917" spans="3:6" s="1" customFormat="1" ht="14">
      <c r="C13917" s="72"/>
      <c r="F13917" s="71"/>
    </row>
    <row r="13918" spans="3:6" s="1" customFormat="1" ht="14">
      <c r="C13918" s="72"/>
      <c r="F13918" s="71"/>
    </row>
    <row r="13919" spans="3:6" s="1" customFormat="1" ht="14">
      <c r="C13919" s="72"/>
      <c r="F13919" s="71"/>
    </row>
    <row r="13920" spans="3:6" s="1" customFormat="1" ht="14">
      <c r="C13920" s="72"/>
      <c r="F13920" s="71"/>
    </row>
    <row r="13921" spans="3:6" s="1" customFormat="1" ht="14">
      <c r="C13921" s="72"/>
      <c r="F13921" s="71"/>
    </row>
    <row r="13922" spans="3:6" s="1" customFormat="1" ht="14">
      <c r="C13922" s="72"/>
      <c r="F13922" s="71"/>
    </row>
    <row r="13923" spans="3:6" s="1" customFormat="1" ht="14">
      <c r="C13923" s="72"/>
      <c r="F13923" s="71"/>
    </row>
    <row r="13924" spans="3:6" s="1" customFormat="1" ht="14">
      <c r="C13924" s="72"/>
      <c r="F13924" s="71"/>
    </row>
    <row r="13925" spans="3:6" s="1" customFormat="1" ht="14">
      <c r="C13925" s="72"/>
      <c r="F13925" s="71"/>
    </row>
    <row r="13926" spans="3:6" s="1" customFormat="1" ht="14">
      <c r="C13926" s="72"/>
      <c r="F13926" s="71"/>
    </row>
    <row r="13927" spans="3:6" s="1" customFormat="1" ht="14">
      <c r="C13927" s="72"/>
      <c r="F13927" s="71"/>
    </row>
    <row r="13928" spans="3:6" s="1" customFormat="1" ht="14">
      <c r="C13928" s="72"/>
      <c r="F13928" s="71"/>
    </row>
    <row r="13929" spans="3:6" s="1" customFormat="1" ht="14">
      <c r="C13929" s="72"/>
      <c r="F13929" s="71"/>
    </row>
    <row r="13930" spans="3:6" s="1" customFormat="1" ht="14">
      <c r="C13930" s="72"/>
      <c r="F13930" s="71"/>
    </row>
    <row r="13931" spans="3:6" s="1" customFormat="1" ht="14">
      <c r="C13931" s="72"/>
      <c r="F13931" s="71"/>
    </row>
    <row r="13932" spans="3:6" s="1" customFormat="1" ht="14">
      <c r="C13932" s="72"/>
      <c r="F13932" s="71"/>
    </row>
    <row r="13933" spans="3:6" s="1" customFormat="1" ht="14">
      <c r="C13933" s="72"/>
      <c r="F13933" s="71"/>
    </row>
    <row r="13934" spans="3:6" s="1" customFormat="1" ht="14">
      <c r="C13934" s="72"/>
      <c r="F13934" s="71"/>
    </row>
    <row r="13935" spans="3:6" s="1" customFormat="1" ht="14">
      <c r="C13935" s="72"/>
      <c r="F13935" s="71"/>
    </row>
    <row r="13936" spans="3:6" s="1" customFormat="1" ht="14">
      <c r="C13936" s="72"/>
      <c r="F13936" s="71"/>
    </row>
    <row r="13937" spans="3:6" s="1" customFormat="1" ht="14">
      <c r="C13937" s="72"/>
      <c r="F13937" s="71"/>
    </row>
    <row r="13938" spans="3:6" s="1" customFormat="1" ht="14">
      <c r="C13938" s="72"/>
      <c r="F13938" s="71"/>
    </row>
    <row r="13939" spans="3:6" s="1" customFormat="1" ht="14">
      <c r="C13939" s="72"/>
      <c r="F13939" s="71"/>
    </row>
    <row r="13940" spans="3:6" s="1" customFormat="1" ht="14">
      <c r="C13940" s="72"/>
      <c r="F13940" s="71"/>
    </row>
    <row r="13941" spans="3:6" s="1" customFormat="1" ht="14">
      <c r="C13941" s="72"/>
      <c r="F13941" s="71"/>
    </row>
    <row r="13942" spans="3:6" s="1" customFormat="1" ht="14">
      <c r="C13942" s="72"/>
      <c r="F13942" s="71"/>
    </row>
    <row r="13943" spans="3:6" s="1" customFormat="1" ht="14">
      <c r="C13943" s="72"/>
      <c r="F13943" s="71"/>
    </row>
    <row r="13944" spans="3:6" s="1" customFormat="1" ht="14">
      <c r="C13944" s="72"/>
      <c r="F13944" s="71"/>
    </row>
    <row r="13945" spans="3:6" s="1" customFormat="1" ht="14">
      <c r="C13945" s="72"/>
      <c r="F13945" s="71"/>
    </row>
    <row r="13946" spans="3:6" s="1" customFormat="1" ht="14">
      <c r="C13946" s="72"/>
      <c r="F13946" s="71"/>
    </row>
    <row r="13947" spans="3:6" s="1" customFormat="1" ht="14">
      <c r="C13947" s="72"/>
      <c r="F13947" s="71"/>
    </row>
    <row r="13948" spans="3:6" s="1" customFormat="1" ht="14">
      <c r="C13948" s="72"/>
      <c r="F13948" s="71"/>
    </row>
    <row r="13949" spans="3:6" s="1" customFormat="1" ht="14">
      <c r="C13949" s="72"/>
      <c r="F13949" s="71"/>
    </row>
    <row r="13950" spans="3:6" s="1" customFormat="1" ht="14">
      <c r="C13950" s="72"/>
      <c r="F13950" s="71"/>
    </row>
    <row r="13951" spans="3:6" s="1" customFormat="1" ht="14">
      <c r="C13951" s="72"/>
      <c r="F13951" s="71"/>
    </row>
    <row r="13952" spans="3:6" s="1" customFormat="1" ht="14">
      <c r="C13952" s="72"/>
      <c r="F13952" s="71"/>
    </row>
    <row r="13953" spans="3:6" s="1" customFormat="1" ht="14">
      <c r="C13953" s="72"/>
      <c r="F13953" s="71"/>
    </row>
    <row r="13954" spans="3:6" s="1" customFormat="1" ht="14">
      <c r="C13954" s="72"/>
      <c r="F13954" s="71"/>
    </row>
    <row r="13955" spans="3:6" s="1" customFormat="1" ht="14">
      <c r="C13955" s="72"/>
      <c r="F13955" s="71"/>
    </row>
    <row r="13956" spans="3:6" s="1" customFormat="1" ht="14">
      <c r="C13956" s="72"/>
      <c r="F13956" s="71"/>
    </row>
    <row r="13957" spans="3:6" s="1" customFormat="1" ht="14">
      <c r="C13957" s="72"/>
      <c r="F13957" s="71"/>
    </row>
    <row r="13958" spans="3:6" s="1" customFormat="1" ht="14">
      <c r="C13958" s="72"/>
      <c r="F13958" s="71"/>
    </row>
    <row r="13959" spans="3:6" s="1" customFormat="1" ht="14">
      <c r="C13959" s="72"/>
      <c r="F13959" s="71"/>
    </row>
    <row r="13960" spans="3:6" s="1" customFormat="1" ht="14">
      <c r="C13960" s="72"/>
      <c r="F13960" s="71"/>
    </row>
    <row r="13961" spans="3:6" s="1" customFormat="1" ht="14">
      <c r="C13961" s="72"/>
      <c r="F13961" s="71"/>
    </row>
    <row r="13962" spans="3:6" s="1" customFormat="1" ht="14">
      <c r="C13962" s="72"/>
      <c r="F13962" s="71"/>
    </row>
    <row r="13963" spans="3:6" s="1" customFormat="1" ht="14">
      <c r="C13963" s="72"/>
      <c r="F13963" s="71"/>
    </row>
    <row r="13964" spans="3:6" s="1" customFormat="1" ht="14">
      <c r="C13964" s="72"/>
      <c r="F13964" s="71"/>
    </row>
    <row r="13965" spans="3:6" s="1" customFormat="1" ht="14">
      <c r="C13965" s="72"/>
      <c r="F13965" s="71"/>
    </row>
    <row r="13966" spans="3:6" s="1" customFormat="1" ht="14">
      <c r="C13966" s="72"/>
      <c r="F13966" s="71"/>
    </row>
    <row r="13967" spans="3:6" s="1" customFormat="1" ht="14">
      <c r="C13967" s="72"/>
      <c r="F13967" s="71"/>
    </row>
    <row r="13968" spans="3:6" s="1" customFormat="1" ht="14">
      <c r="C13968" s="72"/>
      <c r="F13968" s="71"/>
    </row>
    <row r="13969" spans="3:6" s="1" customFormat="1" ht="14">
      <c r="C13969" s="72"/>
      <c r="F13969" s="71"/>
    </row>
    <row r="13970" spans="3:6" s="1" customFormat="1" ht="14">
      <c r="C13970" s="72"/>
      <c r="F13970" s="71"/>
    </row>
    <row r="13971" spans="3:6" s="1" customFormat="1" ht="14">
      <c r="C13971" s="72"/>
      <c r="F13971" s="71"/>
    </row>
    <row r="13972" spans="3:6" s="1" customFormat="1" ht="14">
      <c r="C13972" s="72"/>
      <c r="F13972" s="71"/>
    </row>
    <row r="13973" spans="3:6" s="1" customFormat="1" ht="14">
      <c r="C13973" s="72"/>
      <c r="F13973" s="71"/>
    </row>
    <row r="13974" spans="3:6" s="1" customFormat="1" ht="14">
      <c r="C13974" s="72"/>
      <c r="F13974" s="71"/>
    </row>
    <row r="13975" spans="3:6" s="1" customFormat="1" ht="14">
      <c r="C13975" s="72"/>
      <c r="F13975" s="71"/>
    </row>
    <row r="13976" spans="3:6" s="1" customFormat="1" ht="14">
      <c r="C13976" s="72"/>
      <c r="F13976" s="71"/>
    </row>
    <row r="13977" spans="3:6" s="1" customFormat="1" ht="14">
      <c r="C13977" s="72"/>
      <c r="F13977" s="71"/>
    </row>
    <row r="13978" spans="3:6" s="1" customFormat="1" ht="14">
      <c r="C13978" s="72"/>
      <c r="F13978" s="71"/>
    </row>
    <row r="13979" spans="3:6" s="1" customFormat="1" ht="14">
      <c r="C13979" s="72"/>
      <c r="F13979" s="71"/>
    </row>
    <row r="13980" spans="3:6" s="1" customFormat="1" ht="14">
      <c r="C13980" s="72"/>
      <c r="F13980" s="71"/>
    </row>
    <row r="13981" spans="3:6" s="1" customFormat="1" ht="14">
      <c r="C13981" s="72"/>
      <c r="F13981" s="71"/>
    </row>
    <row r="13982" spans="3:6" s="1" customFormat="1" ht="14">
      <c r="C13982" s="72"/>
      <c r="F13982" s="71"/>
    </row>
    <row r="13983" spans="3:6" s="1" customFormat="1" ht="14">
      <c r="C13983" s="72"/>
      <c r="F13983" s="71"/>
    </row>
    <row r="13984" spans="3:6" s="1" customFormat="1" ht="14">
      <c r="C13984" s="72"/>
      <c r="F13984" s="71"/>
    </row>
    <row r="13985" spans="3:6" s="1" customFormat="1" ht="14">
      <c r="C13985" s="72"/>
      <c r="F13985" s="71"/>
    </row>
    <row r="13986" spans="3:6" s="1" customFormat="1" ht="14">
      <c r="C13986" s="72"/>
      <c r="F13986" s="71"/>
    </row>
    <row r="13987" spans="3:6" s="1" customFormat="1" ht="14">
      <c r="C13987" s="72"/>
      <c r="F13987" s="71"/>
    </row>
    <row r="13988" spans="3:6" s="1" customFormat="1" ht="14">
      <c r="C13988" s="72"/>
      <c r="F13988" s="71"/>
    </row>
    <row r="13989" spans="3:6" s="1" customFormat="1" ht="14">
      <c r="C13989" s="72"/>
      <c r="F13989" s="71"/>
    </row>
    <row r="13990" spans="3:6" s="1" customFormat="1" ht="14">
      <c r="C13990" s="72"/>
      <c r="F13990" s="71"/>
    </row>
    <row r="13991" spans="3:6" s="1" customFormat="1" ht="14">
      <c r="C13991" s="72"/>
      <c r="F13991" s="71"/>
    </row>
    <row r="13992" spans="3:6" s="1" customFormat="1" ht="14">
      <c r="C13992" s="72"/>
      <c r="F13992" s="71"/>
    </row>
    <row r="13993" spans="3:6" s="1" customFormat="1" ht="14">
      <c r="C13993" s="72"/>
      <c r="F13993" s="71"/>
    </row>
    <row r="13994" spans="3:6" s="1" customFormat="1" ht="14">
      <c r="C13994" s="72"/>
      <c r="F13994" s="71"/>
    </row>
    <row r="13995" spans="3:6" s="1" customFormat="1" ht="14">
      <c r="C13995" s="72"/>
      <c r="F13995" s="71"/>
    </row>
    <row r="13996" spans="3:6" s="1" customFormat="1" ht="14">
      <c r="C13996" s="72"/>
      <c r="F13996" s="71"/>
    </row>
    <row r="13997" spans="3:6" s="1" customFormat="1" ht="14">
      <c r="C13997" s="72"/>
      <c r="F13997" s="71"/>
    </row>
    <row r="13998" spans="3:6" s="1" customFormat="1" ht="14">
      <c r="C13998" s="72"/>
      <c r="F13998" s="71"/>
    </row>
    <row r="13999" spans="3:6" s="1" customFormat="1" ht="14">
      <c r="C13999" s="72"/>
      <c r="F13999" s="71"/>
    </row>
    <row r="14000" spans="3:6" s="1" customFormat="1" ht="14">
      <c r="C14000" s="72"/>
      <c r="F14000" s="71"/>
    </row>
    <row r="14001" spans="3:6" s="1" customFormat="1" ht="14">
      <c r="C14001" s="72"/>
      <c r="F14001" s="71"/>
    </row>
    <row r="14002" spans="3:6" s="1" customFormat="1" ht="14">
      <c r="C14002" s="72"/>
      <c r="F14002" s="71"/>
    </row>
    <row r="14003" spans="3:6" s="1" customFormat="1" ht="14">
      <c r="C14003" s="72"/>
      <c r="F14003" s="71"/>
    </row>
    <row r="14004" spans="3:6" s="1" customFormat="1" ht="14">
      <c r="C14004" s="72"/>
      <c r="F14004" s="71"/>
    </row>
    <row r="14005" spans="3:6" s="1" customFormat="1" ht="14">
      <c r="C14005" s="72"/>
      <c r="F14005" s="71"/>
    </row>
    <row r="14006" spans="3:6" s="1" customFormat="1" ht="14">
      <c r="C14006" s="72"/>
      <c r="F14006" s="71"/>
    </row>
    <row r="14007" spans="3:6" s="1" customFormat="1" ht="14">
      <c r="C14007" s="72"/>
      <c r="F14007" s="71"/>
    </row>
    <row r="14008" spans="3:6" s="1" customFormat="1" ht="14">
      <c r="C14008" s="72"/>
      <c r="F14008" s="71"/>
    </row>
    <row r="14009" spans="3:6" s="1" customFormat="1" ht="14">
      <c r="C14009" s="72"/>
      <c r="F14009" s="71"/>
    </row>
    <row r="14010" spans="3:6" s="1" customFormat="1" ht="14">
      <c r="C14010" s="72"/>
      <c r="F14010" s="71"/>
    </row>
    <row r="14011" spans="3:6" s="1" customFormat="1" ht="14">
      <c r="C14011" s="72"/>
      <c r="F14011" s="71"/>
    </row>
    <row r="14012" spans="3:6" s="1" customFormat="1" ht="14">
      <c r="C14012" s="72"/>
      <c r="F14012" s="71"/>
    </row>
    <row r="14013" spans="3:6" s="1" customFormat="1" ht="14">
      <c r="C14013" s="72"/>
      <c r="F14013" s="71"/>
    </row>
    <row r="14014" spans="3:6" s="1" customFormat="1" ht="14">
      <c r="C14014" s="72"/>
      <c r="F14014" s="71"/>
    </row>
    <row r="14015" spans="3:6" s="1" customFormat="1" ht="14">
      <c r="C14015" s="72"/>
      <c r="F14015" s="71"/>
    </row>
    <row r="14016" spans="3:6" s="1" customFormat="1" ht="14">
      <c r="C14016" s="72"/>
      <c r="F14016" s="71"/>
    </row>
    <row r="14017" spans="3:6" s="1" customFormat="1" ht="14">
      <c r="C14017" s="72"/>
      <c r="F14017" s="71"/>
    </row>
    <row r="14018" spans="3:6" s="1" customFormat="1" ht="14">
      <c r="C14018" s="72"/>
      <c r="F14018" s="71"/>
    </row>
    <row r="14019" spans="3:6" s="1" customFormat="1" ht="14">
      <c r="C14019" s="72"/>
      <c r="F14019" s="71"/>
    </row>
    <row r="14020" spans="3:6" s="1" customFormat="1" ht="14">
      <c r="C14020" s="72"/>
      <c r="F14020" s="71"/>
    </row>
    <row r="14021" spans="3:6" s="1" customFormat="1" ht="14">
      <c r="C14021" s="72"/>
      <c r="F14021" s="71"/>
    </row>
    <row r="14022" spans="3:6" s="1" customFormat="1" ht="14">
      <c r="C14022" s="72"/>
      <c r="F14022" s="71"/>
    </row>
    <row r="14023" spans="3:6" s="1" customFormat="1" ht="14">
      <c r="C14023" s="72"/>
      <c r="F14023" s="71"/>
    </row>
    <row r="14024" spans="3:6" s="1" customFormat="1" ht="14">
      <c r="C14024" s="72"/>
      <c r="F14024" s="71"/>
    </row>
    <row r="14025" spans="3:6" s="1" customFormat="1" ht="14">
      <c r="C14025" s="72"/>
      <c r="F14025" s="71"/>
    </row>
    <row r="14026" spans="3:6" s="1" customFormat="1" ht="14">
      <c r="C14026" s="72"/>
      <c r="F14026" s="71"/>
    </row>
    <row r="14027" spans="3:6" s="1" customFormat="1" ht="14">
      <c r="C14027" s="72"/>
      <c r="F14027" s="71"/>
    </row>
    <row r="14028" spans="3:6" s="1" customFormat="1" ht="14">
      <c r="C14028" s="72"/>
      <c r="F14028" s="71"/>
    </row>
    <row r="14029" spans="3:6" s="1" customFormat="1" ht="14">
      <c r="C14029" s="72"/>
      <c r="F14029" s="71"/>
    </row>
    <row r="14030" spans="3:6" s="1" customFormat="1" ht="14">
      <c r="C14030" s="72"/>
      <c r="F14030" s="71"/>
    </row>
    <row r="14031" spans="3:6" s="1" customFormat="1" ht="14">
      <c r="C14031" s="72"/>
      <c r="F14031" s="71"/>
    </row>
    <row r="14032" spans="3:6" s="1" customFormat="1" ht="14">
      <c r="C14032" s="72"/>
      <c r="F14032" s="71"/>
    </row>
    <row r="14033" spans="3:6" s="1" customFormat="1" ht="14">
      <c r="C14033" s="72"/>
      <c r="F14033" s="71"/>
    </row>
    <row r="14034" spans="3:6" s="1" customFormat="1" ht="14">
      <c r="C14034" s="72"/>
      <c r="F14034" s="71"/>
    </row>
    <row r="14035" spans="3:6" s="1" customFormat="1" ht="14">
      <c r="C14035" s="72"/>
      <c r="F14035" s="71"/>
    </row>
    <row r="14036" spans="3:6" s="1" customFormat="1" ht="14">
      <c r="C14036" s="72"/>
      <c r="F14036" s="71"/>
    </row>
    <row r="14037" spans="3:6" s="1" customFormat="1" ht="14">
      <c r="C14037" s="72"/>
      <c r="F14037" s="71"/>
    </row>
    <row r="14038" spans="3:6" s="1" customFormat="1" ht="14">
      <c r="C14038" s="72"/>
      <c r="F14038" s="71"/>
    </row>
    <row r="14039" spans="3:6" s="1" customFormat="1" ht="14">
      <c r="C14039" s="72"/>
      <c r="F14039" s="71"/>
    </row>
    <row r="14040" spans="3:6" s="1" customFormat="1" ht="14">
      <c r="C14040" s="72"/>
      <c r="F14040" s="71"/>
    </row>
    <row r="14041" spans="3:6" s="1" customFormat="1" ht="14">
      <c r="C14041" s="72"/>
      <c r="F14041" s="71"/>
    </row>
    <row r="14042" spans="3:6" s="1" customFormat="1" ht="14">
      <c r="C14042" s="72"/>
      <c r="F14042" s="71"/>
    </row>
    <row r="14043" spans="3:6" s="1" customFormat="1" ht="14">
      <c r="C14043" s="72"/>
      <c r="F14043" s="71"/>
    </row>
    <row r="14044" spans="3:6" s="1" customFormat="1" ht="14">
      <c r="C14044" s="72"/>
      <c r="F14044" s="71"/>
    </row>
    <row r="14045" spans="3:6" s="1" customFormat="1" ht="14">
      <c r="C14045" s="72"/>
      <c r="F14045" s="71"/>
    </row>
    <row r="14046" spans="3:6" s="1" customFormat="1" ht="14">
      <c r="C14046" s="72"/>
      <c r="F14046" s="71"/>
    </row>
    <row r="14047" spans="3:6" s="1" customFormat="1" ht="14">
      <c r="C14047" s="72"/>
      <c r="F14047" s="71"/>
    </row>
    <row r="14048" spans="3:6" s="1" customFormat="1" ht="14">
      <c r="C14048" s="72"/>
      <c r="F14048" s="71"/>
    </row>
    <row r="14049" spans="3:6" s="1" customFormat="1" ht="14">
      <c r="C14049" s="72"/>
      <c r="F14049" s="71"/>
    </row>
    <row r="14050" spans="3:6" s="1" customFormat="1" ht="14">
      <c r="C14050" s="72"/>
      <c r="F14050" s="71"/>
    </row>
    <row r="14051" spans="3:6" s="1" customFormat="1" ht="14">
      <c r="C14051" s="72"/>
      <c r="F14051" s="71"/>
    </row>
    <row r="14052" spans="3:6" s="1" customFormat="1" ht="14">
      <c r="C14052" s="72"/>
      <c r="F14052" s="71"/>
    </row>
    <row r="14053" spans="3:6" s="1" customFormat="1" ht="14">
      <c r="C14053" s="72"/>
      <c r="F14053" s="71"/>
    </row>
    <row r="14054" spans="3:6" s="1" customFormat="1" ht="14">
      <c r="C14054" s="72"/>
      <c r="F14054" s="71"/>
    </row>
    <row r="14055" spans="3:6" s="1" customFormat="1" ht="14">
      <c r="C14055" s="72"/>
      <c r="F14055" s="71"/>
    </row>
    <row r="14056" spans="3:6" s="1" customFormat="1" ht="14">
      <c r="C14056" s="72"/>
      <c r="F14056" s="71"/>
    </row>
    <row r="14057" spans="3:6" s="1" customFormat="1" ht="14">
      <c r="C14057" s="72"/>
      <c r="F14057" s="71"/>
    </row>
    <row r="14058" spans="3:6" s="1" customFormat="1" ht="14">
      <c r="C14058" s="72"/>
      <c r="F14058" s="71"/>
    </row>
    <row r="14059" spans="3:6" s="1" customFormat="1" ht="14">
      <c r="C14059" s="72"/>
      <c r="F14059" s="71"/>
    </row>
    <row r="14060" spans="3:6" s="1" customFormat="1" ht="14">
      <c r="C14060" s="72"/>
      <c r="F14060" s="71"/>
    </row>
    <row r="14061" spans="3:6" s="1" customFormat="1" ht="14">
      <c r="C14061" s="72"/>
      <c r="F14061" s="71"/>
    </row>
    <row r="14062" spans="3:6" s="1" customFormat="1" ht="14">
      <c r="C14062" s="72"/>
      <c r="F14062" s="71"/>
    </row>
    <row r="14063" spans="3:6" s="1" customFormat="1" ht="14">
      <c r="C14063" s="72"/>
      <c r="F14063" s="71"/>
    </row>
    <row r="14064" spans="3:6" s="1" customFormat="1" ht="14">
      <c r="C14064" s="72"/>
      <c r="F14064" s="71"/>
    </row>
    <row r="14065" spans="3:6" s="1" customFormat="1" ht="14">
      <c r="C14065" s="72"/>
      <c r="F14065" s="71"/>
    </row>
    <row r="14066" spans="3:6" s="1" customFormat="1" ht="14">
      <c r="C14066" s="72"/>
      <c r="F14066" s="71"/>
    </row>
    <row r="14067" spans="3:6" s="1" customFormat="1" ht="14">
      <c r="C14067" s="72"/>
      <c r="F14067" s="71"/>
    </row>
    <row r="14068" spans="3:6" s="1" customFormat="1" ht="14">
      <c r="C14068" s="72"/>
      <c r="F14068" s="71"/>
    </row>
    <row r="14069" spans="3:6" s="1" customFormat="1" ht="14">
      <c r="C14069" s="72"/>
      <c r="F14069" s="71"/>
    </row>
    <row r="14070" spans="3:6" s="1" customFormat="1" ht="14">
      <c r="C14070" s="72"/>
      <c r="F14070" s="71"/>
    </row>
    <row r="14071" spans="3:6" s="1" customFormat="1" ht="14">
      <c r="C14071" s="72"/>
      <c r="F14071" s="71"/>
    </row>
    <row r="14072" spans="3:6" s="1" customFormat="1" ht="14">
      <c r="C14072" s="72"/>
      <c r="F14072" s="71"/>
    </row>
    <row r="14073" spans="3:6" s="1" customFormat="1" ht="14">
      <c r="C14073" s="72"/>
      <c r="F14073" s="71"/>
    </row>
    <row r="14074" spans="3:6" s="1" customFormat="1" ht="14">
      <c r="C14074" s="72"/>
      <c r="F14074" s="71"/>
    </row>
    <row r="14075" spans="3:6" s="1" customFormat="1" ht="14">
      <c r="C14075" s="72"/>
      <c r="F14075" s="71"/>
    </row>
    <row r="14076" spans="3:6" s="1" customFormat="1" ht="14">
      <c r="C14076" s="72"/>
      <c r="F14076" s="71"/>
    </row>
    <row r="14077" spans="3:6" s="1" customFormat="1" ht="14">
      <c r="C14077" s="72"/>
      <c r="F14077" s="71"/>
    </row>
    <row r="14078" spans="3:6" s="1" customFormat="1" ht="14">
      <c r="C14078" s="72"/>
      <c r="F14078" s="71"/>
    </row>
    <row r="14079" spans="3:6" s="1" customFormat="1" ht="14">
      <c r="C14079" s="72"/>
      <c r="F14079" s="71"/>
    </row>
    <row r="14080" spans="3:6" s="1" customFormat="1" ht="14">
      <c r="C14080" s="72"/>
      <c r="F14080" s="71"/>
    </row>
    <row r="14081" spans="3:6" s="1" customFormat="1" ht="14">
      <c r="C14081" s="72"/>
      <c r="F14081" s="71"/>
    </row>
    <row r="14082" spans="3:6" s="1" customFormat="1" ht="14">
      <c r="C14082" s="72"/>
      <c r="F14082" s="71"/>
    </row>
    <row r="14083" spans="3:6" s="1" customFormat="1" ht="14">
      <c r="C14083" s="72"/>
      <c r="F14083" s="71"/>
    </row>
    <row r="14084" spans="3:6" s="1" customFormat="1" ht="14">
      <c r="C14084" s="72"/>
      <c r="F14084" s="71"/>
    </row>
    <row r="14085" spans="3:6" s="1" customFormat="1" ht="14">
      <c r="C14085" s="72"/>
      <c r="F14085" s="71"/>
    </row>
    <row r="14086" spans="3:6" s="1" customFormat="1" ht="14">
      <c r="C14086" s="72"/>
      <c r="F14086" s="71"/>
    </row>
    <row r="14087" spans="3:6" s="1" customFormat="1" ht="14">
      <c r="C14087" s="72"/>
      <c r="F14087" s="71"/>
    </row>
    <row r="14088" spans="3:6" s="1" customFormat="1" ht="14">
      <c r="C14088" s="72"/>
      <c r="F14088" s="71"/>
    </row>
    <row r="14089" spans="3:6" s="1" customFormat="1" ht="14">
      <c r="C14089" s="72"/>
      <c r="F14089" s="71"/>
    </row>
    <row r="14090" spans="3:6" s="1" customFormat="1" ht="14">
      <c r="C14090" s="72"/>
      <c r="F14090" s="71"/>
    </row>
    <row r="14091" spans="3:6" s="1" customFormat="1" ht="14">
      <c r="C14091" s="72"/>
      <c r="F14091" s="71"/>
    </row>
    <row r="14092" spans="3:6" s="1" customFormat="1" ht="14">
      <c r="C14092" s="72"/>
      <c r="F14092" s="71"/>
    </row>
    <row r="14093" spans="3:6" s="1" customFormat="1" ht="14">
      <c r="C14093" s="72"/>
      <c r="F14093" s="71"/>
    </row>
    <row r="14094" spans="3:6" s="1" customFormat="1" ht="14">
      <c r="C14094" s="72"/>
      <c r="F14094" s="71"/>
    </row>
    <row r="14095" spans="3:6" s="1" customFormat="1" ht="14">
      <c r="C14095" s="72"/>
      <c r="F14095" s="71"/>
    </row>
    <row r="14096" spans="3:6" s="1" customFormat="1" ht="14">
      <c r="C14096" s="72"/>
      <c r="F14096" s="71"/>
    </row>
    <row r="14097" spans="3:6" s="1" customFormat="1" ht="14">
      <c r="C14097" s="72"/>
      <c r="F14097" s="71"/>
    </row>
    <row r="14098" spans="3:6" s="1" customFormat="1" ht="14">
      <c r="C14098" s="72"/>
      <c r="F14098" s="71"/>
    </row>
    <row r="14099" spans="3:6" s="1" customFormat="1" ht="14">
      <c r="C14099" s="72"/>
      <c r="F14099" s="71"/>
    </row>
    <row r="14100" spans="3:6" s="1" customFormat="1" ht="14">
      <c r="C14100" s="72"/>
      <c r="F14100" s="71"/>
    </row>
    <row r="14101" spans="3:6" s="1" customFormat="1" ht="14">
      <c r="C14101" s="72"/>
      <c r="F14101" s="71"/>
    </row>
    <row r="14102" spans="3:6" s="1" customFormat="1" ht="14">
      <c r="C14102" s="72"/>
      <c r="F14102" s="71"/>
    </row>
    <row r="14103" spans="3:6" s="1" customFormat="1" ht="14">
      <c r="C14103" s="72"/>
      <c r="F14103" s="71"/>
    </row>
    <row r="14104" spans="3:6" s="1" customFormat="1" ht="14">
      <c r="C14104" s="72"/>
      <c r="F14104" s="71"/>
    </row>
    <row r="14105" spans="3:6" s="1" customFormat="1" ht="14">
      <c r="C14105" s="72"/>
      <c r="F14105" s="71"/>
    </row>
    <row r="14106" spans="3:6" s="1" customFormat="1" ht="14">
      <c r="C14106" s="72"/>
      <c r="F14106" s="71"/>
    </row>
    <row r="14107" spans="3:6" s="1" customFormat="1" ht="14">
      <c r="C14107" s="72"/>
      <c r="F14107" s="71"/>
    </row>
    <row r="14108" spans="3:6" s="1" customFormat="1" ht="14">
      <c r="C14108" s="72"/>
      <c r="F14108" s="71"/>
    </row>
    <row r="14109" spans="3:6" s="1" customFormat="1" ht="14">
      <c r="C14109" s="72"/>
      <c r="F14109" s="71"/>
    </row>
    <row r="14110" spans="3:6" s="1" customFormat="1" ht="14">
      <c r="C14110" s="72"/>
      <c r="F14110" s="71"/>
    </row>
    <row r="14111" spans="3:6" s="1" customFormat="1" ht="14">
      <c r="C14111" s="72"/>
      <c r="F14111" s="71"/>
    </row>
    <row r="14112" spans="3:6" s="1" customFormat="1" ht="14">
      <c r="C14112" s="72"/>
      <c r="F14112" s="71"/>
    </row>
    <row r="14113" spans="3:6" s="1" customFormat="1" ht="14">
      <c r="C14113" s="72"/>
      <c r="F14113" s="71"/>
    </row>
    <row r="14114" spans="3:6" s="1" customFormat="1" ht="14">
      <c r="C14114" s="72"/>
      <c r="F14114" s="71"/>
    </row>
    <row r="14115" spans="3:6" s="1" customFormat="1" ht="14">
      <c r="C14115" s="72"/>
      <c r="F14115" s="71"/>
    </row>
    <row r="14116" spans="3:6" s="1" customFormat="1" ht="14">
      <c r="C14116" s="72"/>
      <c r="F14116" s="71"/>
    </row>
    <row r="14117" spans="3:6" s="1" customFormat="1" ht="14">
      <c r="C14117" s="72"/>
      <c r="F14117" s="71"/>
    </row>
    <row r="14118" spans="3:6" s="1" customFormat="1" ht="14">
      <c r="C14118" s="72"/>
      <c r="F14118" s="71"/>
    </row>
    <row r="14119" spans="3:6" s="1" customFormat="1" ht="14">
      <c r="C14119" s="72"/>
      <c r="F14119" s="71"/>
    </row>
    <row r="14120" spans="3:6" s="1" customFormat="1" ht="14">
      <c r="C14120" s="72"/>
      <c r="F14120" s="71"/>
    </row>
    <row r="14121" spans="3:6" s="1" customFormat="1" ht="14">
      <c r="C14121" s="72"/>
      <c r="F14121" s="71"/>
    </row>
    <row r="14122" spans="3:6" s="1" customFormat="1" ht="14">
      <c r="C14122" s="72"/>
      <c r="F14122" s="71"/>
    </row>
    <row r="14123" spans="3:6" s="1" customFormat="1" ht="14">
      <c r="C14123" s="72"/>
      <c r="F14123" s="71"/>
    </row>
    <row r="14124" spans="3:6" s="1" customFormat="1" ht="14">
      <c r="C14124" s="72"/>
      <c r="F14124" s="71"/>
    </row>
    <row r="14125" spans="3:6" s="1" customFormat="1" ht="14">
      <c r="C14125" s="72"/>
      <c r="F14125" s="71"/>
    </row>
    <row r="14126" spans="3:6" s="1" customFormat="1" ht="14">
      <c r="C14126" s="72"/>
      <c r="F14126" s="71"/>
    </row>
    <row r="14127" spans="3:6" s="1" customFormat="1" ht="14">
      <c r="C14127" s="72"/>
      <c r="F14127" s="71"/>
    </row>
    <row r="14128" spans="3:6" s="1" customFormat="1" ht="14">
      <c r="C14128" s="72"/>
      <c r="F14128" s="71"/>
    </row>
    <row r="14129" spans="3:6" s="1" customFormat="1" ht="14">
      <c r="C14129" s="72"/>
      <c r="F14129" s="71"/>
    </row>
    <row r="14130" spans="3:6" s="1" customFormat="1" ht="14">
      <c r="C14130" s="72"/>
      <c r="F14130" s="71"/>
    </row>
    <row r="14131" spans="3:6" s="1" customFormat="1" ht="14">
      <c r="C14131" s="72"/>
      <c r="F14131" s="71"/>
    </row>
    <row r="14132" spans="3:6" s="1" customFormat="1" ht="14">
      <c r="C14132" s="72"/>
      <c r="F14132" s="71"/>
    </row>
    <row r="14133" spans="3:6" s="1" customFormat="1" ht="14">
      <c r="C14133" s="72"/>
      <c r="F14133" s="71"/>
    </row>
    <row r="14134" spans="3:6" s="1" customFormat="1" ht="14">
      <c r="C14134" s="72"/>
      <c r="F14134" s="71"/>
    </row>
    <row r="14135" spans="3:6" s="1" customFormat="1" ht="14">
      <c r="C14135" s="72"/>
      <c r="F14135" s="71"/>
    </row>
    <row r="14136" spans="3:6" s="1" customFormat="1" ht="14">
      <c r="C14136" s="72"/>
      <c r="F14136" s="71"/>
    </row>
    <row r="14137" spans="3:6" s="1" customFormat="1" ht="14">
      <c r="C14137" s="72"/>
      <c r="F14137" s="71"/>
    </row>
    <row r="14138" spans="3:6" s="1" customFormat="1" ht="14">
      <c r="C14138" s="72"/>
      <c r="F14138" s="71"/>
    </row>
    <row r="14139" spans="3:6" s="1" customFormat="1" ht="14">
      <c r="C14139" s="72"/>
      <c r="F14139" s="71"/>
    </row>
    <row r="14140" spans="3:6" s="1" customFormat="1" ht="14">
      <c r="C14140" s="72"/>
      <c r="F14140" s="71"/>
    </row>
    <row r="14141" spans="3:6" s="1" customFormat="1" ht="14">
      <c r="C14141" s="72"/>
      <c r="F14141" s="71"/>
    </row>
    <row r="14142" spans="3:6" s="1" customFormat="1" ht="14">
      <c r="C14142" s="72"/>
      <c r="F14142" s="71"/>
    </row>
    <row r="14143" spans="3:6" s="1" customFormat="1" ht="14">
      <c r="C14143" s="72"/>
      <c r="F14143" s="71"/>
    </row>
    <row r="14144" spans="3:6" s="1" customFormat="1" ht="14">
      <c r="C14144" s="72"/>
      <c r="F14144" s="71"/>
    </row>
    <row r="14145" spans="3:6" s="1" customFormat="1" ht="14">
      <c r="C14145" s="72"/>
      <c r="F14145" s="71"/>
    </row>
    <row r="14146" spans="3:6" s="1" customFormat="1" ht="14">
      <c r="C14146" s="72"/>
      <c r="F14146" s="71"/>
    </row>
    <row r="14147" spans="3:6" s="1" customFormat="1" ht="14">
      <c r="C14147" s="72"/>
      <c r="F14147" s="71"/>
    </row>
    <row r="14148" spans="3:6" s="1" customFormat="1" ht="14">
      <c r="C14148" s="72"/>
      <c r="F14148" s="71"/>
    </row>
    <row r="14149" spans="3:6" s="1" customFormat="1" ht="14">
      <c r="C14149" s="72"/>
      <c r="F14149" s="71"/>
    </row>
    <row r="14150" spans="3:6" s="1" customFormat="1" ht="14">
      <c r="C14150" s="72"/>
      <c r="F14150" s="71"/>
    </row>
    <row r="14151" spans="3:6" s="1" customFormat="1" ht="14">
      <c r="C14151" s="72"/>
      <c r="F14151" s="71"/>
    </row>
    <row r="14152" spans="3:6" s="1" customFormat="1" ht="14">
      <c r="C14152" s="72"/>
      <c r="F14152" s="71"/>
    </row>
    <row r="14153" spans="3:6" s="1" customFormat="1" ht="14">
      <c r="C14153" s="72"/>
      <c r="F14153" s="71"/>
    </row>
    <row r="14154" spans="3:6" s="1" customFormat="1" ht="14">
      <c r="C14154" s="72"/>
      <c r="F14154" s="71"/>
    </row>
    <row r="14155" spans="3:6" s="1" customFormat="1" ht="14">
      <c r="C14155" s="72"/>
      <c r="F14155" s="71"/>
    </row>
    <row r="14156" spans="3:6" s="1" customFormat="1" ht="14">
      <c r="C14156" s="72"/>
      <c r="F14156" s="71"/>
    </row>
    <row r="14157" spans="3:6" s="1" customFormat="1" ht="14">
      <c r="C14157" s="72"/>
      <c r="F14157" s="71"/>
    </row>
    <row r="14158" spans="3:6" s="1" customFormat="1" ht="14">
      <c r="C14158" s="72"/>
      <c r="F14158" s="71"/>
    </row>
    <row r="14159" spans="3:6" s="1" customFormat="1" ht="14">
      <c r="C14159" s="72"/>
      <c r="F14159" s="71"/>
    </row>
    <row r="14160" spans="3:6" s="1" customFormat="1" ht="14">
      <c r="C14160" s="72"/>
      <c r="F14160" s="71"/>
    </row>
    <row r="14161" spans="3:6" s="1" customFormat="1" ht="14">
      <c r="C14161" s="72"/>
      <c r="F14161" s="71"/>
    </row>
    <row r="14162" spans="3:6" s="1" customFormat="1" ht="14">
      <c r="C14162" s="72"/>
      <c r="F14162" s="71"/>
    </row>
    <row r="14163" spans="3:6" s="1" customFormat="1" ht="14">
      <c r="C14163" s="72"/>
      <c r="F14163" s="71"/>
    </row>
    <row r="14164" spans="3:6" s="1" customFormat="1" ht="14">
      <c r="C14164" s="72"/>
      <c r="F14164" s="71"/>
    </row>
    <row r="14165" spans="3:6" s="1" customFormat="1" ht="14">
      <c r="C14165" s="72"/>
      <c r="F14165" s="71"/>
    </row>
    <row r="14166" spans="3:6" s="1" customFormat="1" ht="14">
      <c r="C14166" s="72"/>
      <c r="F14166" s="71"/>
    </row>
    <row r="14167" spans="3:6" s="1" customFormat="1" ht="14">
      <c r="C14167" s="72"/>
      <c r="F14167" s="71"/>
    </row>
    <row r="14168" spans="3:6" s="1" customFormat="1" ht="14">
      <c r="C14168" s="72"/>
      <c r="F14168" s="71"/>
    </row>
    <row r="14169" spans="3:6" s="1" customFormat="1" ht="14">
      <c r="C14169" s="72"/>
      <c r="F14169" s="71"/>
    </row>
    <row r="14170" spans="3:6" s="1" customFormat="1" ht="14">
      <c r="C14170" s="72"/>
      <c r="F14170" s="71"/>
    </row>
    <row r="14171" spans="3:6" s="1" customFormat="1" ht="14">
      <c r="C14171" s="72"/>
      <c r="F14171" s="71"/>
    </row>
    <row r="14172" spans="3:6" s="1" customFormat="1" ht="14">
      <c r="C14172" s="72"/>
      <c r="F14172" s="71"/>
    </row>
    <row r="14173" spans="3:6" s="1" customFormat="1" ht="14">
      <c r="C14173" s="72"/>
      <c r="F14173" s="71"/>
    </row>
    <row r="14174" spans="3:6" s="1" customFormat="1" ht="14">
      <c r="C14174" s="72"/>
      <c r="F14174" s="71"/>
    </row>
    <row r="14175" spans="3:6" s="1" customFormat="1" ht="14">
      <c r="C14175" s="72"/>
      <c r="F14175" s="71"/>
    </row>
    <row r="14176" spans="3:6" s="1" customFormat="1" ht="14">
      <c r="C14176" s="72"/>
      <c r="F14176" s="71"/>
    </row>
    <row r="14177" spans="3:6" s="1" customFormat="1" ht="14">
      <c r="C14177" s="72"/>
      <c r="F14177" s="71"/>
    </row>
    <row r="14178" spans="3:6" s="1" customFormat="1" ht="14">
      <c r="C14178" s="72"/>
      <c r="F14178" s="71"/>
    </row>
    <row r="14179" spans="3:6" s="1" customFormat="1" ht="14">
      <c r="C14179" s="72"/>
      <c r="F14179" s="71"/>
    </row>
    <row r="14180" spans="3:6" s="1" customFormat="1" ht="14">
      <c r="C14180" s="72"/>
      <c r="F14180" s="71"/>
    </row>
    <row r="14181" spans="3:6" s="1" customFormat="1" ht="14">
      <c r="C14181" s="72"/>
      <c r="F14181" s="71"/>
    </row>
    <row r="14182" spans="3:6" s="1" customFormat="1" ht="14">
      <c r="C14182" s="72"/>
      <c r="F14182" s="71"/>
    </row>
    <row r="14183" spans="3:6" s="1" customFormat="1" ht="14">
      <c r="C14183" s="72"/>
      <c r="F14183" s="71"/>
    </row>
    <row r="14184" spans="3:6" s="1" customFormat="1" ht="14">
      <c r="C14184" s="72"/>
      <c r="F14184" s="71"/>
    </row>
    <row r="14185" spans="3:6" s="1" customFormat="1" ht="14">
      <c r="C14185" s="72"/>
      <c r="F14185" s="71"/>
    </row>
    <row r="14186" spans="3:6" s="1" customFormat="1" ht="14">
      <c r="C14186" s="72"/>
      <c r="F14186" s="71"/>
    </row>
    <row r="14187" spans="3:6" s="1" customFormat="1" ht="14">
      <c r="C14187" s="72"/>
      <c r="F14187" s="71"/>
    </row>
    <row r="14188" spans="3:6" s="1" customFormat="1" ht="14">
      <c r="C14188" s="72"/>
      <c r="F14188" s="71"/>
    </row>
    <row r="14189" spans="3:6" s="1" customFormat="1" ht="14">
      <c r="C14189" s="72"/>
      <c r="F14189" s="71"/>
    </row>
    <row r="14190" spans="3:6" s="1" customFormat="1" ht="14">
      <c r="C14190" s="72"/>
      <c r="F14190" s="71"/>
    </row>
    <row r="14191" spans="3:6" s="1" customFormat="1" ht="14">
      <c r="C14191" s="72"/>
      <c r="F14191" s="71"/>
    </row>
    <row r="14192" spans="3:6" s="1" customFormat="1" ht="14">
      <c r="C14192" s="72"/>
      <c r="F14192" s="71"/>
    </row>
    <row r="14193" spans="3:6" s="1" customFormat="1" ht="14">
      <c r="C14193" s="72"/>
      <c r="F14193" s="71"/>
    </row>
    <row r="14194" spans="3:6" s="1" customFormat="1" ht="14">
      <c r="C14194" s="72"/>
      <c r="F14194" s="71"/>
    </row>
    <row r="14195" spans="3:6" s="1" customFormat="1" ht="14">
      <c r="C14195" s="72"/>
      <c r="F14195" s="71"/>
    </row>
    <row r="14196" spans="3:6" s="1" customFormat="1" ht="14">
      <c r="C14196" s="72"/>
      <c r="F14196" s="71"/>
    </row>
    <row r="14197" spans="3:6" s="1" customFormat="1" ht="14">
      <c r="C14197" s="72"/>
      <c r="F14197" s="71"/>
    </row>
    <row r="14198" spans="3:6" s="1" customFormat="1" ht="14">
      <c r="C14198" s="72"/>
      <c r="F14198" s="71"/>
    </row>
    <row r="14199" spans="3:6" s="1" customFormat="1" ht="14">
      <c r="C14199" s="72"/>
      <c r="F14199" s="71"/>
    </row>
    <row r="14200" spans="3:6" s="1" customFormat="1" ht="14">
      <c r="C14200" s="72"/>
      <c r="F14200" s="71"/>
    </row>
    <row r="14201" spans="3:6" s="1" customFormat="1" ht="14">
      <c r="C14201" s="72"/>
      <c r="F14201" s="71"/>
    </row>
    <row r="14202" spans="3:6" s="1" customFormat="1" ht="14">
      <c r="C14202" s="72"/>
      <c r="F14202" s="71"/>
    </row>
    <row r="14203" spans="3:6" s="1" customFormat="1" ht="14">
      <c r="C14203" s="72"/>
      <c r="F14203" s="71"/>
    </row>
    <row r="14204" spans="3:6" s="1" customFormat="1" ht="14">
      <c r="C14204" s="72"/>
      <c r="F14204" s="71"/>
    </row>
    <row r="14205" spans="3:6" s="1" customFormat="1" ht="14">
      <c r="C14205" s="72"/>
      <c r="F14205" s="71"/>
    </row>
    <row r="14206" spans="3:6" s="1" customFormat="1" ht="14">
      <c r="C14206" s="72"/>
      <c r="F14206" s="71"/>
    </row>
    <row r="14207" spans="3:6" s="1" customFormat="1" ht="14">
      <c r="C14207" s="72"/>
      <c r="F14207" s="71"/>
    </row>
    <row r="14208" spans="3:6" s="1" customFormat="1" ht="14">
      <c r="C14208" s="72"/>
      <c r="F14208" s="71"/>
    </row>
    <row r="14209" spans="3:6" s="1" customFormat="1" ht="14">
      <c r="C14209" s="72"/>
      <c r="F14209" s="71"/>
    </row>
    <row r="14210" spans="3:6" s="1" customFormat="1" ht="14">
      <c r="C14210" s="72"/>
      <c r="F14210" s="71"/>
    </row>
    <row r="14211" spans="3:6" s="1" customFormat="1" ht="14">
      <c r="C14211" s="72"/>
      <c r="F14211" s="71"/>
    </row>
    <row r="14212" spans="3:6" s="1" customFormat="1" ht="14">
      <c r="C14212" s="72"/>
      <c r="F14212" s="71"/>
    </row>
    <row r="14213" spans="3:6" s="1" customFormat="1" ht="14">
      <c r="C14213" s="72"/>
      <c r="F14213" s="71"/>
    </row>
    <row r="14214" spans="3:6" s="1" customFormat="1" ht="14">
      <c r="C14214" s="72"/>
      <c r="F14214" s="71"/>
    </row>
    <row r="14215" spans="3:6" s="1" customFormat="1" ht="14">
      <c r="C14215" s="72"/>
      <c r="F14215" s="71"/>
    </row>
    <row r="14216" spans="3:6" s="1" customFormat="1" ht="14">
      <c r="C14216" s="72"/>
      <c r="F14216" s="71"/>
    </row>
    <row r="14217" spans="3:6" s="1" customFormat="1" ht="14">
      <c r="C14217" s="72"/>
      <c r="F14217" s="71"/>
    </row>
    <row r="14218" spans="3:6" s="1" customFormat="1" ht="14">
      <c r="C14218" s="72"/>
      <c r="F14218" s="71"/>
    </row>
    <row r="14219" spans="3:6" s="1" customFormat="1" ht="14">
      <c r="C14219" s="72"/>
      <c r="F14219" s="71"/>
    </row>
    <row r="14220" spans="3:6" s="1" customFormat="1" ht="14">
      <c r="C14220" s="72"/>
      <c r="F14220" s="71"/>
    </row>
    <row r="14221" spans="3:6" s="1" customFormat="1" ht="14">
      <c r="C14221" s="72"/>
      <c r="F14221" s="71"/>
    </row>
    <row r="14222" spans="3:6" s="1" customFormat="1" ht="14">
      <c r="C14222" s="72"/>
      <c r="F14222" s="71"/>
    </row>
    <row r="14223" spans="3:6" s="1" customFormat="1" ht="14">
      <c r="C14223" s="72"/>
      <c r="F14223" s="71"/>
    </row>
    <row r="14224" spans="3:6" s="1" customFormat="1" ht="14">
      <c r="C14224" s="72"/>
      <c r="F14224" s="71"/>
    </row>
    <row r="14225" spans="3:6" s="1" customFormat="1" ht="14">
      <c r="C14225" s="72"/>
      <c r="F14225" s="71"/>
    </row>
    <row r="14226" spans="3:6" s="1" customFormat="1" ht="14">
      <c r="C14226" s="72"/>
      <c r="F14226" s="71"/>
    </row>
    <row r="14227" spans="3:6" s="1" customFormat="1" ht="14">
      <c r="C14227" s="72"/>
      <c r="F14227" s="71"/>
    </row>
    <row r="14228" spans="3:6" s="1" customFormat="1" ht="14">
      <c r="C14228" s="72"/>
      <c r="F14228" s="71"/>
    </row>
    <row r="14229" spans="3:6" s="1" customFormat="1" ht="14">
      <c r="C14229" s="72"/>
      <c r="F14229" s="71"/>
    </row>
    <row r="14230" spans="3:6" s="1" customFormat="1" ht="14">
      <c r="C14230" s="72"/>
      <c r="F14230" s="71"/>
    </row>
    <row r="14231" spans="3:6" s="1" customFormat="1" ht="14">
      <c r="C14231" s="72"/>
      <c r="F14231" s="71"/>
    </row>
    <row r="14232" spans="3:6" s="1" customFormat="1" ht="14">
      <c r="C14232" s="72"/>
      <c r="F14232" s="71"/>
    </row>
    <row r="14233" spans="3:6" s="1" customFormat="1" ht="14">
      <c r="C14233" s="72"/>
      <c r="F14233" s="71"/>
    </row>
    <row r="14234" spans="3:6" s="1" customFormat="1" ht="14">
      <c r="C14234" s="72"/>
      <c r="F14234" s="71"/>
    </row>
    <row r="14235" spans="3:6" s="1" customFormat="1" ht="14">
      <c r="C14235" s="72"/>
      <c r="F14235" s="71"/>
    </row>
    <row r="14236" spans="3:6" s="1" customFormat="1" ht="14">
      <c r="C14236" s="72"/>
      <c r="F14236" s="71"/>
    </row>
    <row r="14237" spans="3:6" s="1" customFormat="1" ht="14">
      <c r="C14237" s="72"/>
      <c r="F14237" s="71"/>
    </row>
    <row r="14238" spans="3:6" s="1" customFormat="1" ht="14">
      <c r="C14238" s="72"/>
      <c r="F14238" s="71"/>
    </row>
    <row r="14239" spans="3:6" s="1" customFormat="1" ht="14">
      <c r="C14239" s="72"/>
      <c r="F14239" s="71"/>
    </row>
    <row r="14240" spans="3:6" s="1" customFormat="1" ht="14">
      <c r="C14240" s="72"/>
      <c r="F14240" s="71"/>
    </row>
    <row r="14241" spans="3:6" s="1" customFormat="1" ht="14">
      <c r="C14241" s="72"/>
      <c r="F14241" s="71"/>
    </row>
    <row r="14242" spans="3:6" s="1" customFormat="1" ht="14">
      <c r="C14242" s="72"/>
      <c r="F14242" s="71"/>
    </row>
    <row r="14243" spans="3:6" s="1" customFormat="1" ht="14">
      <c r="C14243" s="72"/>
      <c r="F14243" s="71"/>
    </row>
    <row r="14244" spans="3:6" s="1" customFormat="1" ht="14">
      <c r="C14244" s="72"/>
      <c r="F14244" s="71"/>
    </row>
    <row r="14245" spans="3:6" s="1" customFormat="1" ht="14">
      <c r="C14245" s="72"/>
      <c r="F14245" s="71"/>
    </row>
    <row r="14246" spans="3:6" s="1" customFormat="1" ht="14">
      <c r="C14246" s="72"/>
      <c r="F14246" s="71"/>
    </row>
    <row r="14247" spans="3:6" s="1" customFormat="1" ht="14">
      <c r="C14247" s="72"/>
      <c r="F14247" s="71"/>
    </row>
    <row r="14248" spans="3:6" s="1" customFormat="1" ht="14">
      <c r="C14248" s="72"/>
      <c r="F14248" s="71"/>
    </row>
    <row r="14249" spans="3:6" s="1" customFormat="1" ht="14">
      <c r="C14249" s="72"/>
      <c r="F14249" s="71"/>
    </row>
    <row r="14250" spans="3:6" s="1" customFormat="1" ht="14">
      <c r="C14250" s="72"/>
      <c r="F14250" s="71"/>
    </row>
    <row r="14251" spans="3:6" s="1" customFormat="1" ht="14">
      <c r="C14251" s="72"/>
      <c r="F14251" s="71"/>
    </row>
    <row r="14252" spans="3:6" s="1" customFormat="1" ht="14">
      <c r="C14252" s="72"/>
      <c r="F14252" s="71"/>
    </row>
    <row r="14253" spans="3:6" s="1" customFormat="1" ht="14">
      <c r="C14253" s="72"/>
      <c r="F14253" s="71"/>
    </row>
    <row r="14254" spans="3:6" s="1" customFormat="1" ht="14">
      <c r="C14254" s="72"/>
      <c r="F14254" s="71"/>
    </row>
    <row r="14255" spans="3:6" s="1" customFormat="1" ht="14">
      <c r="C14255" s="72"/>
      <c r="F14255" s="71"/>
    </row>
    <row r="14256" spans="3:6" s="1" customFormat="1" ht="14">
      <c r="C14256" s="72"/>
      <c r="F14256" s="71"/>
    </row>
    <row r="14257" spans="3:6" s="1" customFormat="1" ht="14">
      <c r="C14257" s="72"/>
      <c r="F14257" s="71"/>
    </row>
    <row r="14258" spans="3:6" s="1" customFormat="1" ht="14">
      <c r="C14258" s="72"/>
      <c r="F14258" s="71"/>
    </row>
    <row r="14259" spans="3:6" s="1" customFormat="1" ht="14">
      <c r="C14259" s="72"/>
      <c r="F14259" s="71"/>
    </row>
    <row r="14260" spans="3:6" s="1" customFormat="1" ht="14">
      <c r="C14260" s="72"/>
      <c r="F14260" s="71"/>
    </row>
    <row r="14261" spans="3:6" s="1" customFormat="1" ht="14">
      <c r="C14261" s="72"/>
      <c r="F14261" s="71"/>
    </row>
    <row r="14262" spans="3:6" s="1" customFormat="1" ht="14">
      <c r="C14262" s="72"/>
      <c r="F14262" s="71"/>
    </row>
    <row r="14263" spans="3:6" s="1" customFormat="1" ht="14">
      <c r="C14263" s="72"/>
      <c r="F14263" s="71"/>
    </row>
    <row r="14264" spans="3:6" s="1" customFormat="1" ht="14">
      <c r="C14264" s="72"/>
      <c r="F14264" s="71"/>
    </row>
    <row r="14265" spans="3:6" s="1" customFormat="1" ht="14">
      <c r="C14265" s="72"/>
      <c r="F14265" s="71"/>
    </row>
    <row r="14266" spans="3:6" s="1" customFormat="1" ht="14">
      <c r="C14266" s="72"/>
      <c r="F14266" s="71"/>
    </row>
    <row r="14267" spans="3:6" s="1" customFormat="1" ht="14">
      <c r="C14267" s="72"/>
      <c r="F14267" s="71"/>
    </row>
    <row r="14268" spans="3:6" s="1" customFormat="1" ht="14">
      <c r="C14268" s="72"/>
      <c r="F14268" s="71"/>
    </row>
    <row r="14269" spans="3:6" s="1" customFormat="1" ht="14">
      <c r="C14269" s="72"/>
      <c r="F14269" s="71"/>
    </row>
    <row r="14270" spans="3:6" s="1" customFormat="1" ht="14">
      <c r="C14270" s="72"/>
      <c r="F14270" s="71"/>
    </row>
    <row r="14271" spans="3:6" s="1" customFormat="1" ht="14">
      <c r="C14271" s="72"/>
      <c r="F14271" s="71"/>
    </row>
    <row r="14272" spans="3:6" s="1" customFormat="1" ht="14">
      <c r="C14272" s="72"/>
      <c r="F14272" s="71"/>
    </row>
    <row r="14273" spans="3:6" s="1" customFormat="1" ht="14">
      <c r="C14273" s="72"/>
      <c r="F14273" s="71"/>
    </row>
    <row r="14274" spans="3:6" s="1" customFormat="1" ht="14">
      <c r="C14274" s="72"/>
      <c r="F14274" s="71"/>
    </row>
    <row r="14275" spans="3:6" s="1" customFormat="1" ht="14">
      <c r="C14275" s="72"/>
      <c r="F14275" s="71"/>
    </row>
    <row r="14276" spans="3:6" s="1" customFormat="1" ht="14">
      <c r="C14276" s="72"/>
      <c r="F14276" s="71"/>
    </row>
    <row r="14277" spans="3:6" s="1" customFormat="1" ht="14">
      <c r="C14277" s="72"/>
      <c r="F14277" s="71"/>
    </row>
    <row r="14278" spans="3:6" s="1" customFormat="1" ht="14">
      <c r="C14278" s="72"/>
      <c r="F14278" s="71"/>
    </row>
    <row r="14279" spans="3:6" s="1" customFormat="1" ht="14">
      <c r="C14279" s="72"/>
      <c r="F14279" s="71"/>
    </row>
    <row r="14280" spans="3:6" s="1" customFormat="1" ht="14">
      <c r="C14280" s="72"/>
      <c r="F14280" s="71"/>
    </row>
    <row r="14281" spans="3:6" s="1" customFormat="1" ht="14">
      <c r="C14281" s="72"/>
      <c r="F14281" s="71"/>
    </row>
    <row r="14282" spans="3:6" s="1" customFormat="1" ht="14">
      <c r="C14282" s="72"/>
      <c r="F14282" s="71"/>
    </row>
    <row r="14283" spans="3:6" s="1" customFormat="1" ht="14">
      <c r="C14283" s="72"/>
      <c r="F14283" s="71"/>
    </row>
    <row r="14284" spans="3:6" s="1" customFormat="1" ht="14">
      <c r="C14284" s="72"/>
      <c r="F14284" s="71"/>
    </row>
    <row r="14285" spans="3:6" s="1" customFormat="1" ht="14">
      <c r="C14285" s="72"/>
      <c r="F14285" s="71"/>
    </row>
    <row r="14286" spans="3:6" s="1" customFormat="1" ht="14">
      <c r="C14286" s="72"/>
      <c r="F14286" s="71"/>
    </row>
    <row r="14287" spans="3:6" s="1" customFormat="1" ht="14">
      <c r="C14287" s="72"/>
      <c r="F14287" s="71"/>
    </row>
    <row r="14288" spans="3:6" s="1" customFormat="1" ht="14">
      <c r="C14288" s="72"/>
      <c r="F14288" s="71"/>
    </row>
    <row r="14289" spans="3:6" s="1" customFormat="1" ht="14">
      <c r="C14289" s="72"/>
      <c r="F14289" s="71"/>
    </row>
    <row r="14290" spans="3:6" s="1" customFormat="1" ht="14">
      <c r="C14290" s="72"/>
      <c r="F14290" s="71"/>
    </row>
    <row r="14291" spans="3:6" s="1" customFormat="1" ht="14">
      <c r="C14291" s="72"/>
      <c r="F14291" s="71"/>
    </row>
    <row r="14292" spans="3:6" s="1" customFormat="1" ht="14">
      <c r="C14292" s="72"/>
      <c r="F14292" s="71"/>
    </row>
    <row r="14293" spans="3:6" s="1" customFormat="1" ht="14">
      <c r="C14293" s="72"/>
      <c r="F14293" s="71"/>
    </row>
    <row r="14294" spans="3:6" s="1" customFormat="1" ht="14">
      <c r="C14294" s="72"/>
      <c r="F14294" s="71"/>
    </row>
    <row r="14295" spans="3:6" s="1" customFormat="1" ht="14">
      <c r="C14295" s="72"/>
      <c r="F14295" s="71"/>
    </row>
    <row r="14296" spans="3:6" s="1" customFormat="1" ht="14">
      <c r="C14296" s="72"/>
      <c r="F14296" s="71"/>
    </row>
    <row r="14297" spans="3:6" s="1" customFormat="1" ht="14">
      <c r="C14297" s="72"/>
      <c r="F14297" s="71"/>
    </row>
    <row r="14298" spans="3:6" s="1" customFormat="1" ht="14">
      <c r="C14298" s="72"/>
      <c r="F14298" s="71"/>
    </row>
    <row r="14299" spans="3:6" s="1" customFormat="1" ht="14">
      <c r="C14299" s="72"/>
      <c r="F14299" s="71"/>
    </row>
    <row r="14300" spans="3:6" s="1" customFormat="1" ht="14">
      <c r="C14300" s="72"/>
      <c r="F14300" s="71"/>
    </row>
    <row r="14301" spans="3:6" s="1" customFormat="1" ht="14">
      <c r="C14301" s="72"/>
      <c r="F14301" s="71"/>
    </row>
    <row r="14302" spans="3:6" s="1" customFormat="1" ht="14">
      <c r="C14302" s="72"/>
      <c r="F14302" s="71"/>
    </row>
    <row r="14303" spans="3:6" s="1" customFormat="1" ht="14">
      <c r="C14303" s="72"/>
      <c r="F14303" s="71"/>
    </row>
    <row r="14304" spans="3:6" s="1" customFormat="1" ht="14">
      <c r="C14304" s="72"/>
      <c r="F14304" s="71"/>
    </row>
    <row r="14305" spans="3:6" s="1" customFormat="1" ht="14">
      <c r="C14305" s="72"/>
      <c r="F14305" s="71"/>
    </row>
    <row r="14306" spans="3:6" s="1" customFormat="1" ht="14">
      <c r="C14306" s="72"/>
      <c r="F14306" s="71"/>
    </row>
    <row r="14307" spans="3:6" s="1" customFormat="1" ht="14">
      <c r="C14307" s="72"/>
      <c r="F14307" s="71"/>
    </row>
    <row r="14308" spans="3:6" s="1" customFormat="1" ht="14">
      <c r="C14308" s="72"/>
      <c r="F14308" s="71"/>
    </row>
    <row r="14309" spans="3:6" s="1" customFormat="1" ht="14">
      <c r="C14309" s="72"/>
      <c r="F14309" s="71"/>
    </row>
    <row r="14310" spans="3:6" s="1" customFormat="1" ht="14">
      <c r="C14310" s="72"/>
      <c r="F14310" s="71"/>
    </row>
    <row r="14311" spans="3:6" s="1" customFormat="1" ht="14">
      <c r="C14311" s="72"/>
      <c r="F14311" s="71"/>
    </row>
    <row r="14312" spans="3:6" s="1" customFormat="1" ht="14">
      <c r="C14312" s="72"/>
      <c r="F14312" s="71"/>
    </row>
    <row r="14313" spans="3:6" s="1" customFormat="1" ht="14">
      <c r="C14313" s="72"/>
      <c r="F14313" s="71"/>
    </row>
    <row r="14314" spans="3:6" s="1" customFormat="1" ht="14">
      <c r="C14314" s="72"/>
      <c r="F14314" s="71"/>
    </row>
    <row r="14315" spans="3:6" s="1" customFormat="1" ht="14">
      <c r="C14315" s="72"/>
      <c r="F14315" s="71"/>
    </row>
    <row r="14316" spans="3:6" s="1" customFormat="1" ht="14">
      <c r="C14316" s="72"/>
      <c r="F14316" s="71"/>
    </row>
    <row r="14317" spans="3:6" s="1" customFormat="1" ht="14">
      <c r="C14317" s="72"/>
      <c r="F14317" s="71"/>
    </row>
    <row r="14318" spans="3:6" s="1" customFormat="1" ht="14">
      <c r="C14318" s="72"/>
      <c r="F14318" s="71"/>
    </row>
    <row r="14319" spans="3:6" s="1" customFormat="1" ht="14">
      <c r="C14319" s="72"/>
      <c r="F14319" s="71"/>
    </row>
    <row r="14320" spans="3:6" s="1" customFormat="1" ht="14">
      <c r="C14320" s="72"/>
      <c r="F14320" s="71"/>
    </row>
    <row r="14321" spans="3:6" s="1" customFormat="1" ht="14">
      <c r="C14321" s="72"/>
      <c r="F14321" s="71"/>
    </row>
    <row r="14322" spans="3:6" s="1" customFormat="1" ht="14">
      <c r="C14322" s="72"/>
      <c r="F14322" s="71"/>
    </row>
    <row r="14323" spans="3:6" s="1" customFormat="1" ht="14">
      <c r="C14323" s="72"/>
      <c r="F14323" s="71"/>
    </row>
    <row r="14324" spans="3:6" s="1" customFormat="1" ht="14">
      <c r="C14324" s="72"/>
      <c r="F14324" s="71"/>
    </row>
    <row r="14325" spans="3:6" s="1" customFormat="1" ht="14">
      <c r="C14325" s="72"/>
      <c r="F14325" s="71"/>
    </row>
    <row r="14326" spans="3:6" s="1" customFormat="1" ht="14">
      <c r="C14326" s="72"/>
      <c r="F14326" s="71"/>
    </row>
    <row r="14327" spans="3:6" s="1" customFormat="1" ht="14">
      <c r="C14327" s="72"/>
      <c r="F14327" s="71"/>
    </row>
    <row r="14328" spans="3:6" s="1" customFormat="1" ht="14">
      <c r="C14328" s="72"/>
      <c r="F14328" s="71"/>
    </row>
    <row r="14329" spans="3:6" s="1" customFormat="1" ht="14">
      <c r="C14329" s="72"/>
      <c r="F14329" s="71"/>
    </row>
    <row r="14330" spans="3:6" s="1" customFormat="1" ht="14">
      <c r="C14330" s="72"/>
      <c r="F14330" s="71"/>
    </row>
    <row r="14331" spans="3:6" s="1" customFormat="1" ht="14">
      <c r="C14331" s="72"/>
      <c r="F14331" s="71"/>
    </row>
    <row r="14332" spans="3:6" s="1" customFormat="1" ht="14">
      <c r="C14332" s="72"/>
      <c r="F14332" s="71"/>
    </row>
    <row r="14333" spans="3:6" s="1" customFormat="1" ht="14">
      <c r="C14333" s="72"/>
      <c r="F14333" s="71"/>
    </row>
    <row r="14334" spans="3:6" s="1" customFormat="1" ht="14">
      <c r="C14334" s="72"/>
      <c r="F14334" s="71"/>
    </row>
    <row r="14335" spans="3:6" s="1" customFormat="1" ht="14">
      <c r="C14335" s="72"/>
      <c r="F14335" s="71"/>
    </row>
    <row r="14336" spans="3:6" s="1" customFormat="1" ht="14">
      <c r="C14336" s="72"/>
      <c r="F14336" s="71"/>
    </row>
    <row r="14337" spans="3:6" s="1" customFormat="1" ht="14">
      <c r="C14337" s="72"/>
      <c r="F14337" s="71"/>
    </row>
    <row r="14338" spans="3:6" s="1" customFormat="1" ht="14">
      <c r="C14338" s="72"/>
      <c r="F14338" s="71"/>
    </row>
    <row r="14339" spans="3:6" s="1" customFormat="1" ht="14">
      <c r="C14339" s="72"/>
      <c r="F14339" s="71"/>
    </row>
    <row r="14340" spans="3:6" s="1" customFormat="1" ht="14">
      <c r="C14340" s="72"/>
      <c r="F14340" s="71"/>
    </row>
    <row r="14341" spans="3:6" s="1" customFormat="1" ht="14">
      <c r="C14341" s="72"/>
      <c r="F14341" s="71"/>
    </row>
    <row r="14342" spans="3:6" s="1" customFormat="1" ht="14">
      <c r="C14342" s="72"/>
      <c r="F14342" s="71"/>
    </row>
    <row r="14343" spans="3:6" s="1" customFormat="1" ht="14">
      <c r="C14343" s="72"/>
      <c r="F14343" s="71"/>
    </row>
    <row r="14344" spans="3:6" s="1" customFormat="1" ht="14">
      <c r="C14344" s="72"/>
      <c r="F14344" s="71"/>
    </row>
    <row r="14345" spans="3:6" s="1" customFormat="1" ht="14">
      <c r="C14345" s="72"/>
      <c r="F14345" s="71"/>
    </row>
    <row r="14346" spans="3:6" s="1" customFormat="1" ht="14">
      <c r="C14346" s="72"/>
      <c r="F14346" s="71"/>
    </row>
    <row r="14347" spans="3:6" s="1" customFormat="1" ht="14">
      <c r="C14347" s="72"/>
      <c r="F14347" s="71"/>
    </row>
    <row r="14348" spans="3:6" s="1" customFormat="1" ht="14">
      <c r="C14348" s="72"/>
      <c r="F14348" s="71"/>
    </row>
    <row r="14349" spans="3:6" s="1" customFormat="1" ht="14">
      <c r="C14349" s="72"/>
      <c r="F14349" s="71"/>
    </row>
    <row r="14350" spans="3:6" s="1" customFormat="1" ht="14">
      <c r="C14350" s="72"/>
      <c r="F14350" s="71"/>
    </row>
    <row r="14351" spans="3:6" s="1" customFormat="1" ht="14">
      <c r="C14351" s="72"/>
      <c r="F14351" s="71"/>
    </row>
    <row r="14352" spans="3:6" s="1" customFormat="1" ht="14">
      <c r="C14352" s="72"/>
      <c r="F14352" s="71"/>
    </row>
    <row r="14353" spans="3:6" s="1" customFormat="1" ht="14">
      <c r="C14353" s="72"/>
      <c r="F14353" s="71"/>
    </row>
    <row r="14354" spans="3:6" s="1" customFormat="1" ht="14">
      <c r="C14354" s="72"/>
      <c r="F14354" s="71"/>
    </row>
    <row r="14355" spans="3:6" s="1" customFormat="1" ht="14">
      <c r="C14355" s="72"/>
      <c r="F14355" s="71"/>
    </row>
    <row r="14356" spans="3:6" s="1" customFormat="1" ht="14">
      <c r="C14356" s="72"/>
      <c r="F14356" s="71"/>
    </row>
    <row r="14357" spans="3:6" s="1" customFormat="1" ht="14">
      <c r="C14357" s="72"/>
      <c r="F14357" s="71"/>
    </row>
    <row r="14358" spans="3:6" s="1" customFormat="1" ht="14">
      <c r="C14358" s="72"/>
      <c r="F14358" s="71"/>
    </row>
    <row r="14359" spans="3:6" s="1" customFormat="1" ht="14">
      <c r="C14359" s="72"/>
      <c r="F14359" s="71"/>
    </row>
    <row r="14360" spans="3:6" s="1" customFormat="1" ht="14">
      <c r="C14360" s="72"/>
      <c r="F14360" s="71"/>
    </row>
    <row r="14361" spans="3:6" s="1" customFormat="1" ht="14">
      <c r="C14361" s="72"/>
      <c r="F14361" s="71"/>
    </row>
    <row r="14362" spans="3:6" s="1" customFormat="1" ht="14">
      <c r="C14362" s="72"/>
      <c r="F14362" s="71"/>
    </row>
    <row r="14363" spans="3:6" s="1" customFormat="1" ht="14">
      <c r="C14363" s="72"/>
      <c r="F14363" s="71"/>
    </row>
    <row r="14364" spans="3:6" s="1" customFormat="1" ht="14">
      <c r="C14364" s="72"/>
      <c r="F14364" s="71"/>
    </row>
    <row r="14365" spans="3:6" s="1" customFormat="1" ht="14">
      <c r="C14365" s="72"/>
      <c r="F14365" s="71"/>
    </row>
    <row r="14366" spans="3:6" s="1" customFormat="1" ht="14">
      <c r="C14366" s="72"/>
      <c r="F14366" s="71"/>
    </row>
    <row r="14367" spans="3:6" s="1" customFormat="1" ht="14">
      <c r="C14367" s="72"/>
      <c r="F14367" s="71"/>
    </row>
    <row r="14368" spans="3:6" s="1" customFormat="1" ht="14">
      <c r="C14368" s="72"/>
      <c r="F14368" s="71"/>
    </row>
    <row r="14369" spans="3:6" s="1" customFormat="1" ht="14">
      <c r="C14369" s="72"/>
      <c r="F14369" s="71"/>
    </row>
    <row r="14370" spans="3:6" s="1" customFormat="1" ht="14">
      <c r="C14370" s="72"/>
      <c r="F14370" s="71"/>
    </row>
    <row r="14371" spans="3:6" s="1" customFormat="1" ht="14">
      <c r="C14371" s="72"/>
      <c r="F14371" s="71"/>
    </row>
    <row r="14372" spans="3:6" s="1" customFormat="1" ht="14">
      <c r="C14372" s="72"/>
      <c r="F14372" s="71"/>
    </row>
    <row r="14373" spans="3:6" s="1" customFormat="1" ht="14">
      <c r="C14373" s="72"/>
      <c r="F14373" s="71"/>
    </row>
    <row r="14374" spans="3:6" s="1" customFormat="1" ht="14">
      <c r="C14374" s="72"/>
      <c r="F14374" s="71"/>
    </row>
    <row r="14375" spans="3:6" s="1" customFormat="1" ht="14">
      <c r="C14375" s="72"/>
      <c r="F14375" s="71"/>
    </row>
    <row r="14376" spans="3:6" s="1" customFormat="1" ht="14">
      <c r="C14376" s="72"/>
      <c r="F14376" s="71"/>
    </row>
    <row r="14377" spans="3:6" s="1" customFormat="1" ht="14">
      <c r="C14377" s="72"/>
      <c r="F14377" s="71"/>
    </row>
    <row r="14378" spans="3:6" s="1" customFormat="1" ht="14">
      <c r="C14378" s="72"/>
      <c r="F14378" s="71"/>
    </row>
    <row r="14379" spans="3:6" s="1" customFormat="1" ht="14">
      <c r="C14379" s="72"/>
      <c r="F14379" s="71"/>
    </row>
    <row r="14380" spans="3:6" s="1" customFormat="1" ht="14">
      <c r="C14380" s="72"/>
      <c r="F14380" s="71"/>
    </row>
    <row r="14381" spans="3:6" s="1" customFormat="1" ht="14">
      <c r="C14381" s="72"/>
      <c r="F14381" s="71"/>
    </row>
    <row r="14382" spans="3:6" s="1" customFormat="1" ht="14">
      <c r="C14382" s="72"/>
      <c r="F14382" s="71"/>
    </row>
    <row r="14383" spans="3:6" s="1" customFormat="1" ht="14">
      <c r="C14383" s="72"/>
      <c r="F14383" s="71"/>
    </row>
    <row r="14384" spans="3:6" s="1" customFormat="1" ht="14">
      <c r="C14384" s="72"/>
      <c r="F14384" s="71"/>
    </row>
    <row r="14385" spans="3:6" s="1" customFormat="1" ht="14">
      <c r="C14385" s="72"/>
      <c r="F14385" s="71"/>
    </row>
    <row r="14386" spans="3:6" s="1" customFormat="1" ht="14">
      <c r="C14386" s="72"/>
      <c r="F14386" s="71"/>
    </row>
    <row r="14387" spans="3:6" s="1" customFormat="1" ht="14">
      <c r="C14387" s="72"/>
      <c r="F14387" s="71"/>
    </row>
    <row r="14388" spans="3:6" s="1" customFormat="1" ht="14">
      <c r="C14388" s="72"/>
      <c r="F14388" s="71"/>
    </row>
    <row r="14389" spans="3:6" s="1" customFormat="1" ht="14">
      <c r="C14389" s="72"/>
      <c r="F14389" s="71"/>
    </row>
    <row r="14390" spans="3:6" s="1" customFormat="1" ht="14">
      <c r="C14390" s="72"/>
      <c r="F14390" s="71"/>
    </row>
    <row r="14391" spans="3:6" s="1" customFormat="1" ht="14">
      <c r="C14391" s="72"/>
      <c r="F14391" s="71"/>
    </row>
    <row r="14392" spans="3:6" s="1" customFormat="1" ht="14">
      <c r="C14392" s="72"/>
      <c r="F14392" s="71"/>
    </row>
    <row r="14393" spans="3:6" s="1" customFormat="1" ht="14">
      <c r="C14393" s="72"/>
      <c r="F14393" s="71"/>
    </row>
    <row r="14394" spans="3:6" s="1" customFormat="1" ht="14">
      <c r="C14394" s="72"/>
      <c r="F14394" s="71"/>
    </row>
    <row r="14395" spans="3:6" s="1" customFormat="1" ht="14">
      <c r="C14395" s="72"/>
      <c r="F14395" s="71"/>
    </row>
    <row r="14396" spans="3:6" s="1" customFormat="1" ht="14">
      <c r="C14396" s="72"/>
      <c r="F14396" s="71"/>
    </row>
    <row r="14397" spans="3:6" s="1" customFormat="1" ht="14">
      <c r="C14397" s="72"/>
      <c r="F14397" s="71"/>
    </row>
    <row r="14398" spans="3:6" s="1" customFormat="1" ht="14">
      <c r="C14398" s="72"/>
      <c r="F14398" s="71"/>
    </row>
    <row r="14399" spans="3:6" s="1" customFormat="1" ht="14">
      <c r="C14399" s="72"/>
      <c r="F14399" s="71"/>
    </row>
    <row r="14400" spans="3:6" s="1" customFormat="1" ht="14">
      <c r="C14400" s="72"/>
      <c r="F14400" s="71"/>
    </row>
    <row r="14401" spans="3:6" s="1" customFormat="1" ht="14">
      <c r="C14401" s="72"/>
      <c r="F14401" s="71"/>
    </row>
    <row r="14402" spans="3:6" s="1" customFormat="1" ht="14">
      <c r="C14402" s="72"/>
      <c r="F14402" s="71"/>
    </row>
    <row r="14403" spans="3:6" s="1" customFormat="1" ht="14">
      <c r="C14403" s="72"/>
      <c r="F14403" s="71"/>
    </row>
    <row r="14404" spans="3:6" s="1" customFormat="1" ht="14">
      <c r="C14404" s="72"/>
      <c r="F14404" s="71"/>
    </row>
    <row r="14405" spans="3:6" s="1" customFormat="1" ht="14">
      <c r="C14405" s="72"/>
      <c r="F14405" s="71"/>
    </row>
    <row r="14406" spans="3:6" s="1" customFormat="1" ht="14">
      <c r="C14406" s="72"/>
      <c r="F14406" s="71"/>
    </row>
    <row r="14407" spans="3:6" s="1" customFormat="1" ht="14">
      <c r="C14407" s="72"/>
      <c r="F14407" s="71"/>
    </row>
    <row r="14408" spans="3:6" s="1" customFormat="1" ht="14">
      <c r="C14408" s="72"/>
      <c r="F14408" s="71"/>
    </row>
    <row r="14409" spans="3:6" s="1" customFormat="1" ht="14">
      <c r="C14409" s="72"/>
      <c r="F14409" s="71"/>
    </row>
    <row r="14410" spans="3:6" s="1" customFormat="1" ht="14">
      <c r="C14410" s="72"/>
      <c r="F14410" s="71"/>
    </row>
    <row r="14411" spans="3:6" s="1" customFormat="1" ht="14">
      <c r="C14411" s="72"/>
      <c r="F14411" s="71"/>
    </row>
    <row r="14412" spans="3:6" s="1" customFormat="1" ht="14">
      <c r="C14412" s="72"/>
      <c r="F14412" s="71"/>
    </row>
    <row r="14413" spans="3:6" s="1" customFormat="1" ht="14">
      <c r="C14413" s="72"/>
      <c r="F14413" s="71"/>
    </row>
    <row r="14414" spans="3:6" s="1" customFormat="1" ht="14">
      <c r="C14414" s="72"/>
      <c r="F14414" s="71"/>
    </row>
    <row r="14415" spans="3:6" s="1" customFormat="1" ht="14">
      <c r="C14415" s="72"/>
      <c r="F14415" s="71"/>
    </row>
    <row r="14416" spans="3:6" s="1" customFormat="1" ht="14">
      <c r="C14416" s="72"/>
      <c r="F14416" s="71"/>
    </row>
    <row r="14417" spans="3:6" s="1" customFormat="1" ht="14">
      <c r="C14417" s="72"/>
      <c r="F14417" s="71"/>
    </row>
    <row r="14418" spans="3:6" s="1" customFormat="1" ht="14">
      <c r="C14418" s="72"/>
      <c r="F14418" s="71"/>
    </row>
    <row r="14419" spans="3:6" s="1" customFormat="1" ht="14">
      <c r="C14419" s="72"/>
      <c r="F14419" s="71"/>
    </row>
    <row r="14420" spans="3:6" s="1" customFormat="1" ht="14">
      <c r="C14420" s="72"/>
      <c r="F14420" s="71"/>
    </row>
    <row r="14421" spans="3:6" s="1" customFormat="1" ht="14">
      <c r="C14421" s="72"/>
      <c r="F14421" s="71"/>
    </row>
    <row r="14422" spans="3:6" s="1" customFormat="1" ht="14">
      <c r="C14422" s="72"/>
      <c r="F14422" s="71"/>
    </row>
    <row r="14423" spans="3:6" s="1" customFormat="1" ht="14">
      <c r="C14423" s="72"/>
      <c r="F14423" s="71"/>
    </row>
    <row r="14424" spans="3:6" s="1" customFormat="1" ht="14">
      <c r="C14424" s="72"/>
      <c r="F14424" s="71"/>
    </row>
    <row r="14425" spans="3:6" s="1" customFormat="1" ht="14">
      <c r="C14425" s="72"/>
      <c r="F14425" s="71"/>
    </row>
    <row r="14426" spans="3:6" s="1" customFormat="1" ht="14">
      <c r="C14426" s="72"/>
      <c r="F14426" s="71"/>
    </row>
    <row r="14427" spans="3:6" s="1" customFormat="1" ht="14">
      <c r="C14427" s="72"/>
      <c r="F14427" s="71"/>
    </row>
    <row r="14428" spans="3:6" s="1" customFormat="1" ht="14">
      <c r="C14428" s="72"/>
      <c r="F14428" s="71"/>
    </row>
    <row r="14429" spans="3:6" s="1" customFormat="1" ht="14">
      <c r="C14429" s="72"/>
      <c r="F14429" s="71"/>
    </row>
    <row r="14430" spans="3:6" s="1" customFormat="1" ht="14">
      <c r="C14430" s="72"/>
      <c r="F14430" s="71"/>
    </row>
    <row r="14431" spans="3:6" s="1" customFormat="1" ht="14">
      <c r="C14431" s="72"/>
      <c r="F14431" s="71"/>
    </row>
    <row r="14432" spans="3:6" s="1" customFormat="1" ht="14">
      <c r="C14432" s="72"/>
      <c r="F14432" s="71"/>
    </row>
    <row r="14433" spans="3:6" s="1" customFormat="1" ht="14">
      <c r="C14433" s="72"/>
      <c r="F14433" s="71"/>
    </row>
    <row r="14434" spans="3:6" s="1" customFormat="1" ht="14">
      <c r="C14434" s="72"/>
      <c r="F14434" s="71"/>
    </row>
    <row r="14435" spans="3:6" s="1" customFormat="1" ht="14">
      <c r="C14435" s="72"/>
      <c r="F14435" s="71"/>
    </row>
    <row r="14436" spans="3:6" s="1" customFormat="1" ht="14">
      <c r="C14436" s="72"/>
      <c r="F14436" s="71"/>
    </row>
    <row r="14437" spans="3:6" s="1" customFormat="1" ht="14">
      <c r="C14437" s="72"/>
      <c r="F14437" s="71"/>
    </row>
    <row r="14438" spans="3:6" s="1" customFormat="1" ht="14">
      <c r="C14438" s="72"/>
      <c r="F14438" s="71"/>
    </row>
    <row r="14439" spans="3:6" s="1" customFormat="1" ht="14">
      <c r="C14439" s="72"/>
      <c r="F14439" s="71"/>
    </row>
    <row r="14440" spans="3:6" s="1" customFormat="1" ht="14">
      <c r="C14440" s="72"/>
      <c r="F14440" s="71"/>
    </row>
    <row r="14441" spans="3:6" s="1" customFormat="1" ht="14">
      <c r="C14441" s="72"/>
      <c r="F14441" s="71"/>
    </row>
    <row r="14442" spans="3:6" s="1" customFormat="1" ht="14">
      <c r="C14442" s="72"/>
      <c r="F14442" s="71"/>
    </row>
    <row r="14443" spans="3:6" s="1" customFormat="1" ht="14">
      <c r="C14443" s="72"/>
      <c r="F14443" s="71"/>
    </row>
    <row r="14444" spans="3:6" s="1" customFormat="1" ht="14">
      <c r="C14444" s="72"/>
      <c r="F14444" s="71"/>
    </row>
    <row r="14445" spans="3:6" s="1" customFormat="1" ht="14">
      <c r="C14445" s="72"/>
      <c r="F14445" s="71"/>
    </row>
    <row r="14446" spans="3:6" s="1" customFormat="1" ht="14">
      <c r="C14446" s="72"/>
      <c r="F14446" s="71"/>
    </row>
    <row r="14447" spans="3:6" s="1" customFormat="1" ht="14">
      <c r="C14447" s="72"/>
      <c r="F14447" s="71"/>
    </row>
    <row r="14448" spans="3:6" s="1" customFormat="1" ht="14">
      <c r="C14448" s="72"/>
      <c r="F14448" s="71"/>
    </row>
    <row r="14449" spans="3:6" s="1" customFormat="1" ht="14">
      <c r="C14449" s="72"/>
      <c r="F14449" s="71"/>
    </row>
    <row r="14450" spans="3:6" s="1" customFormat="1" ht="14">
      <c r="C14450" s="72"/>
      <c r="F14450" s="71"/>
    </row>
    <row r="14451" spans="3:6" s="1" customFormat="1" ht="14">
      <c r="C14451" s="72"/>
      <c r="F14451" s="71"/>
    </row>
    <row r="14452" spans="3:6" s="1" customFormat="1" ht="14">
      <c r="C14452" s="72"/>
      <c r="F14452" s="71"/>
    </row>
    <row r="14453" spans="3:6" s="1" customFormat="1" ht="14">
      <c r="C14453" s="72"/>
      <c r="F14453" s="71"/>
    </row>
    <row r="14454" spans="3:6" s="1" customFormat="1" ht="14">
      <c r="C14454" s="72"/>
      <c r="F14454" s="71"/>
    </row>
    <row r="14455" spans="3:6" s="1" customFormat="1" ht="14">
      <c r="C14455" s="72"/>
      <c r="F14455" s="71"/>
    </row>
    <row r="14456" spans="3:6" s="1" customFormat="1" ht="14">
      <c r="C14456" s="72"/>
      <c r="F14456" s="71"/>
    </row>
    <row r="14457" spans="3:6" s="1" customFormat="1" ht="14">
      <c r="C14457" s="72"/>
      <c r="F14457" s="71"/>
    </row>
    <row r="14458" spans="3:6" s="1" customFormat="1" ht="14">
      <c r="C14458" s="72"/>
      <c r="F14458" s="71"/>
    </row>
    <row r="14459" spans="3:6" s="1" customFormat="1" ht="14">
      <c r="C14459" s="72"/>
      <c r="F14459" s="71"/>
    </row>
    <row r="14460" spans="3:6" s="1" customFormat="1" ht="14">
      <c r="C14460" s="72"/>
      <c r="F14460" s="71"/>
    </row>
    <row r="14461" spans="3:6" s="1" customFormat="1" ht="14">
      <c r="C14461" s="72"/>
      <c r="F14461" s="71"/>
    </row>
    <row r="14462" spans="3:6" s="1" customFormat="1" ht="14">
      <c r="C14462" s="72"/>
      <c r="F14462" s="71"/>
    </row>
    <row r="14463" spans="3:6" s="1" customFormat="1" ht="14">
      <c r="C14463" s="72"/>
      <c r="F14463" s="71"/>
    </row>
    <row r="14464" spans="3:6" s="1" customFormat="1" ht="14">
      <c r="C14464" s="72"/>
      <c r="F14464" s="71"/>
    </row>
    <row r="14465" spans="3:6" s="1" customFormat="1" ht="14">
      <c r="C14465" s="72"/>
      <c r="F14465" s="71"/>
    </row>
    <row r="14466" spans="3:6" s="1" customFormat="1" ht="14">
      <c r="C14466" s="72"/>
      <c r="F14466" s="71"/>
    </row>
    <row r="14467" spans="3:6" s="1" customFormat="1" ht="14">
      <c r="C14467" s="72"/>
      <c r="F14467" s="71"/>
    </row>
    <row r="14468" spans="3:6" s="1" customFormat="1" ht="14">
      <c r="C14468" s="72"/>
      <c r="F14468" s="71"/>
    </row>
    <row r="14469" spans="3:6" s="1" customFormat="1" ht="14">
      <c r="C14469" s="72"/>
      <c r="F14469" s="71"/>
    </row>
    <row r="14470" spans="3:6" s="1" customFormat="1" ht="14">
      <c r="C14470" s="72"/>
      <c r="F14470" s="71"/>
    </row>
    <row r="14471" spans="3:6" s="1" customFormat="1" ht="14">
      <c r="C14471" s="72"/>
      <c r="F14471" s="71"/>
    </row>
    <row r="14472" spans="3:6" s="1" customFormat="1" ht="14">
      <c r="C14472" s="72"/>
      <c r="F14472" s="71"/>
    </row>
    <row r="14473" spans="3:6" s="1" customFormat="1" ht="14">
      <c r="C14473" s="72"/>
      <c r="F14473" s="71"/>
    </row>
    <row r="14474" spans="3:6" s="1" customFormat="1" ht="14">
      <c r="C14474" s="72"/>
      <c r="F14474" s="71"/>
    </row>
    <row r="14475" spans="3:6" s="1" customFormat="1" ht="14">
      <c r="C14475" s="72"/>
      <c r="F14475" s="71"/>
    </row>
    <row r="14476" spans="3:6" s="1" customFormat="1" ht="14">
      <c r="C14476" s="72"/>
      <c r="F14476" s="71"/>
    </row>
    <row r="14477" spans="3:6" s="1" customFormat="1" ht="14">
      <c r="C14477" s="72"/>
      <c r="F14477" s="71"/>
    </row>
    <row r="14478" spans="3:6" s="1" customFormat="1" ht="14">
      <c r="C14478" s="72"/>
      <c r="F14478" s="71"/>
    </row>
    <row r="14479" spans="3:6" s="1" customFormat="1" ht="14">
      <c r="C14479" s="72"/>
      <c r="F14479" s="71"/>
    </row>
    <row r="14480" spans="3:6" s="1" customFormat="1" ht="14">
      <c r="C14480" s="72"/>
      <c r="F14480" s="71"/>
    </row>
    <row r="14481" spans="3:6" s="1" customFormat="1" ht="14">
      <c r="C14481" s="72"/>
      <c r="F14481" s="71"/>
    </row>
    <row r="14482" spans="3:6" s="1" customFormat="1" ht="14">
      <c r="C14482" s="72"/>
      <c r="F14482" s="71"/>
    </row>
    <row r="14483" spans="3:6" s="1" customFormat="1" ht="14">
      <c r="C14483" s="72"/>
      <c r="F14483" s="71"/>
    </row>
    <row r="14484" spans="3:6" s="1" customFormat="1" ht="14">
      <c r="C14484" s="72"/>
      <c r="F14484" s="71"/>
    </row>
    <row r="14485" spans="3:6" s="1" customFormat="1" ht="14">
      <c r="C14485" s="72"/>
      <c r="F14485" s="71"/>
    </row>
    <row r="14486" spans="3:6" s="1" customFormat="1" ht="14">
      <c r="C14486" s="72"/>
      <c r="F14486" s="71"/>
    </row>
    <row r="14487" spans="3:6" s="1" customFormat="1" ht="14">
      <c r="C14487" s="72"/>
      <c r="F14487" s="71"/>
    </row>
    <row r="14488" spans="3:6" s="1" customFormat="1" ht="14">
      <c r="C14488" s="72"/>
      <c r="F14488" s="71"/>
    </row>
    <row r="14489" spans="3:6" s="1" customFormat="1" ht="14">
      <c r="C14489" s="72"/>
      <c r="F14489" s="71"/>
    </row>
    <row r="14490" spans="3:6" s="1" customFormat="1" ht="14">
      <c r="C14490" s="72"/>
      <c r="F14490" s="71"/>
    </row>
    <row r="14491" spans="3:6" s="1" customFormat="1" ht="14">
      <c r="C14491" s="72"/>
      <c r="F14491" s="71"/>
    </row>
    <row r="14492" spans="3:6" s="1" customFormat="1" ht="14">
      <c r="C14492" s="72"/>
      <c r="F14492" s="71"/>
    </row>
    <row r="14493" spans="3:6" s="1" customFormat="1" ht="14">
      <c r="C14493" s="72"/>
      <c r="F14493" s="71"/>
    </row>
    <row r="14494" spans="3:6" s="1" customFormat="1" ht="14">
      <c r="C14494" s="72"/>
      <c r="F14494" s="71"/>
    </row>
    <row r="14495" spans="3:6" s="1" customFormat="1" ht="14">
      <c r="C14495" s="72"/>
      <c r="F14495" s="71"/>
    </row>
    <row r="14496" spans="3:6" s="1" customFormat="1" ht="14">
      <c r="C14496" s="72"/>
      <c r="F14496" s="71"/>
    </row>
    <row r="14497" spans="3:6" s="1" customFormat="1" ht="14">
      <c r="C14497" s="72"/>
      <c r="F14497" s="71"/>
    </row>
    <row r="14498" spans="3:6" s="1" customFormat="1" ht="14">
      <c r="C14498" s="72"/>
      <c r="F14498" s="71"/>
    </row>
    <row r="14499" spans="3:6" s="1" customFormat="1" ht="14">
      <c r="C14499" s="72"/>
      <c r="F14499" s="71"/>
    </row>
    <row r="14500" spans="3:6" s="1" customFormat="1" ht="14">
      <c r="C14500" s="72"/>
      <c r="F14500" s="71"/>
    </row>
    <row r="14501" spans="3:6" s="1" customFormat="1" ht="14">
      <c r="C14501" s="72"/>
      <c r="F14501" s="71"/>
    </row>
    <row r="14502" spans="3:6" s="1" customFormat="1" ht="14">
      <c r="C14502" s="72"/>
      <c r="F14502" s="71"/>
    </row>
    <row r="14503" spans="3:6" s="1" customFormat="1" ht="14">
      <c r="C14503" s="72"/>
      <c r="F14503" s="71"/>
    </row>
    <row r="14504" spans="3:6" s="1" customFormat="1" ht="14">
      <c r="C14504" s="72"/>
      <c r="F14504" s="71"/>
    </row>
    <row r="14505" spans="3:6" s="1" customFormat="1" ht="14">
      <c r="C14505" s="72"/>
      <c r="F14505" s="71"/>
    </row>
    <row r="14506" spans="3:6" s="1" customFormat="1" ht="14">
      <c r="C14506" s="72"/>
      <c r="F14506" s="71"/>
    </row>
    <row r="14507" spans="3:6" s="1" customFormat="1" ht="14">
      <c r="C14507" s="72"/>
      <c r="F14507" s="71"/>
    </row>
    <row r="14508" spans="3:6" s="1" customFormat="1" ht="14">
      <c r="C14508" s="72"/>
      <c r="F14508" s="71"/>
    </row>
    <row r="14509" spans="3:6" s="1" customFormat="1" ht="14">
      <c r="C14509" s="72"/>
      <c r="F14509" s="71"/>
    </row>
    <row r="14510" spans="3:6" s="1" customFormat="1" ht="14">
      <c r="C14510" s="72"/>
      <c r="F14510" s="71"/>
    </row>
    <row r="14511" spans="3:6" s="1" customFormat="1" ht="14">
      <c r="C14511" s="72"/>
      <c r="F14511" s="71"/>
    </row>
    <row r="14512" spans="3:6" s="1" customFormat="1" ht="14">
      <c r="C14512" s="72"/>
      <c r="F14512" s="71"/>
    </row>
    <row r="14513" spans="3:6" s="1" customFormat="1" ht="14">
      <c r="C14513" s="72"/>
      <c r="F14513" s="71"/>
    </row>
    <row r="14514" spans="3:6" s="1" customFormat="1" ht="14">
      <c r="C14514" s="72"/>
      <c r="F14514" s="71"/>
    </row>
    <row r="14515" spans="3:6" s="1" customFormat="1" ht="14">
      <c r="C14515" s="72"/>
      <c r="F14515" s="71"/>
    </row>
    <row r="14516" spans="3:6" s="1" customFormat="1" ht="14">
      <c r="C14516" s="72"/>
      <c r="F14516" s="71"/>
    </row>
    <row r="14517" spans="3:6" s="1" customFormat="1" ht="14">
      <c r="C14517" s="72"/>
      <c r="F14517" s="71"/>
    </row>
    <row r="14518" spans="3:6" s="1" customFormat="1" ht="14">
      <c r="C14518" s="72"/>
      <c r="F14518" s="71"/>
    </row>
    <row r="14519" spans="3:6" s="1" customFormat="1" ht="14">
      <c r="C14519" s="72"/>
      <c r="F14519" s="71"/>
    </row>
    <row r="14520" spans="3:6" s="1" customFormat="1" ht="14">
      <c r="C14520" s="72"/>
      <c r="F14520" s="71"/>
    </row>
    <row r="14521" spans="3:6" s="1" customFormat="1" ht="14">
      <c r="C14521" s="72"/>
      <c r="F14521" s="71"/>
    </row>
    <row r="14522" spans="3:6" s="1" customFormat="1" ht="14">
      <c r="C14522" s="72"/>
      <c r="F14522" s="71"/>
    </row>
    <row r="14523" spans="3:6" s="1" customFormat="1" ht="14">
      <c r="C14523" s="72"/>
      <c r="F14523" s="71"/>
    </row>
    <row r="14524" spans="3:6" s="1" customFormat="1" ht="14">
      <c r="C14524" s="72"/>
      <c r="F14524" s="71"/>
    </row>
    <row r="14525" spans="3:6" s="1" customFormat="1" ht="14">
      <c r="C14525" s="72"/>
      <c r="F14525" s="71"/>
    </row>
    <row r="14526" spans="3:6" s="1" customFormat="1" ht="14">
      <c r="C14526" s="72"/>
      <c r="F14526" s="71"/>
    </row>
    <row r="14527" spans="3:6" s="1" customFormat="1" ht="14">
      <c r="C14527" s="72"/>
      <c r="F14527" s="71"/>
    </row>
    <row r="14528" spans="3:6" s="1" customFormat="1" ht="14">
      <c r="C14528" s="72"/>
      <c r="F14528" s="71"/>
    </row>
    <row r="14529" spans="3:6" s="1" customFormat="1" ht="14">
      <c r="C14529" s="72"/>
      <c r="F14529" s="71"/>
    </row>
    <row r="14530" spans="3:6" s="1" customFormat="1" ht="14">
      <c r="C14530" s="72"/>
      <c r="F14530" s="71"/>
    </row>
    <row r="14531" spans="3:6" s="1" customFormat="1" ht="14">
      <c r="C14531" s="72"/>
      <c r="F14531" s="71"/>
    </row>
    <row r="14532" spans="3:6" s="1" customFormat="1" ht="14">
      <c r="C14532" s="72"/>
      <c r="F14532" s="71"/>
    </row>
    <row r="14533" spans="3:6" s="1" customFormat="1" ht="14">
      <c r="C14533" s="72"/>
      <c r="F14533" s="71"/>
    </row>
    <row r="14534" spans="3:6" s="1" customFormat="1" ht="14">
      <c r="C14534" s="72"/>
      <c r="F14534" s="71"/>
    </row>
    <row r="14535" spans="3:6" s="1" customFormat="1" ht="14">
      <c r="C14535" s="72"/>
      <c r="F14535" s="71"/>
    </row>
    <row r="14536" spans="3:6" s="1" customFormat="1" ht="14">
      <c r="C14536" s="72"/>
      <c r="F14536" s="71"/>
    </row>
    <row r="14537" spans="3:6" s="1" customFormat="1" ht="14">
      <c r="C14537" s="72"/>
      <c r="F14537" s="71"/>
    </row>
    <row r="14538" spans="3:6" s="1" customFormat="1" ht="14">
      <c r="C14538" s="72"/>
      <c r="F14538" s="71"/>
    </row>
    <row r="14539" spans="3:6" s="1" customFormat="1" ht="14">
      <c r="C14539" s="72"/>
      <c r="F14539" s="71"/>
    </row>
    <row r="14540" spans="3:6" s="1" customFormat="1" ht="14">
      <c r="C14540" s="72"/>
      <c r="F14540" s="71"/>
    </row>
    <row r="14541" spans="3:6" s="1" customFormat="1" ht="14">
      <c r="C14541" s="72"/>
      <c r="F14541" s="71"/>
    </row>
    <row r="14542" spans="3:6" s="1" customFormat="1" ht="14">
      <c r="C14542" s="72"/>
      <c r="F14542" s="71"/>
    </row>
    <row r="14543" spans="3:6" s="1" customFormat="1" ht="14">
      <c r="C14543" s="72"/>
      <c r="F14543" s="71"/>
    </row>
    <row r="14544" spans="3:6" s="1" customFormat="1" ht="14">
      <c r="C14544" s="72"/>
      <c r="F14544" s="71"/>
    </row>
    <row r="14545" spans="3:6" s="1" customFormat="1" ht="14">
      <c r="C14545" s="72"/>
      <c r="F14545" s="71"/>
    </row>
    <row r="14546" spans="3:6" s="1" customFormat="1" ht="14">
      <c r="C14546" s="72"/>
      <c r="F14546" s="71"/>
    </row>
    <row r="14547" spans="3:6" s="1" customFormat="1" ht="14">
      <c r="C14547" s="72"/>
      <c r="F14547" s="71"/>
    </row>
    <row r="14548" spans="3:6" s="1" customFormat="1" ht="14">
      <c r="C14548" s="72"/>
      <c r="F14548" s="71"/>
    </row>
    <row r="14549" spans="3:6" s="1" customFormat="1" ht="14">
      <c r="C14549" s="72"/>
      <c r="F14549" s="71"/>
    </row>
    <row r="14550" spans="3:6" s="1" customFormat="1" ht="14">
      <c r="C14550" s="72"/>
      <c r="F14550" s="71"/>
    </row>
    <row r="14551" spans="3:6" s="1" customFormat="1" ht="14">
      <c r="C14551" s="72"/>
      <c r="F14551" s="71"/>
    </row>
    <row r="14552" spans="3:6" s="1" customFormat="1" ht="14">
      <c r="C14552" s="72"/>
      <c r="F14552" s="71"/>
    </row>
    <row r="14553" spans="3:6" s="1" customFormat="1" ht="14">
      <c r="C14553" s="72"/>
      <c r="F14553" s="71"/>
    </row>
    <row r="14554" spans="3:6" s="1" customFormat="1" ht="14">
      <c r="C14554" s="72"/>
      <c r="F14554" s="71"/>
    </row>
    <row r="14555" spans="3:6" s="1" customFormat="1" ht="14">
      <c r="C14555" s="72"/>
      <c r="F14555" s="71"/>
    </row>
    <row r="14556" spans="3:6" s="1" customFormat="1" ht="14">
      <c r="C14556" s="72"/>
      <c r="F14556" s="71"/>
    </row>
    <row r="14557" spans="3:6" s="1" customFormat="1" ht="14">
      <c r="C14557" s="72"/>
      <c r="F14557" s="71"/>
    </row>
    <row r="14558" spans="3:6" s="1" customFormat="1" ht="14">
      <c r="C14558" s="72"/>
      <c r="F14558" s="71"/>
    </row>
    <row r="14559" spans="3:6" s="1" customFormat="1" ht="14">
      <c r="C14559" s="72"/>
      <c r="F14559" s="71"/>
    </row>
    <row r="14560" spans="3:6" s="1" customFormat="1" ht="14">
      <c r="C14560" s="72"/>
      <c r="F14560" s="71"/>
    </row>
    <row r="14561" spans="3:6" s="1" customFormat="1" ht="14">
      <c r="C14561" s="72"/>
      <c r="F14561" s="71"/>
    </row>
    <row r="14562" spans="3:6" s="1" customFormat="1" ht="14">
      <c r="C14562" s="72"/>
      <c r="F14562" s="71"/>
    </row>
    <row r="14563" spans="3:6" s="1" customFormat="1" ht="14">
      <c r="C14563" s="72"/>
      <c r="F14563" s="71"/>
    </row>
    <row r="14564" spans="3:6" s="1" customFormat="1" ht="14">
      <c r="C14564" s="72"/>
      <c r="F14564" s="71"/>
    </row>
    <row r="14565" spans="3:6" s="1" customFormat="1" ht="14">
      <c r="C14565" s="72"/>
      <c r="F14565" s="71"/>
    </row>
    <row r="14566" spans="3:6" s="1" customFormat="1" ht="14">
      <c r="C14566" s="72"/>
      <c r="F14566" s="71"/>
    </row>
    <row r="14567" spans="3:6" s="1" customFormat="1" ht="14">
      <c r="C14567" s="72"/>
      <c r="F14567" s="71"/>
    </row>
    <row r="14568" spans="3:6" s="1" customFormat="1" ht="14">
      <c r="C14568" s="72"/>
      <c r="F14568" s="71"/>
    </row>
    <row r="14569" spans="3:6" s="1" customFormat="1" ht="14">
      <c r="C14569" s="72"/>
      <c r="F14569" s="71"/>
    </row>
    <row r="14570" spans="3:6" s="1" customFormat="1" ht="14">
      <c r="C14570" s="72"/>
      <c r="F14570" s="71"/>
    </row>
    <row r="14571" spans="3:6" s="1" customFormat="1" ht="14">
      <c r="C14571" s="72"/>
      <c r="F14571" s="71"/>
    </row>
    <row r="14572" spans="3:6" s="1" customFormat="1" ht="14">
      <c r="C14572" s="72"/>
      <c r="F14572" s="71"/>
    </row>
    <row r="14573" spans="3:6" s="1" customFormat="1" ht="14">
      <c r="C14573" s="72"/>
      <c r="F14573" s="71"/>
    </row>
    <row r="14574" spans="3:6" s="1" customFormat="1" ht="14">
      <c r="C14574" s="72"/>
      <c r="F14574" s="71"/>
    </row>
    <row r="14575" spans="3:6" s="1" customFormat="1" ht="14">
      <c r="C14575" s="72"/>
      <c r="F14575" s="71"/>
    </row>
    <row r="14576" spans="3:6" s="1" customFormat="1" ht="14">
      <c r="C14576" s="72"/>
      <c r="F14576" s="71"/>
    </row>
    <row r="14577" spans="3:6" s="1" customFormat="1" ht="14">
      <c r="C14577" s="72"/>
      <c r="F14577" s="71"/>
    </row>
    <row r="14578" spans="3:6" s="1" customFormat="1" ht="14">
      <c r="C14578" s="72"/>
      <c r="F14578" s="71"/>
    </row>
    <row r="14579" spans="3:6" s="1" customFormat="1" ht="14">
      <c r="C14579" s="72"/>
      <c r="F14579" s="71"/>
    </row>
    <row r="14580" spans="3:6" s="1" customFormat="1" ht="14">
      <c r="C14580" s="72"/>
      <c r="F14580" s="71"/>
    </row>
    <row r="14581" spans="3:6" s="1" customFormat="1" ht="14">
      <c r="C14581" s="72"/>
      <c r="F14581" s="71"/>
    </row>
    <row r="14582" spans="3:6" s="1" customFormat="1" ht="14">
      <c r="C14582" s="72"/>
      <c r="F14582" s="71"/>
    </row>
    <row r="14583" spans="3:6" s="1" customFormat="1" ht="14">
      <c r="C14583" s="72"/>
      <c r="F14583" s="71"/>
    </row>
    <row r="14584" spans="3:6" s="1" customFormat="1" ht="14">
      <c r="C14584" s="72"/>
      <c r="F14584" s="71"/>
    </row>
    <row r="14585" spans="3:6" s="1" customFormat="1" ht="14">
      <c r="C14585" s="72"/>
      <c r="F14585" s="71"/>
    </row>
    <row r="14586" spans="3:6" s="1" customFormat="1" ht="14">
      <c r="C14586" s="72"/>
      <c r="F14586" s="71"/>
    </row>
    <row r="14587" spans="3:6" s="1" customFormat="1" ht="14">
      <c r="C14587" s="72"/>
      <c r="F14587" s="71"/>
    </row>
    <row r="14588" spans="3:6" s="1" customFormat="1" ht="14">
      <c r="C14588" s="72"/>
      <c r="F14588" s="71"/>
    </row>
    <row r="14589" spans="3:6" s="1" customFormat="1" ht="14">
      <c r="C14589" s="72"/>
      <c r="F14589" s="71"/>
    </row>
    <row r="14590" spans="3:6" s="1" customFormat="1" ht="14">
      <c r="C14590" s="72"/>
      <c r="F14590" s="71"/>
    </row>
    <row r="14591" spans="3:6" s="1" customFormat="1" ht="14">
      <c r="C14591" s="72"/>
      <c r="F14591" s="71"/>
    </row>
    <row r="14592" spans="3:6" s="1" customFormat="1" ht="14">
      <c r="C14592" s="72"/>
      <c r="F14592" s="71"/>
    </row>
    <row r="14593" spans="3:6" s="1" customFormat="1" ht="14">
      <c r="C14593" s="72"/>
      <c r="F14593" s="71"/>
    </row>
    <row r="14594" spans="3:6" s="1" customFormat="1" ht="14">
      <c r="C14594" s="72"/>
      <c r="F14594" s="71"/>
    </row>
    <row r="14595" spans="3:6" s="1" customFormat="1" ht="14">
      <c r="C14595" s="72"/>
      <c r="F14595" s="71"/>
    </row>
    <row r="14596" spans="3:6" s="1" customFormat="1" ht="14">
      <c r="C14596" s="72"/>
      <c r="F14596" s="71"/>
    </row>
    <row r="14597" spans="3:6" s="1" customFormat="1" ht="14">
      <c r="C14597" s="72"/>
      <c r="F14597" s="71"/>
    </row>
    <row r="14598" spans="3:6" s="1" customFormat="1" ht="14">
      <c r="C14598" s="72"/>
      <c r="F14598" s="71"/>
    </row>
    <row r="14599" spans="3:6" s="1" customFormat="1" ht="14">
      <c r="C14599" s="72"/>
      <c r="F14599" s="71"/>
    </row>
    <row r="14600" spans="3:6" s="1" customFormat="1" ht="14">
      <c r="C14600" s="72"/>
      <c r="F14600" s="71"/>
    </row>
    <row r="14601" spans="3:6" s="1" customFormat="1" ht="14">
      <c r="C14601" s="72"/>
      <c r="F14601" s="71"/>
    </row>
    <row r="14602" spans="3:6" s="1" customFormat="1" ht="14">
      <c r="C14602" s="72"/>
      <c r="F14602" s="71"/>
    </row>
    <row r="14603" spans="3:6" s="1" customFormat="1" ht="14">
      <c r="C14603" s="72"/>
      <c r="F14603" s="71"/>
    </row>
    <row r="14604" spans="3:6" s="1" customFormat="1" ht="14">
      <c r="C14604" s="72"/>
      <c r="F14604" s="71"/>
    </row>
    <row r="14605" spans="3:6" s="1" customFormat="1" ht="14">
      <c r="C14605" s="72"/>
      <c r="F14605" s="71"/>
    </row>
    <row r="14606" spans="3:6" s="1" customFormat="1" ht="14">
      <c r="C14606" s="72"/>
      <c r="F14606" s="71"/>
    </row>
    <row r="14607" spans="3:6" s="1" customFormat="1" ht="14">
      <c r="C14607" s="72"/>
      <c r="F14607" s="71"/>
    </row>
    <row r="14608" spans="3:6" s="1" customFormat="1" ht="14">
      <c r="C14608" s="72"/>
      <c r="F14608" s="71"/>
    </row>
    <row r="14609" spans="3:6" s="1" customFormat="1" ht="14">
      <c r="C14609" s="72"/>
      <c r="F14609" s="71"/>
    </row>
    <row r="14610" spans="3:6" s="1" customFormat="1" ht="14">
      <c r="C14610" s="72"/>
      <c r="F14610" s="71"/>
    </row>
    <row r="14611" spans="3:6" s="1" customFormat="1" ht="14">
      <c r="C14611" s="72"/>
      <c r="F14611" s="71"/>
    </row>
    <row r="14612" spans="3:6" s="1" customFormat="1" ht="14">
      <c r="C14612" s="72"/>
      <c r="F14612" s="71"/>
    </row>
    <row r="14613" spans="3:6" s="1" customFormat="1" ht="14">
      <c r="C14613" s="72"/>
      <c r="F14613" s="71"/>
    </row>
    <row r="14614" spans="3:6" s="1" customFormat="1" ht="14">
      <c r="C14614" s="72"/>
      <c r="F14614" s="71"/>
    </row>
    <row r="14615" spans="3:6" s="1" customFormat="1" ht="14">
      <c r="C14615" s="72"/>
      <c r="F14615" s="71"/>
    </row>
    <row r="14616" spans="3:6" s="1" customFormat="1" ht="14">
      <c r="C14616" s="72"/>
      <c r="F14616" s="71"/>
    </row>
    <row r="14617" spans="3:6" s="1" customFormat="1" ht="14">
      <c r="C14617" s="72"/>
      <c r="F14617" s="71"/>
    </row>
    <row r="14618" spans="3:6" s="1" customFormat="1" ht="14">
      <c r="C14618" s="72"/>
      <c r="F14618" s="71"/>
    </row>
    <row r="14619" spans="3:6" s="1" customFormat="1" ht="14">
      <c r="C14619" s="72"/>
      <c r="F14619" s="71"/>
    </row>
    <row r="14620" spans="3:6" s="1" customFormat="1" ht="14">
      <c r="C14620" s="72"/>
      <c r="F14620" s="71"/>
    </row>
    <row r="14621" spans="3:6" s="1" customFormat="1" ht="14">
      <c r="C14621" s="72"/>
      <c r="F14621" s="71"/>
    </row>
    <row r="14622" spans="3:6" s="1" customFormat="1" ht="14">
      <c r="C14622" s="72"/>
      <c r="F14622" s="71"/>
    </row>
    <row r="14623" spans="3:6" s="1" customFormat="1" ht="14">
      <c r="C14623" s="72"/>
      <c r="F14623" s="71"/>
    </row>
    <row r="14624" spans="3:6" s="1" customFormat="1" ht="14">
      <c r="C14624" s="72"/>
      <c r="F14624" s="71"/>
    </row>
    <row r="14625" spans="3:6" s="1" customFormat="1" ht="14">
      <c r="C14625" s="72"/>
      <c r="F14625" s="71"/>
    </row>
    <row r="14626" spans="3:6" s="1" customFormat="1" ht="14">
      <c r="C14626" s="72"/>
      <c r="F14626" s="71"/>
    </row>
    <row r="14627" spans="3:6" s="1" customFormat="1" ht="14">
      <c r="C14627" s="72"/>
      <c r="F14627" s="71"/>
    </row>
    <row r="14628" spans="3:6" s="1" customFormat="1" ht="14">
      <c r="C14628" s="72"/>
      <c r="F14628" s="71"/>
    </row>
    <row r="14629" spans="3:6" s="1" customFormat="1" ht="14">
      <c r="C14629" s="72"/>
      <c r="F14629" s="71"/>
    </row>
    <row r="14630" spans="3:6" s="1" customFormat="1" ht="14">
      <c r="C14630" s="72"/>
      <c r="F14630" s="71"/>
    </row>
    <row r="14631" spans="3:6" s="1" customFormat="1" ht="14">
      <c r="C14631" s="72"/>
      <c r="F14631" s="71"/>
    </row>
    <row r="14632" spans="3:6" s="1" customFormat="1" ht="14">
      <c r="C14632" s="72"/>
      <c r="F14632" s="71"/>
    </row>
    <row r="14633" spans="3:6" s="1" customFormat="1" ht="14">
      <c r="C14633" s="72"/>
      <c r="F14633" s="71"/>
    </row>
    <row r="14634" spans="3:6" s="1" customFormat="1" ht="14">
      <c r="C14634" s="72"/>
      <c r="F14634" s="71"/>
    </row>
    <row r="14635" spans="3:6" s="1" customFormat="1" ht="14">
      <c r="C14635" s="72"/>
      <c r="F14635" s="71"/>
    </row>
    <row r="14636" spans="3:6" s="1" customFormat="1" ht="14">
      <c r="C14636" s="72"/>
      <c r="F14636" s="71"/>
    </row>
    <row r="14637" spans="3:6" s="1" customFormat="1" ht="14">
      <c r="C14637" s="72"/>
      <c r="F14637" s="71"/>
    </row>
    <row r="14638" spans="3:6" s="1" customFormat="1" ht="14">
      <c r="C14638" s="72"/>
      <c r="F14638" s="71"/>
    </row>
    <row r="14639" spans="3:6" s="1" customFormat="1" ht="14">
      <c r="C14639" s="72"/>
      <c r="F14639" s="71"/>
    </row>
    <row r="14640" spans="3:6" s="1" customFormat="1" ht="14">
      <c r="C14640" s="72"/>
      <c r="F14640" s="71"/>
    </row>
    <row r="14641" spans="3:6" s="1" customFormat="1" ht="14">
      <c r="C14641" s="72"/>
      <c r="F14641" s="71"/>
    </row>
    <row r="14642" spans="3:6" s="1" customFormat="1" ht="14">
      <c r="C14642" s="72"/>
      <c r="F14642" s="71"/>
    </row>
    <row r="14643" spans="3:6" s="1" customFormat="1" ht="14">
      <c r="C14643" s="72"/>
      <c r="F14643" s="71"/>
    </row>
    <row r="14644" spans="3:6" s="1" customFormat="1" ht="14">
      <c r="C14644" s="72"/>
      <c r="F14644" s="71"/>
    </row>
    <row r="14645" spans="3:6" s="1" customFormat="1" ht="14">
      <c r="C14645" s="72"/>
      <c r="F14645" s="71"/>
    </row>
    <row r="14646" spans="3:6" s="1" customFormat="1" ht="14">
      <c r="C14646" s="72"/>
      <c r="F14646" s="71"/>
    </row>
    <row r="14647" spans="3:6" s="1" customFormat="1" ht="14">
      <c r="C14647" s="72"/>
      <c r="F14647" s="71"/>
    </row>
    <row r="14648" spans="3:6" s="1" customFormat="1" ht="14">
      <c r="C14648" s="72"/>
      <c r="F14648" s="71"/>
    </row>
    <row r="14649" spans="3:6" s="1" customFormat="1" ht="14">
      <c r="C14649" s="72"/>
      <c r="F14649" s="71"/>
    </row>
    <row r="14650" spans="3:6" s="1" customFormat="1" ht="14">
      <c r="C14650" s="72"/>
      <c r="F14650" s="71"/>
    </row>
    <row r="14651" spans="3:6" s="1" customFormat="1" ht="14">
      <c r="C14651" s="72"/>
      <c r="F14651" s="71"/>
    </row>
    <row r="14652" spans="3:6" s="1" customFormat="1" ht="14">
      <c r="C14652" s="72"/>
      <c r="F14652" s="71"/>
    </row>
    <row r="14653" spans="3:6" s="1" customFormat="1" ht="14">
      <c r="C14653" s="72"/>
      <c r="F14653" s="71"/>
    </row>
    <row r="14654" spans="3:6" s="1" customFormat="1" ht="14">
      <c r="C14654" s="72"/>
      <c r="F14654" s="71"/>
    </row>
    <row r="14655" spans="3:6" s="1" customFormat="1" ht="14">
      <c r="C14655" s="72"/>
      <c r="F14655" s="71"/>
    </row>
    <row r="14656" spans="3:6" s="1" customFormat="1" ht="14">
      <c r="C14656" s="72"/>
      <c r="F14656" s="71"/>
    </row>
    <row r="14657" spans="3:6" s="1" customFormat="1" ht="14">
      <c r="C14657" s="72"/>
      <c r="F14657" s="71"/>
    </row>
    <row r="14658" spans="3:6" s="1" customFormat="1" ht="14">
      <c r="C14658" s="72"/>
      <c r="F14658" s="71"/>
    </row>
    <row r="14659" spans="3:6" s="1" customFormat="1" ht="14">
      <c r="C14659" s="72"/>
      <c r="F14659" s="71"/>
    </row>
    <row r="14660" spans="3:6" s="1" customFormat="1" ht="14">
      <c r="C14660" s="72"/>
      <c r="F14660" s="71"/>
    </row>
    <row r="14661" spans="3:6" s="1" customFormat="1" ht="14">
      <c r="C14661" s="72"/>
      <c r="F14661" s="71"/>
    </row>
    <row r="14662" spans="3:6" s="1" customFormat="1" ht="14">
      <c r="C14662" s="72"/>
      <c r="F14662" s="71"/>
    </row>
    <row r="14663" spans="3:6" s="1" customFormat="1" ht="14">
      <c r="C14663" s="72"/>
      <c r="F14663" s="71"/>
    </row>
    <row r="14664" spans="3:6" s="1" customFormat="1" ht="14">
      <c r="C14664" s="72"/>
      <c r="F14664" s="71"/>
    </row>
    <row r="14665" spans="3:6" s="1" customFormat="1" ht="14">
      <c r="C14665" s="72"/>
      <c r="F14665" s="71"/>
    </row>
    <row r="14666" spans="3:6" s="1" customFormat="1" ht="14">
      <c r="C14666" s="72"/>
      <c r="F14666" s="71"/>
    </row>
    <row r="14667" spans="3:6" s="1" customFormat="1" ht="14">
      <c r="C14667" s="72"/>
      <c r="F14667" s="71"/>
    </row>
    <row r="14668" spans="3:6" s="1" customFormat="1" ht="14">
      <c r="C14668" s="72"/>
      <c r="F14668" s="71"/>
    </row>
    <row r="14669" spans="3:6" s="1" customFormat="1" ht="14">
      <c r="C14669" s="72"/>
      <c r="F14669" s="71"/>
    </row>
    <row r="14670" spans="3:6" s="1" customFormat="1" ht="14">
      <c r="C14670" s="72"/>
      <c r="F14670" s="71"/>
    </row>
    <row r="14671" spans="3:6" s="1" customFormat="1" ht="14">
      <c r="C14671" s="72"/>
      <c r="F14671" s="71"/>
    </row>
    <row r="14672" spans="3:6" s="1" customFormat="1" ht="14">
      <c r="C14672" s="72"/>
      <c r="F14672" s="71"/>
    </row>
    <row r="14673" spans="3:6" s="1" customFormat="1" ht="14">
      <c r="C14673" s="72"/>
      <c r="F14673" s="71"/>
    </row>
    <row r="14674" spans="3:6" s="1" customFormat="1" ht="14">
      <c r="C14674" s="72"/>
      <c r="F14674" s="71"/>
    </row>
    <row r="14675" spans="3:6" s="1" customFormat="1" ht="14">
      <c r="C14675" s="72"/>
      <c r="F14675" s="71"/>
    </row>
    <row r="14676" spans="3:6" s="1" customFormat="1" ht="14">
      <c r="C14676" s="72"/>
      <c r="F14676" s="71"/>
    </row>
    <row r="14677" spans="3:6" s="1" customFormat="1" ht="14">
      <c r="C14677" s="72"/>
      <c r="F14677" s="71"/>
    </row>
    <row r="14678" spans="3:6" s="1" customFormat="1" ht="14">
      <c r="C14678" s="72"/>
      <c r="F14678" s="71"/>
    </row>
    <row r="14679" spans="3:6" s="1" customFormat="1" ht="14">
      <c r="C14679" s="72"/>
      <c r="F14679" s="71"/>
    </row>
    <row r="14680" spans="3:6" s="1" customFormat="1" ht="14">
      <c r="C14680" s="72"/>
      <c r="F14680" s="71"/>
    </row>
    <row r="14681" spans="3:6" s="1" customFormat="1" ht="14">
      <c r="C14681" s="72"/>
      <c r="F14681" s="71"/>
    </row>
    <row r="14682" spans="3:6" s="1" customFormat="1" ht="14">
      <c r="C14682" s="72"/>
      <c r="F14682" s="71"/>
    </row>
    <row r="14683" spans="3:6" s="1" customFormat="1" ht="14">
      <c r="C14683" s="72"/>
      <c r="F14683" s="71"/>
    </row>
    <row r="14684" spans="3:6" s="1" customFormat="1" ht="14">
      <c r="C14684" s="72"/>
      <c r="F14684" s="71"/>
    </row>
    <row r="14685" spans="3:6" s="1" customFormat="1" ht="14">
      <c r="C14685" s="72"/>
      <c r="F14685" s="71"/>
    </row>
    <row r="14686" spans="3:6" s="1" customFormat="1" ht="14">
      <c r="C14686" s="72"/>
      <c r="F14686" s="71"/>
    </row>
    <row r="14687" spans="3:6" s="1" customFormat="1" ht="14">
      <c r="C14687" s="72"/>
      <c r="F14687" s="71"/>
    </row>
    <row r="14688" spans="3:6" s="1" customFormat="1" ht="14">
      <c r="C14688" s="72"/>
      <c r="F14688" s="71"/>
    </row>
    <row r="14689" spans="3:6" s="1" customFormat="1" ht="14">
      <c r="C14689" s="72"/>
      <c r="F14689" s="71"/>
    </row>
    <row r="14690" spans="3:6" s="1" customFormat="1" ht="14">
      <c r="C14690" s="72"/>
      <c r="F14690" s="71"/>
    </row>
    <row r="14691" spans="3:6" s="1" customFormat="1" ht="14">
      <c r="C14691" s="72"/>
      <c r="F14691" s="71"/>
    </row>
    <row r="14692" spans="3:6" s="1" customFormat="1" ht="14">
      <c r="C14692" s="72"/>
      <c r="F14692" s="71"/>
    </row>
    <row r="14693" spans="3:6" s="1" customFormat="1" ht="14">
      <c r="C14693" s="72"/>
      <c r="F14693" s="71"/>
    </row>
    <row r="14694" spans="3:6" s="1" customFormat="1" ht="14">
      <c r="C14694" s="72"/>
      <c r="F14694" s="71"/>
    </row>
    <row r="14695" spans="3:6" s="1" customFormat="1" ht="14">
      <c r="C14695" s="72"/>
      <c r="F14695" s="71"/>
    </row>
    <row r="14696" spans="3:6" s="1" customFormat="1" ht="14">
      <c r="C14696" s="72"/>
      <c r="F14696" s="71"/>
    </row>
    <row r="14697" spans="3:6" s="1" customFormat="1" ht="14">
      <c r="C14697" s="72"/>
      <c r="F14697" s="71"/>
    </row>
    <row r="14698" spans="3:6" s="1" customFormat="1" ht="14">
      <c r="C14698" s="72"/>
      <c r="F14698" s="71"/>
    </row>
    <row r="14699" spans="3:6" s="1" customFormat="1" ht="14">
      <c r="C14699" s="72"/>
      <c r="F14699" s="71"/>
    </row>
    <row r="14700" spans="3:6" s="1" customFormat="1" ht="14">
      <c r="C14700" s="72"/>
      <c r="F14700" s="71"/>
    </row>
    <row r="14701" spans="3:6" s="1" customFormat="1" ht="14">
      <c r="C14701" s="72"/>
      <c r="F14701" s="71"/>
    </row>
    <row r="14702" spans="3:6" s="1" customFormat="1" ht="14">
      <c r="C14702" s="72"/>
      <c r="F14702" s="71"/>
    </row>
    <row r="14703" spans="3:6" s="1" customFormat="1" ht="14">
      <c r="C14703" s="72"/>
      <c r="F14703" s="71"/>
    </row>
    <row r="14704" spans="3:6" s="1" customFormat="1" ht="14">
      <c r="C14704" s="72"/>
      <c r="F14704" s="71"/>
    </row>
    <row r="14705" spans="3:6" s="1" customFormat="1" ht="14">
      <c r="C14705" s="72"/>
      <c r="F14705" s="71"/>
    </row>
    <row r="14706" spans="3:6" s="1" customFormat="1" ht="14">
      <c r="C14706" s="72"/>
      <c r="F14706" s="71"/>
    </row>
    <row r="14707" spans="3:6" s="1" customFormat="1" ht="14">
      <c r="C14707" s="72"/>
      <c r="F14707" s="71"/>
    </row>
    <row r="14708" spans="3:6" s="1" customFormat="1" ht="14">
      <c r="C14708" s="72"/>
      <c r="F14708" s="71"/>
    </row>
    <row r="14709" spans="3:6" s="1" customFormat="1" ht="14">
      <c r="C14709" s="72"/>
      <c r="F14709" s="71"/>
    </row>
    <row r="14710" spans="3:6" s="1" customFormat="1" ht="14">
      <c r="C14710" s="72"/>
      <c r="F14710" s="71"/>
    </row>
    <row r="14711" spans="3:6" s="1" customFormat="1" ht="14">
      <c r="C14711" s="72"/>
      <c r="F14711" s="71"/>
    </row>
    <row r="14712" spans="3:6" s="1" customFormat="1" ht="14">
      <c r="C14712" s="72"/>
      <c r="F14712" s="71"/>
    </row>
    <row r="14713" spans="3:6" s="1" customFormat="1" ht="14">
      <c r="C14713" s="72"/>
      <c r="F14713" s="71"/>
    </row>
    <row r="14714" spans="3:6" s="1" customFormat="1" ht="14">
      <c r="C14714" s="72"/>
      <c r="F14714" s="71"/>
    </row>
    <row r="14715" spans="3:6" s="1" customFormat="1" ht="14">
      <c r="C14715" s="72"/>
      <c r="F14715" s="71"/>
    </row>
    <row r="14716" spans="3:6" s="1" customFormat="1" ht="14">
      <c r="C14716" s="72"/>
      <c r="F14716" s="71"/>
    </row>
    <row r="14717" spans="3:6" s="1" customFormat="1" ht="14">
      <c r="C14717" s="72"/>
      <c r="F14717" s="71"/>
    </row>
    <row r="14718" spans="3:6" s="1" customFormat="1" ht="14">
      <c r="C14718" s="72"/>
      <c r="F14718" s="71"/>
    </row>
    <row r="14719" spans="3:6" s="1" customFormat="1" ht="14">
      <c r="C14719" s="72"/>
      <c r="F14719" s="71"/>
    </row>
    <row r="14720" spans="3:6" s="1" customFormat="1" ht="14">
      <c r="C14720" s="72"/>
      <c r="F14720" s="71"/>
    </row>
    <row r="14721" spans="3:6" s="1" customFormat="1" ht="14">
      <c r="C14721" s="72"/>
      <c r="F14721" s="71"/>
    </row>
    <row r="14722" spans="3:6" s="1" customFormat="1" ht="14">
      <c r="C14722" s="72"/>
      <c r="F14722" s="71"/>
    </row>
    <row r="14723" spans="3:6" s="1" customFormat="1" ht="14">
      <c r="C14723" s="72"/>
      <c r="F14723" s="71"/>
    </row>
    <row r="14724" spans="3:6" s="1" customFormat="1" ht="14">
      <c r="C14724" s="72"/>
      <c r="F14724" s="71"/>
    </row>
    <row r="14725" spans="3:6" s="1" customFormat="1" ht="14">
      <c r="C14725" s="72"/>
      <c r="F14725" s="71"/>
    </row>
    <row r="14726" spans="3:6" s="1" customFormat="1" ht="14">
      <c r="C14726" s="72"/>
      <c r="F14726" s="71"/>
    </row>
    <row r="14727" spans="3:6" s="1" customFormat="1" ht="14">
      <c r="C14727" s="72"/>
      <c r="F14727" s="71"/>
    </row>
    <row r="14728" spans="3:6" s="1" customFormat="1" ht="14">
      <c r="C14728" s="72"/>
      <c r="F14728" s="71"/>
    </row>
    <row r="14729" spans="3:6" s="1" customFormat="1" ht="14">
      <c r="C14729" s="72"/>
      <c r="F14729" s="71"/>
    </row>
    <row r="14730" spans="3:6" s="1" customFormat="1" ht="14">
      <c r="C14730" s="72"/>
      <c r="F14730" s="71"/>
    </row>
    <row r="14731" spans="3:6" s="1" customFormat="1" ht="14">
      <c r="C14731" s="72"/>
      <c r="F14731" s="71"/>
    </row>
    <row r="14732" spans="3:6" s="1" customFormat="1" ht="14">
      <c r="C14732" s="72"/>
      <c r="F14732" s="71"/>
    </row>
    <row r="14733" spans="3:6" s="1" customFormat="1" ht="14">
      <c r="C14733" s="72"/>
      <c r="F14733" s="71"/>
    </row>
    <row r="14734" spans="3:6" s="1" customFormat="1" ht="14">
      <c r="C14734" s="72"/>
      <c r="F14734" s="71"/>
    </row>
    <row r="14735" spans="3:6" s="1" customFormat="1" ht="14">
      <c r="C14735" s="72"/>
      <c r="F14735" s="71"/>
    </row>
    <row r="14736" spans="3:6" s="1" customFormat="1" ht="14">
      <c r="C14736" s="72"/>
      <c r="F14736" s="71"/>
    </row>
    <row r="14737" spans="3:6" s="1" customFormat="1" ht="14">
      <c r="C14737" s="72"/>
      <c r="F14737" s="71"/>
    </row>
    <row r="14738" spans="3:6" s="1" customFormat="1" ht="14">
      <c r="C14738" s="72"/>
      <c r="F14738" s="71"/>
    </row>
    <row r="14739" spans="3:6" s="1" customFormat="1" ht="14">
      <c r="C14739" s="72"/>
      <c r="F14739" s="71"/>
    </row>
    <row r="14740" spans="3:6" s="1" customFormat="1" ht="14">
      <c r="C14740" s="72"/>
      <c r="F14740" s="71"/>
    </row>
    <row r="14741" spans="3:6" s="1" customFormat="1" ht="14">
      <c r="C14741" s="72"/>
      <c r="F14741" s="71"/>
    </row>
    <row r="14742" spans="3:6" s="1" customFormat="1" ht="14">
      <c r="C14742" s="72"/>
      <c r="F14742" s="71"/>
    </row>
    <row r="14743" spans="3:6" s="1" customFormat="1" ht="14">
      <c r="C14743" s="72"/>
      <c r="F14743" s="71"/>
    </row>
    <row r="14744" spans="3:6" s="1" customFormat="1" ht="14">
      <c r="C14744" s="72"/>
      <c r="F14744" s="71"/>
    </row>
    <row r="14745" spans="3:6" s="1" customFormat="1" ht="14">
      <c r="C14745" s="72"/>
      <c r="F14745" s="71"/>
    </row>
    <row r="14746" spans="3:6" s="1" customFormat="1" ht="14">
      <c r="C14746" s="72"/>
      <c r="F14746" s="71"/>
    </row>
    <row r="14747" spans="3:6" s="1" customFormat="1" ht="14">
      <c r="C14747" s="72"/>
      <c r="F14747" s="71"/>
    </row>
    <row r="14748" spans="3:6" s="1" customFormat="1" ht="14">
      <c r="C14748" s="72"/>
      <c r="F14748" s="71"/>
    </row>
    <row r="14749" spans="3:6" s="1" customFormat="1" ht="14">
      <c r="C14749" s="72"/>
      <c r="F14749" s="71"/>
    </row>
    <row r="14750" spans="3:6" s="1" customFormat="1" ht="14">
      <c r="C14750" s="72"/>
      <c r="F14750" s="71"/>
    </row>
    <row r="14751" spans="3:6" s="1" customFormat="1" ht="14">
      <c r="C14751" s="72"/>
      <c r="F14751" s="71"/>
    </row>
    <row r="14752" spans="3:6" s="1" customFormat="1" ht="14">
      <c r="C14752" s="72"/>
      <c r="F14752" s="71"/>
    </row>
    <row r="14753" spans="3:6" s="1" customFormat="1" ht="14">
      <c r="C14753" s="72"/>
      <c r="F14753" s="71"/>
    </row>
    <row r="14754" spans="3:6" s="1" customFormat="1" ht="14">
      <c r="C14754" s="72"/>
      <c r="F14754" s="71"/>
    </row>
    <row r="14755" spans="3:6" s="1" customFormat="1" ht="14">
      <c r="C14755" s="72"/>
      <c r="F14755" s="71"/>
    </row>
    <row r="14756" spans="3:6" s="1" customFormat="1" ht="14">
      <c r="C14756" s="72"/>
      <c r="F14756" s="71"/>
    </row>
    <row r="14757" spans="3:6" s="1" customFormat="1" ht="14">
      <c r="C14757" s="72"/>
      <c r="F14757" s="71"/>
    </row>
    <row r="14758" spans="3:6" s="1" customFormat="1" ht="14">
      <c r="C14758" s="72"/>
      <c r="F14758" s="71"/>
    </row>
    <row r="14759" spans="3:6" s="1" customFormat="1" ht="14">
      <c r="C14759" s="72"/>
      <c r="F14759" s="71"/>
    </row>
    <row r="14760" spans="3:6" s="1" customFormat="1" ht="14">
      <c r="C14760" s="72"/>
      <c r="F14760" s="71"/>
    </row>
    <row r="14761" spans="3:6" s="1" customFormat="1" ht="14">
      <c r="C14761" s="72"/>
      <c r="F14761" s="71"/>
    </row>
    <row r="14762" spans="3:6" s="1" customFormat="1" ht="14">
      <c r="C14762" s="72"/>
      <c r="F14762" s="71"/>
    </row>
    <row r="14763" spans="3:6" s="1" customFormat="1" ht="14">
      <c r="C14763" s="72"/>
      <c r="F14763" s="71"/>
    </row>
    <row r="14764" spans="3:6" s="1" customFormat="1" ht="14">
      <c r="C14764" s="72"/>
      <c r="F14764" s="71"/>
    </row>
    <row r="14765" spans="3:6" s="1" customFormat="1" ht="14">
      <c r="C14765" s="72"/>
      <c r="F14765" s="71"/>
    </row>
    <row r="14766" spans="3:6" s="1" customFormat="1" ht="14">
      <c r="C14766" s="72"/>
      <c r="F14766" s="71"/>
    </row>
    <row r="14767" spans="3:6" s="1" customFormat="1" ht="14">
      <c r="C14767" s="72"/>
      <c r="F14767" s="71"/>
    </row>
    <row r="14768" spans="3:6" s="1" customFormat="1" ht="14">
      <c r="C14768" s="72"/>
      <c r="F14768" s="71"/>
    </row>
    <row r="14769" spans="3:6" s="1" customFormat="1" ht="14">
      <c r="C14769" s="72"/>
      <c r="F14769" s="71"/>
    </row>
    <row r="14770" spans="3:6" s="1" customFormat="1" ht="14">
      <c r="C14770" s="72"/>
      <c r="F14770" s="71"/>
    </row>
    <row r="14771" spans="3:6" s="1" customFormat="1" ht="14">
      <c r="C14771" s="72"/>
      <c r="F14771" s="71"/>
    </row>
    <row r="14772" spans="3:6" s="1" customFormat="1" ht="14">
      <c r="C14772" s="72"/>
      <c r="F14772" s="71"/>
    </row>
    <row r="14773" spans="3:6" s="1" customFormat="1" ht="14">
      <c r="C14773" s="72"/>
      <c r="F14773" s="71"/>
    </row>
    <row r="14774" spans="3:6" s="1" customFormat="1" ht="14">
      <c r="C14774" s="72"/>
      <c r="F14774" s="71"/>
    </row>
    <row r="14775" spans="3:6" s="1" customFormat="1" ht="14">
      <c r="C14775" s="72"/>
      <c r="F14775" s="71"/>
    </row>
    <row r="14776" spans="3:6" s="1" customFormat="1" ht="14">
      <c r="C14776" s="72"/>
      <c r="F14776" s="71"/>
    </row>
    <row r="14777" spans="3:6" s="1" customFormat="1" ht="14">
      <c r="C14777" s="72"/>
      <c r="F14777" s="71"/>
    </row>
    <row r="14778" spans="3:6" s="1" customFormat="1" ht="14">
      <c r="C14778" s="72"/>
      <c r="F14778" s="71"/>
    </row>
    <row r="14779" spans="3:6" s="1" customFormat="1" ht="14">
      <c r="C14779" s="72"/>
      <c r="F14779" s="71"/>
    </row>
    <row r="14780" spans="3:6" s="1" customFormat="1" ht="14">
      <c r="C14780" s="72"/>
      <c r="F14780" s="71"/>
    </row>
    <row r="14781" spans="3:6" s="1" customFormat="1" ht="14">
      <c r="C14781" s="72"/>
      <c r="F14781" s="71"/>
    </row>
    <row r="14782" spans="3:6" s="1" customFormat="1" ht="14">
      <c r="C14782" s="72"/>
      <c r="F14782" s="71"/>
    </row>
    <row r="14783" spans="3:6" s="1" customFormat="1" ht="14">
      <c r="C14783" s="72"/>
      <c r="F14783" s="71"/>
    </row>
    <row r="14784" spans="3:6" s="1" customFormat="1" ht="14">
      <c r="C14784" s="72"/>
      <c r="F14784" s="71"/>
    </row>
    <row r="14785" spans="3:6" s="1" customFormat="1" ht="14">
      <c r="C14785" s="72"/>
      <c r="F14785" s="71"/>
    </row>
    <row r="14786" spans="3:6" s="1" customFormat="1" ht="14">
      <c r="C14786" s="72"/>
      <c r="F14786" s="71"/>
    </row>
    <row r="14787" spans="3:6" s="1" customFormat="1" ht="14">
      <c r="C14787" s="72"/>
      <c r="F14787" s="71"/>
    </row>
    <row r="14788" spans="3:6" s="1" customFormat="1" ht="14">
      <c r="C14788" s="72"/>
      <c r="F14788" s="71"/>
    </row>
    <row r="14789" spans="3:6" s="1" customFormat="1" ht="14">
      <c r="C14789" s="72"/>
      <c r="F14789" s="71"/>
    </row>
    <row r="14790" spans="3:6" s="1" customFormat="1" ht="14">
      <c r="C14790" s="72"/>
      <c r="F14790" s="71"/>
    </row>
    <row r="14791" spans="3:6" s="1" customFormat="1" ht="14">
      <c r="C14791" s="72"/>
      <c r="F14791" s="71"/>
    </row>
    <row r="14792" spans="3:6" s="1" customFormat="1" ht="14">
      <c r="C14792" s="72"/>
      <c r="F14792" s="71"/>
    </row>
    <row r="14793" spans="3:6" s="1" customFormat="1" ht="14">
      <c r="C14793" s="72"/>
      <c r="F14793" s="71"/>
    </row>
    <row r="14794" spans="3:6" s="1" customFormat="1" ht="14">
      <c r="C14794" s="72"/>
      <c r="F14794" s="71"/>
    </row>
    <row r="14795" spans="3:6" s="1" customFormat="1" ht="14">
      <c r="C14795" s="72"/>
      <c r="F14795" s="71"/>
    </row>
    <row r="14796" spans="3:6" s="1" customFormat="1" ht="14">
      <c r="C14796" s="72"/>
      <c r="F14796" s="71"/>
    </row>
    <row r="14797" spans="3:6" s="1" customFormat="1" ht="14">
      <c r="C14797" s="72"/>
      <c r="F14797" s="71"/>
    </row>
    <row r="14798" spans="3:6" s="1" customFormat="1" ht="14">
      <c r="C14798" s="72"/>
      <c r="F14798" s="71"/>
    </row>
    <row r="14799" spans="3:6" s="1" customFormat="1" ht="14">
      <c r="C14799" s="72"/>
      <c r="F14799" s="71"/>
    </row>
    <row r="14800" spans="3:6" s="1" customFormat="1" ht="14">
      <c r="C14800" s="72"/>
      <c r="F14800" s="71"/>
    </row>
    <row r="14801" spans="3:6" s="1" customFormat="1" ht="14">
      <c r="C14801" s="72"/>
      <c r="F14801" s="71"/>
    </row>
    <row r="14802" spans="3:6" s="1" customFormat="1" ht="14">
      <c r="C14802" s="72"/>
      <c r="F14802" s="71"/>
    </row>
    <row r="14803" spans="3:6" s="1" customFormat="1" ht="14">
      <c r="C14803" s="72"/>
      <c r="F14803" s="71"/>
    </row>
    <row r="14804" spans="3:6" s="1" customFormat="1" ht="14">
      <c r="C14804" s="72"/>
      <c r="F14804" s="71"/>
    </row>
    <row r="14805" spans="3:6" s="1" customFormat="1" ht="14">
      <c r="C14805" s="72"/>
      <c r="F14805" s="71"/>
    </row>
    <row r="14806" spans="3:6" s="1" customFormat="1" ht="14">
      <c r="C14806" s="72"/>
      <c r="F14806" s="71"/>
    </row>
    <row r="14807" spans="3:6" s="1" customFormat="1" ht="14">
      <c r="C14807" s="72"/>
      <c r="F14807" s="71"/>
    </row>
    <row r="14808" spans="3:6" s="1" customFormat="1" ht="14">
      <c r="C14808" s="72"/>
      <c r="F14808" s="71"/>
    </row>
    <row r="14809" spans="3:6" s="1" customFormat="1" ht="14">
      <c r="C14809" s="72"/>
      <c r="F14809" s="71"/>
    </row>
    <row r="14810" spans="3:6" s="1" customFormat="1" ht="14">
      <c r="C14810" s="72"/>
      <c r="F14810" s="71"/>
    </row>
    <row r="14811" spans="3:6" s="1" customFormat="1" ht="14">
      <c r="C14811" s="72"/>
      <c r="F14811" s="71"/>
    </row>
    <row r="14812" spans="3:6" s="1" customFormat="1" ht="14">
      <c r="C14812" s="72"/>
      <c r="F14812" s="71"/>
    </row>
    <row r="14813" spans="3:6" s="1" customFormat="1" ht="14">
      <c r="C14813" s="72"/>
      <c r="F14813" s="71"/>
    </row>
    <row r="14814" spans="3:6" s="1" customFormat="1" ht="14">
      <c r="C14814" s="72"/>
      <c r="F14814" s="71"/>
    </row>
    <row r="14815" spans="3:6" s="1" customFormat="1" ht="14">
      <c r="C14815" s="72"/>
      <c r="F14815" s="71"/>
    </row>
    <row r="14816" spans="3:6" s="1" customFormat="1" ht="14">
      <c r="C14816" s="72"/>
      <c r="F14816" s="71"/>
    </row>
    <row r="14817" spans="3:6" s="1" customFormat="1" ht="14">
      <c r="C14817" s="72"/>
      <c r="F14817" s="71"/>
    </row>
    <row r="14818" spans="3:6" s="1" customFormat="1" ht="14">
      <c r="C14818" s="72"/>
      <c r="F14818" s="71"/>
    </row>
    <row r="14819" spans="3:6" s="1" customFormat="1" ht="14">
      <c r="C14819" s="72"/>
      <c r="F14819" s="71"/>
    </row>
    <row r="14820" spans="3:6" s="1" customFormat="1" ht="14">
      <c r="C14820" s="72"/>
      <c r="F14820" s="71"/>
    </row>
    <row r="14821" spans="3:6" s="1" customFormat="1" ht="14">
      <c r="C14821" s="72"/>
      <c r="F14821" s="71"/>
    </row>
    <row r="14822" spans="3:6" s="1" customFormat="1" ht="14">
      <c r="C14822" s="72"/>
      <c r="F14822" s="71"/>
    </row>
    <row r="14823" spans="3:6" s="1" customFormat="1" ht="14">
      <c r="C14823" s="72"/>
      <c r="F14823" s="71"/>
    </row>
    <row r="14824" spans="3:6" s="1" customFormat="1" ht="14">
      <c r="C14824" s="72"/>
      <c r="F14824" s="71"/>
    </row>
    <row r="14825" spans="3:6" s="1" customFormat="1" ht="14">
      <c r="C14825" s="72"/>
      <c r="F14825" s="71"/>
    </row>
    <row r="14826" spans="3:6" s="1" customFormat="1" ht="14">
      <c r="C14826" s="72"/>
      <c r="F14826" s="71"/>
    </row>
    <row r="14827" spans="3:6" s="1" customFormat="1" ht="14">
      <c r="C14827" s="72"/>
      <c r="F14827" s="71"/>
    </row>
    <row r="14828" spans="3:6" s="1" customFormat="1" ht="14">
      <c r="C14828" s="72"/>
      <c r="F14828" s="71"/>
    </row>
    <row r="14829" spans="3:6" s="1" customFormat="1" ht="14">
      <c r="C14829" s="72"/>
      <c r="F14829" s="71"/>
    </row>
    <row r="14830" spans="3:6" s="1" customFormat="1" ht="14">
      <c r="C14830" s="72"/>
      <c r="F14830" s="71"/>
    </row>
    <row r="14831" spans="3:6" s="1" customFormat="1" ht="14">
      <c r="C14831" s="72"/>
      <c r="F14831" s="71"/>
    </row>
    <row r="14832" spans="3:6" s="1" customFormat="1" ht="14">
      <c r="C14832" s="72"/>
      <c r="F14832" s="71"/>
    </row>
    <row r="14833" spans="3:6" s="1" customFormat="1" ht="14">
      <c r="C14833" s="72"/>
      <c r="F14833" s="71"/>
    </row>
    <row r="14834" spans="3:6" s="1" customFormat="1" ht="14">
      <c r="C14834" s="72"/>
      <c r="F14834" s="71"/>
    </row>
    <row r="14835" spans="3:6" s="1" customFormat="1" ht="14">
      <c r="C14835" s="72"/>
      <c r="F14835" s="71"/>
    </row>
    <row r="14836" spans="3:6" s="1" customFormat="1" ht="14">
      <c r="C14836" s="72"/>
      <c r="F14836" s="71"/>
    </row>
    <row r="14837" spans="3:6" s="1" customFormat="1" ht="14">
      <c r="C14837" s="72"/>
      <c r="F14837" s="71"/>
    </row>
    <row r="14838" spans="3:6" s="1" customFormat="1" ht="14">
      <c r="C14838" s="72"/>
      <c r="F14838" s="71"/>
    </row>
    <row r="14839" spans="3:6" s="1" customFormat="1" ht="14">
      <c r="C14839" s="72"/>
      <c r="F14839" s="71"/>
    </row>
    <row r="14840" spans="3:6" s="1" customFormat="1" ht="14">
      <c r="C14840" s="72"/>
      <c r="F14840" s="71"/>
    </row>
    <row r="14841" spans="3:6" s="1" customFormat="1" ht="14">
      <c r="C14841" s="72"/>
      <c r="F14841" s="71"/>
    </row>
    <row r="14842" spans="3:6" s="1" customFormat="1" ht="14">
      <c r="C14842" s="72"/>
      <c r="F14842" s="71"/>
    </row>
    <row r="14843" spans="3:6" s="1" customFormat="1" ht="14">
      <c r="C14843" s="72"/>
      <c r="F14843" s="71"/>
    </row>
    <row r="14844" spans="3:6" s="1" customFormat="1" ht="14">
      <c r="C14844" s="72"/>
      <c r="F14844" s="71"/>
    </row>
    <row r="14845" spans="3:6" s="1" customFormat="1" ht="14">
      <c r="C14845" s="72"/>
      <c r="F14845" s="71"/>
    </row>
    <row r="14846" spans="3:6" s="1" customFormat="1" ht="14">
      <c r="C14846" s="72"/>
      <c r="F14846" s="71"/>
    </row>
    <row r="14847" spans="3:6" s="1" customFormat="1" ht="14">
      <c r="C14847" s="72"/>
      <c r="F14847" s="71"/>
    </row>
    <row r="14848" spans="3:6" s="1" customFormat="1" ht="14">
      <c r="C14848" s="72"/>
      <c r="F14848" s="71"/>
    </row>
    <row r="14849" spans="3:6" s="1" customFormat="1" ht="14">
      <c r="C14849" s="72"/>
      <c r="F14849" s="71"/>
    </row>
    <row r="14850" spans="3:6" s="1" customFormat="1" ht="14">
      <c r="C14850" s="72"/>
      <c r="F14850" s="71"/>
    </row>
    <row r="14851" spans="3:6" s="1" customFormat="1" ht="14">
      <c r="C14851" s="72"/>
      <c r="F14851" s="71"/>
    </row>
    <row r="14852" spans="3:6" s="1" customFormat="1" ht="14">
      <c r="C14852" s="72"/>
      <c r="F14852" s="71"/>
    </row>
    <row r="14853" spans="3:6" s="1" customFormat="1" ht="14">
      <c r="C14853" s="72"/>
      <c r="F14853" s="71"/>
    </row>
    <row r="14854" spans="3:6" s="1" customFormat="1" ht="14">
      <c r="C14854" s="72"/>
      <c r="F14854" s="71"/>
    </row>
    <row r="14855" spans="3:6" s="1" customFormat="1" ht="14">
      <c r="C14855" s="72"/>
      <c r="F14855" s="71"/>
    </row>
    <row r="14856" spans="3:6" s="1" customFormat="1" ht="14">
      <c r="C14856" s="72"/>
      <c r="F14856" s="71"/>
    </row>
    <row r="14857" spans="3:6" s="1" customFormat="1" ht="14">
      <c r="C14857" s="72"/>
      <c r="F14857" s="71"/>
    </row>
    <row r="14858" spans="3:6" s="1" customFormat="1" ht="14">
      <c r="C14858" s="72"/>
      <c r="F14858" s="71"/>
    </row>
    <row r="14859" spans="3:6" s="1" customFormat="1" ht="14">
      <c r="C14859" s="72"/>
      <c r="F14859" s="71"/>
    </row>
    <row r="14860" spans="3:6" s="1" customFormat="1" ht="14">
      <c r="C14860" s="72"/>
      <c r="F14860" s="71"/>
    </row>
    <row r="14861" spans="3:6" s="1" customFormat="1" ht="14">
      <c r="C14861" s="72"/>
      <c r="F14861" s="71"/>
    </row>
    <row r="14862" spans="3:6" s="1" customFormat="1" ht="14">
      <c r="C14862" s="72"/>
      <c r="F14862" s="71"/>
    </row>
    <row r="14863" spans="3:6" s="1" customFormat="1" ht="14">
      <c r="C14863" s="72"/>
      <c r="F14863" s="71"/>
    </row>
    <row r="14864" spans="3:6" s="1" customFormat="1" ht="14">
      <c r="C14864" s="72"/>
      <c r="F14864" s="71"/>
    </row>
    <row r="14865" spans="3:6" s="1" customFormat="1" ht="14">
      <c r="C14865" s="72"/>
      <c r="F14865" s="71"/>
    </row>
    <row r="14866" spans="3:6" s="1" customFormat="1" ht="14">
      <c r="C14866" s="72"/>
      <c r="F14866" s="71"/>
    </row>
    <row r="14867" spans="3:6" s="1" customFormat="1" ht="14">
      <c r="C14867" s="72"/>
      <c r="F14867" s="71"/>
    </row>
    <row r="14868" spans="3:6" s="1" customFormat="1" ht="14">
      <c r="C14868" s="72"/>
      <c r="F14868" s="71"/>
    </row>
    <row r="14869" spans="3:6" s="1" customFormat="1" ht="14">
      <c r="C14869" s="72"/>
      <c r="F14869" s="71"/>
    </row>
    <row r="14870" spans="3:6" s="1" customFormat="1" ht="14">
      <c r="C14870" s="72"/>
      <c r="F14870" s="71"/>
    </row>
    <row r="14871" spans="3:6" s="1" customFormat="1" ht="14">
      <c r="C14871" s="72"/>
      <c r="F14871" s="71"/>
    </row>
    <row r="14872" spans="3:6" s="1" customFormat="1" ht="14">
      <c r="C14872" s="72"/>
      <c r="F14872" s="71"/>
    </row>
    <row r="14873" spans="3:6" s="1" customFormat="1" ht="14">
      <c r="C14873" s="72"/>
      <c r="F14873" s="71"/>
    </row>
    <row r="14874" spans="3:6" s="1" customFormat="1" ht="14">
      <c r="C14874" s="72"/>
      <c r="F14874" s="71"/>
    </row>
    <row r="14875" spans="3:6" s="1" customFormat="1" ht="14">
      <c r="C14875" s="72"/>
      <c r="F14875" s="71"/>
    </row>
    <row r="14876" spans="3:6" s="1" customFormat="1" ht="14">
      <c r="C14876" s="72"/>
      <c r="F14876" s="71"/>
    </row>
    <row r="14877" spans="3:6" s="1" customFormat="1" ht="14">
      <c r="C14877" s="72"/>
      <c r="F14877" s="71"/>
    </row>
    <row r="14878" spans="3:6" s="1" customFormat="1" ht="14">
      <c r="C14878" s="72"/>
      <c r="F14878" s="71"/>
    </row>
    <row r="14879" spans="3:6" s="1" customFormat="1" ht="14">
      <c r="C14879" s="72"/>
      <c r="F14879" s="71"/>
    </row>
    <row r="14880" spans="3:6" s="1" customFormat="1" ht="14">
      <c r="C14880" s="72"/>
      <c r="F14880" s="71"/>
    </row>
    <row r="14881" spans="3:6" s="1" customFormat="1" ht="14">
      <c r="C14881" s="72"/>
      <c r="F14881" s="71"/>
    </row>
    <row r="14882" spans="3:6" s="1" customFormat="1" ht="14">
      <c r="C14882" s="72"/>
      <c r="F14882" s="71"/>
    </row>
    <row r="14883" spans="3:6" s="1" customFormat="1" ht="14">
      <c r="C14883" s="72"/>
      <c r="F14883" s="71"/>
    </row>
    <row r="14884" spans="3:6" s="1" customFormat="1" ht="14">
      <c r="C14884" s="72"/>
      <c r="F14884" s="71"/>
    </row>
    <row r="14885" spans="3:6" s="1" customFormat="1" ht="14">
      <c r="C14885" s="72"/>
      <c r="F14885" s="71"/>
    </row>
    <row r="14886" spans="3:6" s="1" customFormat="1" ht="14">
      <c r="C14886" s="72"/>
      <c r="F14886" s="71"/>
    </row>
    <row r="14887" spans="3:6" s="1" customFormat="1" ht="14">
      <c r="C14887" s="72"/>
      <c r="F14887" s="71"/>
    </row>
    <row r="14888" spans="3:6" s="1" customFormat="1" ht="14">
      <c r="C14888" s="72"/>
      <c r="F14888" s="71"/>
    </row>
    <row r="14889" spans="3:6" s="1" customFormat="1" ht="14">
      <c r="C14889" s="72"/>
      <c r="F14889" s="71"/>
    </row>
    <row r="14890" spans="3:6" s="1" customFormat="1" ht="14">
      <c r="C14890" s="72"/>
      <c r="F14890" s="71"/>
    </row>
    <row r="14891" spans="3:6" s="1" customFormat="1" ht="14">
      <c r="C14891" s="72"/>
      <c r="F14891" s="71"/>
    </row>
    <row r="14892" spans="3:6" s="1" customFormat="1" ht="14">
      <c r="C14892" s="72"/>
      <c r="F14892" s="71"/>
    </row>
    <row r="14893" spans="3:6" s="1" customFormat="1" ht="14">
      <c r="C14893" s="72"/>
      <c r="F14893" s="71"/>
    </row>
    <row r="14894" spans="3:6" s="1" customFormat="1" ht="14">
      <c r="C14894" s="72"/>
      <c r="F14894" s="71"/>
    </row>
    <row r="14895" spans="3:6" s="1" customFormat="1" ht="14">
      <c r="C14895" s="72"/>
      <c r="F14895" s="71"/>
    </row>
    <row r="14896" spans="3:6" s="1" customFormat="1" ht="14">
      <c r="C14896" s="72"/>
      <c r="F14896" s="71"/>
    </row>
    <row r="14897" spans="3:6" s="1" customFormat="1" ht="14">
      <c r="C14897" s="72"/>
      <c r="F14897" s="71"/>
    </row>
    <row r="14898" spans="3:6" s="1" customFormat="1" ht="14">
      <c r="C14898" s="72"/>
      <c r="F14898" s="71"/>
    </row>
    <row r="14899" spans="3:6" s="1" customFormat="1" ht="14">
      <c r="C14899" s="72"/>
      <c r="F14899" s="71"/>
    </row>
    <row r="14900" spans="3:6" s="1" customFormat="1" ht="14">
      <c r="C14900" s="72"/>
      <c r="F14900" s="71"/>
    </row>
    <row r="14901" spans="3:6" s="1" customFormat="1" ht="14">
      <c r="C14901" s="72"/>
      <c r="F14901" s="71"/>
    </row>
    <row r="14902" spans="3:6" s="1" customFormat="1" ht="14">
      <c r="C14902" s="72"/>
      <c r="F14902" s="71"/>
    </row>
    <row r="14903" spans="3:6" s="1" customFormat="1" ht="14">
      <c r="C14903" s="72"/>
      <c r="F14903" s="71"/>
    </row>
    <row r="14904" spans="3:6" s="1" customFormat="1" ht="14">
      <c r="C14904" s="72"/>
      <c r="F14904" s="71"/>
    </row>
    <row r="14905" spans="3:6" s="1" customFormat="1" ht="14">
      <c r="C14905" s="72"/>
      <c r="F14905" s="71"/>
    </row>
    <row r="14906" spans="3:6" s="1" customFormat="1" ht="14">
      <c r="C14906" s="72"/>
      <c r="F14906" s="71"/>
    </row>
    <row r="14907" spans="3:6" s="1" customFormat="1" ht="14">
      <c r="C14907" s="72"/>
      <c r="F14907" s="71"/>
    </row>
    <row r="14908" spans="3:6" s="1" customFormat="1" ht="14">
      <c r="C14908" s="72"/>
      <c r="F14908" s="71"/>
    </row>
    <row r="14909" spans="3:6" s="1" customFormat="1" ht="14">
      <c r="C14909" s="72"/>
      <c r="F14909" s="71"/>
    </row>
    <row r="14910" spans="3:6" s="1" customFormat="1" ht="14">
      <c r="C14910" s="72"/>
      <c r="F14910" s="71"/>
    </row>
    <row r="14911" spans="3:6" s="1" customFormat="1" ht="14">
      <c r="C14911" s="72"/>
      <c r="F14911" s="71"/>
    </row>
    <row r="14912" spans="3:6" s="1" customFormat="1" ht="14">
      <c r="C14912" s="72"/>
      <c r="F14912" s="71"/>
    </row>
    <row r="14913" spans="3:6" s="1" customFormat="1" ht="14">
      <c r="C14913" s="72"/>
      <c r="F14913" s="71"/>
    </row>
    <row r="14914" spans="3:6" s="1" customFormat="1" ht="14">
      <c r="C14914" s="72"/>
      <c r="F14914" s="71"/>
    </row>
    <row r="14915" spans="3:6" s="1" customFormat="1" ht="14">
      <c r="C14915" s="72"/>
      <c r="F14915" s="71"/>
    </row>
    <row r="14916" spans="3:6" s="1" customFormat="1" ht="14">
      <c r="C14916" s="72"/>
      <c r="F14916" s="71"/>
    </row>
    <row r="14917" spans="3:6" s="1" customFormat="1" ht="14">
      <c r="C14917" s="72"/>
      <c r="F14917" s="71"/>
    </row>
    <row r="14918" spans="3:6" s="1" customFormat="1" ht="14">
      <c r="C14918" s="72"/>
      <c r="F14918" s="71"/>
    </row>
    <row r="14919" spans="3:6" s="1" customFormat="1" ht="14">
      <c r="C14919" s="72"/>
      <c r="F14919" s="71"/>
    </row>
    <row r="14920" spans="3:6" s="1" customFormat="1" ht="14">
      <c r="C14920" s="72"/>
      <c r="F14920" s="71"/>
    </row>
    <row r="14921" spans="3:6" s="1" customFormat="1" ht="14">
      <c r="C14921" s="72"/>
      <c r="F14921" s="71"/>
    </row>
    <row r="14922" spans="3:6" s="1" customFormat="1" ht="14">
      <c r="C14922" s="72"/>
      <c r="F14922" s="71"/>
    </row>
    <row r="14923" spans="3:6" s="1" customFormat="1" ht="14">
      <c r="C14923" s="72"/>
      <c r="F14923" s="71"/>
    </row>
    <row r="14924" spans="3:6" s="1" customFormat="1" ht="14">
      <c r="C14924" s="72"/>
      <c r="F14924" s="71"/>
    </row>
    <row r="14925" spans="3:6" s="1" customFormat="1" ht="14">
      <c r="C14925" s="72"/>
      <c r="F14925" s="71"/>
    </row>
    <row r="14926" spans="3:6" s="1" customFormat="1" ht="14">
      <c r="C14926" s="72"/>
      <c r="F14926" s="71"/>
    </row>
    <row r="14927" spans="3:6" s="1" customFormat="1" ht="14">
      <c r="C14927" s="72"/>
      <c r="F14927" s="71"/>
    </row>
    <row r="14928" spans="3:6" s="1" customFormat="1" ht="14">
      <c r="C14928" s="72"/>
      <c r="F14928" s="71"/>
    </row>
    <row r="14929" spans="3:6" s="1" customFormat="1" ht="14">
      <c r="C14929" s="72"/>
      <c r="F14929" s="71"/>
    </row>
    <row r="14930" spans="3:6" s="1" customFormat="1" ht="14">
      <c r="C14930" s="72"/>
      <c r="F14930" s="71"/>
    </row>
    <row r="14931" spans="3:6" s="1" customFormat="1" ht="14">
      <c r="C14931" s="72"/>
      <c r="F14931" s="71"/>
    </row>
    <row r="14932" spans="3:6" s="1" customFormat="1" ht="14">
      <c r="C14932" s="72"/>
      <c r="F14932" s="71"/>
    </row>
    <row r="14933" spans="3:6" s="1" customFormat="1" ht="14">
      <c r="C14933" s="72"/>
      <c r="F14933" s="71"/>
    </row>
    <row r="14934" spans="3:6" s="1" customFormat="1" ht="14">
      <c r="C14934" s="72"/>
      <c r="F14934" s="71"/>
    </row>
    <row r="14935" spans="3:6" s="1" customFormat="1" ht="14">
      <c r="C14935" s="72"/>
      <c r="F14935" s="71"/>
    </row>
    <row r="14936" spans="3:6" s="1" customFormat="1" ht="14">
      <c r="C14936" s="72"/>
      <c r="F14936" s="71"/>
    </row>
    <row r="14937" spans="3:6" s="1" customFormat="1" ht="14">
      <c r="C14937" s="72"/>
      <c r="F14937" s="71"/>
    </row>
    <row r="14938" spans="3:6" s="1" customFormat="1" ht="14">
      <c r="C14938" s="72"/>
      <c r="F14938" s="71"/>
    </row>
    <row r="14939" spans="3:6" s="1" customFormat="1" ht="14">
      <c r="C14939" s="72"/>
      <c r="F14939" s="71"/>
    </row>
    <row r="14940" spans="3:6" s="1" customFormat="1" ht="14">
      <c r="C14940" s="72"/>
      <c r="F14940" s="71"/>
    </row>
    <row r="14941" spans="3:6" s="1" customFormat="1" ht="14">
      <c r="C14941" s="72"/>
      <c r="F14941" s="71"/>
    </row>
    <row r="14942" spans="3:6" s="1" customFormat="1" ht="14">
      <c r="C14942" s="72"/>
      <c r="F14942" s="71"/>
    </row>
    <row r="14943" spans="3:6" s="1" customFormat="1" ht="14">
      <c r="C14943" s="72"/>
      <c r="F14943" s="71"/>
    </row>
    <row r="14944" spans="3:6" s="1" customFormat="1" ht="14">
      <c r="C14944" s="72"/>
      <c r="F14944" s="71"/>
    </row>
    <row r="14945" spans="3:6" s="1" customFormat="1" ht="14">
      <c r="C14945" s="72"/>
      <c r="F14945" s="71"/>
    </row>
    <row r="14946" spans="3:6" s="1" customFormat="1" ht="14">
      <c r="C14946" s="72"/>
      <c r="F14946" s="71"/>
    </row>
    <row r="14947" spans="3:6" s="1" customFormat="1" ht="14">
      <c r="C14947" s="72"/>
      <c r="F14947" s="71"/>
    </row>
    <row r="14948" spans="3:6" s="1" customFormat="1" ht="14">
      <c r="C14948" s="72"/>
      <c r="F14948" s="71"/>
    </row>
    <row r="14949" spans="3:6" s="1" customFormat="1" ht="14">
      <c r="C14949" s="72"/>
      <c r="F14949" s="71"/>
    </row>
    <row r="14950" spans="3:6" s="1" customFormat="1" ht="14">
      <c r="C14950" s="72"/>
      <c r="F14950" s="71"/>
    </row>
    <row r="14951" spans="3:6" s="1" customFormat="1" ht="14">
      <c r="C14951" s="72"/>
      <c r="F14951" s="71"/>
    </row>
    <row r="14952" spans="3:6" s="1" customFormat="1" ht="14">
      <c r="C14952" s="72"/>
      <c r="F14952" s="71"/>
    </row>
    <row r="14953" spans="3:6" s="1" customFormat="1" ht="14">
      <c r="C14953" s="72"/>
      <c r="F14953" s="71"/>
    </row>
    <row r="14954" spans="3:6" s="1" customFormat="1" ht="14">
      <c r="C14954" s="72"/>
      <c r="F14954" s="71"/>
    </row>
    <row r="14955" spans="3:6" s="1" customFormat="1" ht="14">
      <c r="C14955" s="72"/>
      <c r="F14955" s="71"/>
    </row>
    <row r="14956" spans="3:6" s="1" customFormat="1" ht="14">
      <c r="C14956" s="72"/>
      <c r="F14956" s="71"/>
    </row>
    <row r="14957" spans="3:6" s="1" customFormat="1" ht="14">
      <c r="C14957" s="72"/>
      <c r="F14957" s="71"/>
    </row>
    <row r="14958" spans="3:6" s="1" customFormat="1" ht="14">
      <c r="C14958" s="72"/>
      <c r="F14958" s="71"/>
    </row>
    <row r="14959" spans="3:6" s="1" customFormat="1" ht="14">
      <c r="C14959" s="72"/>
      <c r="F14959" s="71"/>
    </row>
    <row r="14960" spans="3:6" s="1" customFormat="1" ht="14">
      <c r="C14960" s="72"/>
      <c r="F14960" s="71"/>
    </row>
    <row r="14961" spans="3:6" s="1" customFormat="1" ht="14">
      <c r="C14961" s="72"/>
      <c r="F14961" s="71"/>
    </row>
    <row r="14962" spans="3:6" s="1" customFormat="1" ht="14">
      <c r="C14962" s="72"/>
      <c r="F14962" s="71"/>
    </row>
    <row r="14963" spans="3:6" s="1" customFormat="1" ht="14">
      <c r="C14963" s="72"/>
      <c r="F14963" s="71"/>
    </row>
    <row r="14964" spans="3:6" s="1" customFormat="1" ht="14">
      <c r="C14964" s="72"/>
      <c r="F14964" s="71"/>
    </row>
    <row r="14965" spans="3:6" s="1" customFormat="1" ht="14">
      <c r="C14965" s="72"/>
      <c r="F14965" s="71"/>
    </row>
    <row r="14966" spans="3:6" s="1" customFormat="1" ht="14">
      <c r="C14966" s="72"/>
      <c r="F14966" s="71"/>
    </row>
    <row r="14967" spans="3:6" s="1" customFormat="1" ht="14">
      <c r="C14967" s="72"/>
      <c r="F14967" s="71"/>
    </row>
    <row r="14968" spans="3:6" s="1" customFormat="1" ht="14">
      <c r="C14968" s="72"/>
      <c r="F14968" s="71"/>
    </row>
    <row r="14969" spans="3:6" s="1" customFormat="1" ht="14">
      <c r="C14969" s="72"/>
      <c r="F14969" s="71"/>
    </row>
    <row r="14970" spans="3:6" s="1" customFormat="1" ht="14">
      <c r="C14970" s="72"/>
      <c r="F14970" s="71"/>
    </row>
    <row r="14971" spans="3:6" s="1" customFormat="1" ht="14">
      <c r="C14971" s="72"/>
      <c r="F14971" s="71"/>
    </row>
    <row r="14972" spans="3:6" s="1" customFormat="1" ht="14">
      <c r="C14972" s="72"/>
      <c r="F14972" s="71"/>
    </row>
    <row r="14973" spans="3:6" s="1" customFormat="1" ht="14">
      <c r="C14973" s="72"/>
      <c r="F14973" s="71"/>
    </row>
    <row r="14974" spans="3:6" s="1" customFormat="1" ht="14">
      <c r="C14974" s="72"/>
      <c r="F14974" s="71"/>
    </row>
    <row r="14975" spans="3:6" s="1" customFormat="1" ht="14">
      <c r="C14975" s="72"/>
      <c r="F14975" s="71"/>
    </row>
    <row r="14976" spans="3:6" s="1" customFormat="1" ht="14">
      <c r="C14976" s="72"/>
      <c r="F14976" s="71"/>
    </row>
    <row r="14977" spans="3:6" s="1" customFormat="1" ht="14">
      <c r="C14977" s="72"/>
      <c r="F14977" s="71"/>
    </row>
    <row r="14978" spans="3:6" s="1" customFormat="1" ht="14">
      <c r="C14978" s="72"/>
      <c r="F14978" s="71"/>
    </row>
    <row r="14979" spans="3:6" s="1" customFormat="1" ht="14">
      <c r="C14979" s="72"/>
      <c r="F14979" s="71"/>
    </row>
    <row r="14980" spans="3:6" s="1" customFormat="1" ht="14">
      <c r="C14980" s="72"/>
      <c r="F14980" s="71"/>
    </row>
    <row r="14981" spans="3:6" s="1" customFormat="1" ht="14">
      <c r="C14981" s="72"/>
      <c r="F14981" s="71"/>
    </row>
    <row r="14982" spans="3:6" s="1" customFormat="1" ht="14">
      <c r="C14982" s="72"/>
      <c r="F14982" s="71"/>
    </row>
    <row r="14983" spans="3:6" s="1" customFormat="1" ht="14">
      <c r="C14983" s="72"/>
      <c r="F14983" s="71"/>
    </row>
    <row r="14984" spans="3:6" s="1" customFormat="1" ht="14">
      <c r="C14984" s="72"/>
      <c r="F14984" s="71"/>
    </row>
    <row r="14985" spans="3:6" s="1" customFormat="1" ht="14">
      <c r="C14985" s="72"/>
      <c r="F14985" s="71"/>
    </row>
    <row r="14986" spans="3:6" s="1" customFormat="1" ht="14">
      <c r="C14986" s="72"/>
      <c r="F14986" s="71"/>
    </row>
    <row r="14987" spans="3:6" s="1" customFormat="1" ht="14">
      <c r="C14987" s="72"/>
      <c r="F14987" s="71"/>
    </row>
    <row r="14988" spans="3:6" s="1" customFormat="1" ht="14">
      <c r="C14988" s="72"/>
      <c r="F14988" s="71"/>
    </row>
    <row r="14989" spans="3:6" s="1" customFormat="1" ht="14">
      <c r="C14989" s="72"/>
      <c r="F14989" s="71"/>
    </row>
    <row r="14990" spans="3:6" s="1" customFormat="1" ht="14">
      <c r="C14990" s="72"/>
      <c r="F14990" s="71"/>
    </row>
    <row r="14991" spans="3:6" s="1" customFormat="1" ht="14">
      <c r="C14991" s="72"/>
      <c r="F14991" s="71"/>
    </row>
    <row r="14992" spans="3:6" s="1" customFormat="1" ht="14">
      <c r="C14992" s="72"/>
      <c r="F14992" s="71"/>
    </row>
    <row r="14993" spans="3:6" s="1" customFormat="1" ht="14">
      <c r="C14993" s="72"/>
      <c r="F14993" s="71"/>
    </row>
    <row r="14994" spans="3:6" s="1" customFormat="1" ht="14">
      <c r="C14994" s="72"/>
      <c r="F14994" s="71"/>
    </row>
    <row r="14995" spans="3:6" s="1" customFormat="1" ht="14">
      <c r="C14995" s="72"/>
      <c r="F14995" s="71"/>
    </row>
    <row r="14996" spans="3:6" s="1" customFormat="1" ht="14">
      <c r="C14996" s="72"/>
      <c r="F14996" s="71"/>
    </row>
    <row r="14997" spans="3:6" s="1" customFormat="1" ht="14">
      <c r="C14997" s="72"/>
      <c r="F14997" s="71"/>
    </row>
    <row r="14998" spans="3:6" s="1" customFormat="1" ht="14">
      <c r="C14998" s="72"/>
      <c r="F14998" s="71"/>
    </row>
    <row r="14999" spans="3:6" s="1" customFormat="1" ht="14">
      <c r="C14999" s="72"/>
      <c r="F14999" s="71"/>
    </row>
    <row r="15000" spans="3:6" s="1" customFormat="1" ht="14">
      <c r="C15000" s="72"/>
      <c r="F15000" s="71"/>
    </row>
    <row r="15001" spans="3:6" s="1" customFormat="1" ht="14">
      <c r="C15001" s="72"/>
      <c r="F15001" s="71"/>
    </row>
    <row r="15002" spans="3:6" s="1" customFormat="1" ht="14">
      <c r="C15002" s="72"/>
      <c r="F15002" s="71"/>
    </row>
    <row r="15003" spans="3:6" s="1" customFormat="1" ht="14">
      <c r="C15003" s="72"/>
      <c r="F15003" s="71"/>
    </row>
    <row r="15004" spans="3:6" s="1" customFormat="1" ht="14">
      <c r="C15004" s="72"/>
      <c r="F15004" s="71"/>
    </row>
    <row r="15005" spans="3:6" s="1" customFormat="1" ht="14">
      <c r="C15005" s="72"/>
      <c r="F15005" s="71"/>
    </row>
    <row r="15006" spans="3:6" s="1" customFormat="1" ht="14">
      <c r="C15006" s="72"/>
      <c r="F15006" s="71"/>
    </row>
    <row r="15007" spans="3:6" s="1" customFormat="1" ht="14">
      <c r="C15007" s="72"/>
      <c r="F15007" s="71"/>
    </row>
    <row r="15008" spans="3:6" s="1" customFormat="1" ht="14">
      <c r="C15008" s="72"/>
      <c r="F15008" s="71"/>
    </row>
    <row r="15009" spans="3:6" s="1" customFormat="1" ht="14">
      <c r="C15009" s="72"/>
      <c r="F15009" s="71"/>
    </row>
    <row r="15010" spans="3:6" s="1" customFormat="1" ht="14">
      <c r="C15010" s="72"/>
      <c r="F15010" s="71"/>
    </row>
    <row r="15011" spans="3:6" s="1" customFormat="1" ht="14">
      <c r="C15011" s="72"/>
      <c r="F15011" s="71"/>
    </row>
    <row r="15012" spans="3:6" s="1" customFormat="1" ht="14">
      <c r="C15012" s="72"/>
      <c r="F15012" s="71"/>
    </row>
    <row r="15013" spans="3:6" s="1" customFormat="1" ht="14">
      <c r="C15013" s="72"/>
      <c r="F15013" s="71"/>
    </row>
    <row r="15014" spans="3:6" s="1" customFormat="1" ht="14">
      <c r="C15014" s="72"/>
      <c r="F15014" s="71"/>
    </row>
    <row r="15015" spans="3:6" s="1" customFormat="1" ht="14">
      <c r="C15015" s="72"/>
      <c r="F15015" s="71"/>
    </row>
    <row r="15016" spans="3:6" s="1" customFormat="1" ht="14">
      <c r="C15016" s="72"/>
      <c r="F15016" s="71"/>
    </row>
    <row r="15017" spans="3:6" s="1" customFormat="1" ht="14">
      <c r="C15017" s="72"/>
      <c r="F15017" s="71"/>
    </row>
    <row r="15018" spans="3:6" s="1" customFormat="1" ht="14">
      <c r="C15018" s="72"/>
      <c r="F15018" s="71"/>
    </row>
    <row r="15019" spans="3:6" s="1" customFormat="1" ht="14">
      <c r="C15019" s="72"/>
      <c r="F15019" s="71"/>
    </row>
    <row r="15020" spans="3:6" s="1" customFormat="1" ht="14">
      <c r="C15020" s="72"/>
      <c r="F15020" s="71"/>
    </row>
    <row r="15021" spans="3:6" s="1" customFormat="1" ht="14">
      <c r="C15021" s="72"/>
      <c r="F15021" s="71"/>
    </row>
    <row r="15022" spans="3:6" s="1" customFormat="1" ht="14">
      <c r="C15022" s="72"/>
      <c r="F15022" s="71"/>
    </row>
    <row r="15023" spans="3:6" s="1" customFormat="1" ht="14">
      <c r="C15023" s="72"/>
      <c r="F15023" s="71"/>
    </row>
    <row r="15024" spans="3:6" s="1" customFormat="1" ht="14">
      <c r="C15024" s="72"/>
      <c r="F15024" s="71"/>
    </row>
    <row r="15025" spans="3:6" s="1" customFormat="1" ht="14">
      <c r="C15025" s="72"/>
      <c r="F15025" s="71"/>
    </row>
    <row r="15026" spans="3:6" s="1" customFormat="1" ht="14">
      <c r="C15026" s="72"/>
      <c r="F15026" s="71"/>
    </row>
    <row r="15027" spans="3:6" s="1" customFormat="1" ht="14">
      <c r="C15027" s="72"/>
      <c r="F15027" s="71"/>
    </row>
    <row r="15028" spans="3:6" s="1" customFormat="1" ht="14">
      <c r="C15028" s="72"/>
      <c r="F15028" s="71"/>
    </row>
    <row r="15029" spans="3:6" s="1" customFormat="1" ht="14">
      <c r="C15029" s="72"/>
      <c r="F15029" s="71"/>
    </row>
    <row r="15030" spans="3:6" s="1" customFormat="1" ht="14">
      <c r="C15030" s="72"/>
      <c r="F15030" s="71"/>
    </row>
    <row r="15031" spans="3:6" s="1" customFormat="1" ht="14">
      <c r="C15031" s="72"/>
      <c r="F15031" s="71"/>
    </row>
    <row r="15032" spans="3:6" s="1" customFormat="1" ht="14">
      <c r="C15032" s="72"/>
      <c r="F15032" s="71"/>
    </row>
    <row r="15033" spans="3:6" s="1" customFormat="1" ht="14">
      <c r="C15033" s="72"/>
      <c r="F15033" s="71"/>
    </row>
    <row r="15034" spans="3:6" s="1" customFormat="1" ht="14">
      <c r="C15034" s="72"/>
      <c r="F15034" s="71"/>
    </row>
    <row r="15035" spans="3:6" s="1" customFormat="1" ht="14">
      <c r="C15035" s="72"/>
      <c r="F15035" s="71"/>
    </row>
    <row r="15036" spans="3:6" s="1" customFormat="1" ht="14">
      <c r="C15036" s="72"/>
      <c r="F15036" s="71"/>
    </row>
    <row r="15037" spans="3:6" s="1" customFormat="1" ht="14">
      <c r="C15037" s="72"/>
      <c r="F15037" s="71"/>
    </row>
    <row r="15038" spans="3:6" s="1" customFormat="1" ht="14">
      <c r="C15038" s="72"/>
      <c r="F15038" s="71"/>
    </row>
    <row r="15039" spans="3:6" s="1" customFormat="1" ht="14">
      <c r="C15039" s="72"/>
      <c r="F15039" s="71"/>
    </row>
    <row r="15040" spans="3:6" s="1" customFormat="1" ht="14">
      <c r="C15040" s="72"/>
      <c r="F15040" s="71"/>
    </row>
    <row r="15041" spans="3:6" s="1" customFormat="1" ht="14">
      <c r="C15041" s="72"/>
      <c r="F15041" s="71"/>
    </row>
    <row r="15042" spans="3:6" s="1" customFormat="1" ht="14">
      <c r="C15042" s="72"/>
      <c r="F15042" s="71"/>
    </row>
    <row r="15043" spans="3:6" s="1" customFormat="1" ht="14">
      <c r="C15043" s="72"/>
      <c r="F15043" s="71"/>
    </row>
    <row r="15044" spans="3:6" s="1" customFormat="1" ht="14">
      <c r="C15044" s="72"/>
      <c r="F15044" s="71"/>
    </row>
    <row r="15045" spans="3:6" s="1" customFormat="1" ht="14">
      <c r="C15045" s="72"/>
      <c r="F15045" s="71"/>
    </row>
    <row r="15046" spans="3:6" s="1" customFormat="1" ht="14">
      <c r="C15046" s="72"/>
      <c r="F15046" s="71"/>
    </row>
    <row r="15047" spans="3:6" s="1" customFormat="1" ht="14">
      <c r="C15047" s="72"/>
      <c r="F15047" s="71"/>
    </row>
    <row r="15048" spans="3:6" s="1" customFormat="1" ht="14">
      <c r="C15048" s="72"/>
      <c r="F15048" s="71"/>
    </row>
    <row r="15049" spans="3:6" s="1" customFormat="1" ht="14">
      <c r="C15049" s="72"/>
      <c r="F15049" s="71"/>
    </row>
    <row r="15050" spans="3:6" s="1" customFormat="1" ht="14">
      <c r="C15050" s="72"/>
      <c r="F15050" s="71"/>
    </row>
    <row r="15051" spans="3:6" s="1" customFormat="1" ht="14">
      <c r="C15051" s="72"/>
      <c r="F15051" s="71"/>
    </row>
    <row r="15052" spans="3:6" s="1" customFormat="1" ht="14">
      <c r="C15052" s="72"/>
      <c r="F15052" s="71"/>
    </row>
    <row r="15053" spans="3:6" s="1" customFormat="1" ht="14">
      <c r="C15053" s="72"/>
      <c r="F15053" s="71"/>
    </row>
    <row r="15054" spans="3:6" s="1" customFormat="1" ht="14">
      <c r="C15054" s="72"/>
      <c r="F15054" s="71"/>
    </row>
    <row r="15055" spans="3:6" s="1" customFormat="1" ht="14">
      <c r="C15055" s="72"/>
      <c r="F15055" s="71"/>
    </row>
    <row r="15056" spans="3:6" s="1" customFormat="1" ht="14">
      <c r="C15056" s="72"/>
      <c r="F15056" s="71"/>
    </row>
    <row r="15057" spans="3:6" s="1" customFormat="1" ht="14">
      <c r="C15057" s="72"/>
      <c r="F15057" s="71"/>
    </row>
    <row r="15058" spans="3:6" s="1" customFormat="1" ht="14">
      <c r="C15058" s="72"/>
      <c r="F15058" s="71"/>
    </row>
    <row r="15059" spans="3:6" s="1" customFormat="1" ht="14">
      <c r="C15059" s="72"/>
      <c r="F15059" s="71"/>
    </row>
    <row r="15060" spans="3:6" s="1" customFormat="1" ht="14">
      <c r="C15060" s="72"/>
      <c r="F15060" s="71"/>
    </row>
    <row r="15061" spans="3:6" s="1" customFormat="1" ht="14">
      <c r="C15061" s="72"/>
      <c r="F15061" s="71"/>
    </row>
    <row r="15062" spans="3:6" s="1" customFormat="1" ht="14">
      <c r="C15062" s="72"/>
      <c r="F15062" s="71"/>
    </row>
    <row r="15063" spans="3:6" s="1" customFormat="1" ht="14">
      <c r="C15063" s="72"/>
      <c r="F15063" s="71"/>
    </row>
    <row r="15064" spans="3:6" s="1" customFormat="1" ht="14">
      <c r="C15064" s="72"/>
      <c r="F15064" s="71"/>
    </row>
    <row r="15065" spans="3:6" s="1" customFormat="1" ht="14">
      <c r="C15065" s="72"/>
      <c r="F15065" s="71"/>
    </row>
    <row r="15066" spans="3:6" s="1" customFormat="1" ht="14">
      <c r="C15066" s="72"/>
      <c r="F15066" s="71"/>
    </row>
    <row r="15067" spans="3:6" s="1" customFormat="1" ht="14">
      <c r="C15067" s="72"/>
      <c r="F15067" s="71"/>
    </row>
    <row r="15068" spans="3:6" s="1" customFormat="1" ht="14">
      <c r="C15068" s="72"/>
      <c r="F15068" s="71"/>
    </row>
    <row r="15069" spans="3:6" s="1" customFormat="1" ht="14">
      <c r="C15069" s="72"/>
      <c r="F15069" s="71"/>
    </row>
    <row r="15070" spans="3:6" s="1" customFormat="1" ht="14">
      <c r="C15070" s="72"/>
      <c r="F15070" s="71"/>
    </row>
    <row r="15071" spans="3:6" s="1" customFormat="1" ht="14">
      <c r="C15071" s="72"/>
      <c r="F15071" s="71"/>
    </row>
    <row r="15072" spans="3:6" s="1" customFormat="1" ht="14">
      <c r="C15072" s="72"/>
      <c r="F15072" s="71"/>
    </row>
    <row r="15073" spans="3:6" s="1" customFormat="1" ht="14">
      <c r="C15073" s="72"/>
      <c r="F15073" s="71"/>
    </row>
    <row r="15074" spans="3:6" s="1" customFormat="1" ht="14">
      <c r="C15074" s="72"/>
      <c r="F15074" s="71"/>
    </row>
    <row r="15075" spans="3:6" s="1" customFormat="1" ht="14">
      <c r="C15075" s="72"/>
      <c r="F15075" s="71"/>
    </row>
    <row r="15076" spans="3:6" s="1" customFormat="1" ht="14">
      <c r="C15076" s="72"/>
      <c r="F15076" s="71"/>
    </row>
    <row r="15077" spans="3:6" s="1" customFormat="1" ht="14">
      <c r="C15077" s="72"/>
      <c r="F15077" s="71"/>
    </row>
    <row r="15078" spans="3:6" s="1" customFormat="1" ht="14">
      <c r="C15078" s="72"/>
      <c r="F15078" s="71"/>
    </row>
    <row r="15079" spans="3:6" s="1" customFormat="1" ht="14">
      <c r="C15079" s="72"/>
      <c r="F15079" s="71"/>
    </row>
    <row r="15080" spans="3:6" s="1" customFormat="1" ht="14">
      <c r="C15080" s="72"/>
      <c r="F15080" s="71"/>
    </row>
    <row r="15081" spans="3:6" s="1" customFormat="1" ht="14">
      <c r="C15081" s="72"/>
      <c r="F15081" s="71"/>
    </row>
    <row r="15082" spans="3:6" s="1" customFormat="1" ht="14">
      <c r="C15082" s="72"/>
      <c r="F15082" s="71"/>
    </row>
    <row r="15083" spans="3:6" s="1" customFormat="1" ht="14">
      <c r="C15083" s="72"/>
      <c r="F15083" s="71"/>
    </row>
    <row r="15084" spans="3:6" s="1" customFormat="1" ht="14">
      <c r="C15084" s="72"/>
      <c r="F15084" s="71"/>
    </row>
    <row r="15085" spans="3:6" s="1" customFormat="1" ht="14">
      <c r="C15085" s="72"/>
      <c r="F15085" s="71"/>
    </row>
    <row r="15086" spans="3:6" s="1" customFormat="1" ht="14">
      <c r="C15086" s="72"/>
      <c r="F15086" s="71"/>
    </row>
    <row r="15087" spans="3:6" s="1" customFormat="1" ht="14">
      <c r="C15087" s="72"/>
      <c r="F15087" s="71"/>
    </row>
    <row r="15088" spans="3:6" s="1" customFormat="1" ht="14">
      <c r="C15088" s="72"/>
      <c r="F15088" s="71"/>
    </row>
    <row r="15089" spans="3:6" s="1" customFormat="1" ht="14">
      <c r="C15089" s="72"/>
      <c r="F15089" s="71"/>
    </row>
    <row r="15090" spans="3:6" s="1" customFormat="1" ht="14">
      <c r="C15090" s="72"/>
      <c r="F15090" s="71"/>
    </row>
    <row r="15091" spans="3:6" s="1" customFormat="1" ht="14">
      <c r="C15091" s="72"/>
      <c r="F15091" s="71"/>
    </row>
    <row r="15092" spans="3:6" s="1" customFormat="1" ht="14">
      <c r="C15092" s="72"/>
      <c r="F15092" s="71"/>
    </row>
    <row r="15093" spans="3:6" s="1" customFormat="1" ht="14">
      <c r="C15093" s="72"/>
      <c r="F15093" s="71"/>
    </row>
    <row r="15094" spans="3:6" s="1" customFormat="1" ht="14">
      <c r="C15094" s="72"/>
      <c r="F15094" s="71"/>
    </row>
    <row r="15095" spans="3:6" s="1" customFormat="1" ht="14">
      <c r="C15095" s="72"/>
      <c r="F15095" s="71"/>
    </row>
    <row r="15096" spans="3:6" s="1" customFormat="1" ht="14">
      <c r="C15096" s="72"/>
      <c r="F15096" s="71"/>
    </row>
    <row r="15097" spans="3:6" s="1" customFormat="1" ht="14">
      <c r="C15097" s="72"/>
      <c r="F15097" s="71"/>
    </row>
    <row r="15098" spans="3:6" s="1" customFormat="1" ht="14">
      <c r="C15098" s="72"/>
      <c r="F15098" s="71"/>
    </row>
    <row r="15099" spans="3:6" s="1" customFormat="1" ht="14">
      <c r="C15099" s="72"/>
      <c r="F15099" s="71"/>
    </row>
    <row r="15100" spans="3:6" s="1" customFormat="1" ht="14">
      <c r="C15100" s="72"/>
      <c r="F15100" s="71"/>
    </row>
    <row r="15101" spans="3:6" s="1" customFormat="1" ht="14">
      <c r="C15101" s="72"/>
      <c r="F15101" s="71"/>
    </row>
    <row r="15102" spans="3:6" s="1" customFormat="1" ht="14">
      <c r="C15102" s="72"/>
      <c r="F15102" s="71"/>
    </row>
    <row r="15103" spans="3:6" s="1" customFormat="1" ht="14">
      <c r="C15103" s="72"/>
      <c r="F15103" s="71"/>
    </row>
    <row r="15104" spans="3:6" s="1" customFormat="1" ht="14">
      <c r="C15104" s="72"/>
      <c r="F15104" s="71"/>
    </row>
    <row r="15105" spans="3:6" s="1" customFormat="1" ht="14">
      <c r="C15105" s="72"/>
      <c r="F15105" s="71"/>
    </row>
    <row r="15106" spans="3:6" s="1" customFormat="1" ht="14">
      <c r="C15106" s="72"/>
      <c r="F15106" s="71"/>
    </row>
    <row r="15107" spans="3:6" s="1" customFormat="1" ht="14">
      <c r="C15107" s="72"/>
      <c r="F15107" s="71"/>
    </row>
    <row r="15108" spans="3:6" s="1" customFormat="1" ht="14">
      <c r="C15108" s="72"/>
      <c r="F15108" s="71"/>
    </row>
    <row r="15109" spans="3:6" s="1" customFormat="1" ht="14">
      <c r="C15109" s="72"/>
      <c r="F15109" s="71"/>
    </row>
    <row r="15110" spans="3:6" s="1" customFormat="1" ht="14">
      <c r="C15110" s="72"/>
      <c r="F15110" s="71"/>
    </row>
    <row r="15111" spans="3:6" s="1" customFormat="1" ht="14">
      <c r="C15111" s="72"/>
      <c r="F15111" s="71"/>
    </row>
    <row r="15112" spans="3:6" s="1" customFormat="1" ht="14">
      <c r="C15112" s="72"/>
      <c r="F15112" s="71"/>
    </row>
    <row r="15113" spans="3:6" s="1" customFormat="1" ht="14">
      <c r="C15113" s="72"/>
      <c r="F15113" s="71"/>
    </row>
    <row r="15114" spans="3:6" s="1" customFormat="1" ht="14">
      <c r="C15114" s="72"/>
      <c r="F15114" s="71"/>
    </row>
    <row r="15115" spans="3:6" s="1" customFormat="1" ht="14">
      <c r="C15115" s="72"/>
      <c r="F15115" s="71"/>
    </row>
    <row r="15116" spans="3:6" s="1" customFormat="1" ht="14">
      <c r="C15116" s="72"/>
      <c r="F15116" s="71"/>
    </row>
    <row r="15117" spans="3:6" s="1" customFormat="1" ht="14">
      <c r="C15117" s="72"/>
      <c r="F15117" s="71"/>
    </row>
    <row r="15118" spans="3:6" s="1" customFormat="1" ht="14">
      <c r="C15118" s="72"/>
      <c r="F15118" s="71"/>
    </row>
    <row r="15119" spans="3:6" s="1" customFormat="1" ht="14">
      <c r="C15119" s="72"/>
      <c r="F15119" s="71"/>
    </row>
    <row r="15120" spans="3:6" s="1" customFormat="1" ht="14">
      <c r="C15120" s="72"/>
      <c r="F15120" s="71"/>
    </row>
    <row r="15121" spans="3:6" s="1" customFormat="1" ht="14">
      <c r="C15121" s="72"/>
      <c r="F15121" s="71"/>
    </row>
    <row r="15122" spans="3:6" s="1" customFormat="1" ht="14">
      <c r="C15122" s="72"/>
      <c r="F15122" s="71"/>
    </row>
    <row r="15123" spans="3:6" s="1" customFormat="1" ht="14">
      <c r="C15123" s="72"/>
      <c r="F15123" s="71"/>
    </row>
    <row r="15124" spans="3:6" s="1" customFormat="1" ht="14">
      <c r="C15124" s="72"/>
      <c r="F15124" s="71"/>
    </row>
    <row r="15125" spans="3:6" s="1" customFormat="1" ht="14">
      <c r="C15125" s="72"/>
      <c r="F15125" s="71"/>
    </row>
    <row r="15126" spans="3:6" s="1" customFormat="1" ht="14">
      <c r="C15126" s="72"/>
      <c r="F15126" s="71"/>
    </row>
    <row r="15127" spans="3:6" s="1" customFormat="1" ht="14">
      <c r="C15127" s="72"/>
      <c r="F15127" s="71"/>
    </row>
    <row r="15128" spans="3:6" s="1" customFormat="1" ht="14">
      <c r="C15128" s="72"/>
      <c r="F15128" s="71"/>
    </row>
    <row r="15129" spans="3:6" s="1" customFormat="1" ht="14">
      <c r="C15129" s="72"/>
      <c r="F15129" s="71"/>
    </row>
    <row r="15130" spans="3:6" s="1" customFormat="1" ht="14">
      <c r="C15130" s="72"/>
      <c r="F15130" s="71"/>
    </row>
    <row r="15131" spans="3:6" s="1" customFormat="1" ht="14">
      <c r="C15131" s="72"/>
      <c r="F15131" s="71"/>
    </row>
    <row r="15132" spans="3:6" s="1" customFormat="1" ht="14">
      <c r="C15132" s="72"/>
      <c r="F15132" s="71"/>
    </row>
    <row r="15133" spans="3:6" s="1" customFormat="1" ht="14">
      <c r="C15133" s="72"/>
      <c r="F15133" s="71"/>
    </row>
    <row r="15134" spans="3:6" s="1" customFormat="1" ht="14">
      <c r="C15134" s="72"/>
      <c r="F15134" s="71"/>
    </row>
    <row r="15135" spans="3:6" s="1" customFormat="1" ht="14">
      <c r="C15135" s="72"/>
      <c r="F15135" s="71"/>
    </row>
    <row r="15136" spans="3:6" s="1" customFormat="1" ht="14">
      <c r="C15136" s="72"/>
      <c r="F15136" s="71"/>
    </row>
    <row r="15137" spans="3:6" s="1" customFormat="1" ht="14">
      <c r="C15137" s="72"/>
      <c r="F15137" s="71"/>
    </row>
    <row r="15138" spans="3:6" s="1" customFormat="1" ht="14">
      <c r="C15138" s="72"/>
      <c r="F15138" s="71"/>
    </row>
    <row r="15139" spans="3:6" s="1" customFormat="1" ht="14">
      <c r="C15139" s="72"/>
      <c r="F15139" s="71"/>
    </row>
    <row r="15140" spans="3:6" s="1" customFormat="1" ht="14">
      <c r="C15140" s="72"/>
      <c r="F15140" s="71"/>
    </row>
    <row r="15141" spans="3:6" s="1" customFormat="1" ht="14">
      <c r="C15141" s="72"/>
      <c r="F15141" s="71"/>
    </row>
    <row r="15142" spans="3:6" s="1" customFormat="1" ht="14">
      <c r="C15142" s="72"/>
      <c r="F15142" s="71"/>
    </row>
    <row r="15143" spans="3:6" s="1" customFormat="1" ht="14">
      <c r="C15143" s="72"/>
      <c r="F15143" s="71"/>
    </row>
    <row r="15144" spans="3:6" s="1" customFormat="1" ht="14">
      <c r="C15144" s="72"/>
      <c r="F15144" s="71"/>
    </row>
    <row r="15145" spans="3:6" s="1" customFormat="1" ht="14">
      <c r="C15145" s="72"/>
      <c r="F15145" s="71"/>
    </row>
    <row r="15146" spans="3:6" s="1" customFormat="1" ht="14">
      <c r="C15146" s="72"/>
      <c r="F15146" s="71"/>
    </row>
    <row r="15147" spans="3:6" s="1" customFormat="1" ht="14">
      <c r="C15147" s="72"/>
      <c r="F15147" s="71"/>
    </row>
    <row r="15148" spans="3:6" s="1" customFormat="1" ht="14">
      <c r="C15148" s="72"/>
      <c r="F15148" s="71"/>
    </row>
    <row r="15149" spans="3:6" s="1" customFormat="1" ht="14">
      <c r="C15149" s="72"/>
      <c r="F15149" s="71"/>
    </row>
    <row r="15150" spans="3:6" s="1" customFormat="1" ht="14">
      <c r="C15150" s="72"/>
      <c r="F15150" s="71"/>
    </row>
    <row r="15151" spans="3:6" s="1" customFormat="1" ht="14">
      <c r="C15151" s="72"/>
      <c r="F15151" s="71"/>
    </row>
    <row r="15152" spans="3:6" s="1" customFormat="1" ht="14">
      <c r="C15152" s="72"/>
      <c r="F15152" s="71"/>
    </row>
    <row r="15153" spans="3:6" s="1" customFormat="1" ht="14">
      <c r="C15153" s="72"/>
      <c r="F15153" s="71"/>
    </row>
    <row r="15154" spans="3:6" s="1" customFormat="1" ht="14">
      <c r="C15154" s="72"/>
      <c r="F15154" s="71"/>
    </row>
    <row r="15155" spans="3:6" s="1" customFormat="1" ht="14">
      <c r="C15155" s="72"/>
      <c r="F15155" s="71"/>
    </row>
    <row r="15156" spans="3:6" s="1" customFormat="1" ht="14">
      <c r="C15156" s="72"/>
      <c r="F15156" s="71"/>
    </row>
    <row r="15157" spans="3:6" s="1" customFormat="1" ht="14">
      <c r="C15157" s="72"/>
      <c r="F15157" s="71"/>
    </row>
    <row r="15158" spans="3:6" s="1" customFormat="1" ht="14">
      <c r="C15158" s="72"/>
      <c r="F15158" s="71"/>
    </row>
    <row r="15159" spans="3:6" s="1" customFormat="1" ht="14">
      <c r="C15159" s="72"/>
      <c r="F15159" s="71"/>
    </row>
    <row r="15160" spans="3:6" s="1" customFormat="1" ht="14">
      <c r="C15160" s="72"/>
      <c r="F15160" s="71"/>
    </row>
    <row r="15161" spans="3:6" s="1" customFormat="1" ht="14">
      <c r="C15161" s="72"/>
      <c r="F15161" s="71"/>
    </row>
    <row r="15162" spans="3:6" s="1" customFormat="1" ht="14">
      <c r="C15162" s="72"/>
      <c r="F15162" s="71"/>
    </row>
    <row r="15163" spans="3:6" s="1" customFormat="1" ht="14">
      <c r="C15163" s="72"/>
      <c r="F15163" s="71"/>
    </row>
    <row r="15164" spans="3:6" s="1" customFormat="1" ht="14">
      <c r="C15164" s="72"/>
      <c r="F15164" s="71"/>
    </row>
    <row r="15165" spans="3:6" s="1" customFormat="1" ht="14">
      <c r="C15165" s="72"/>
      <c r="F15165" s="71"/>
    </row>
    <row r="15166" spans="3:6" s="1" customFormat="1" ht="14">
      <c r="C15166" s="72"/>
      <c r="F15166" s="71"/>
    </row>
    <row r="15167" spans="3:6" s="1" customFormat="1" ht="14">
      <c r="C15167" s="72"/>
      <c r="F15167" s="71"/>
    </row>
    <row r="15168" spans="3:6" s="1" customFormat="1" ht="14">
      <c r="C15168" s="72"/>
      <c r="F15168" s="71"/>
    </row>
    <row r="15169" spans="3:6" s="1" customFormat="1" ht="14">
      <c r="C15169" s="72"/>
      <c r="F15169" s="71"/>
    </row>
    <row r="15170" spans="3:6" s="1" customFormat="1" ht="14">
      <c r="C15170" s="72"/>
      <c r="F15170" s="71"/>
    </row>
    <row r="15171" spans="3:6" s="1" customFormat="1" ht="14">
      <c r="C15171" s="72"/>
      <c r="F15171" s="71"/>
    </row>
    <row r="15172" spans="3:6" s="1" customFormat="1" ht="14">
      <c r="C15172" s="72"/>
      <c r="F15172" s="71"/>
    </row>
    <row r="15173" spans="3:6" s="1" customFormat="1" ht="14">
      <c r="C15173" s="72"/>
      <c r="F15173" s="71"/>
    </row>
    <row r="15174" spans="3:6" s="1" customFormat="1" ht="14">
      <c r="C15174" s="72"/>
      <c r="F15174" s="71"/>
    </row>
    <row r="15175" spans="3:6" s="1" customFormat="1" ht="14">
      <c r="C15175" s="72"/>
      <c r="F15175" s="71"/>
    </row>
    <row r="15176" spans="3:6" s="1" customFormat="1" ht="14">
      <c r="C15176" s="72"/>
      <c r="F15176" s="71"/>
    </row>
    <row r="15177" spans="3:6" s="1" customFormat="1" ht="14">
      <c r="C15177" s="72"/>
      <c r="F15177" s="71"/>
    </row>
    <row r="15178" spans="3:6" s="1" customFormat="1" ht="14">
      <c r="C15178" s="72"/>
      <c r="F15178" s="71"/>
    </row>
    <row r="15179" spans="3:6" s="1" customFormat="1" ht="14">
      <c r="C15179" s="72"/>
      <c r="F15179" s="71"/>
    </row>
    <row r="15180" spans="3:6" s="1" customFormat="1" ht="14">
      <c r="C15180" s="72"/>
      <c r="F15180" s="71"/>
    </row>
    <row r="15181" spans="3:6" s="1" customFormat="1" ht="14">
      <c r="C15181" s="72"/>
      <c r="F15181" s="71"/>
    </row>
    <row r="15182" spans="3:6" s="1" customFormat="1" ht="14">
      <c r="C15182" s="72"/>
      <c r="F15182" s="71"/>
    </row>
    <row r="15183" spans="3:6" s="1" customFormat="1" ht="14">
      <c r="C15183" s="72"/>
      <c r="F15183" s="71"/>
    </row>
    <row r="15184" spans="3:6" s="1" customFormat="1" ht="14">
      <c r="C15184" s="72"/>
      <c r="F15184" s="71"/>
    </row>
    <row r="15185" spans="3:6" s="1" customFormat="1" ht="14">
      <c r="C15185" s="72"/>
      <c r="F15185" s="71"/>
    </row>
    <row r="15186" spans="3:6" s="1" customFormat="1" ht="14">
      <c r="C15186" s="72"/>
      <c r="F15186" s="71"/>
    </row>
    <row r="15187" spans="3:6" s="1" customFormat="1" ht="14">
      <c r="C15187" s="72"/>
      <c r="F15187" s="71"/>
    </row>
    <row r="15188" spans="3:6" s="1" customFormat="1" ht="14">
      <c r="C15188" s="72"/>
      <c r="F15188" s="71"/>
    </row>
    <row r="15189" spans="3:6" s="1" customFormat="1" ht="14">
      <c r="C15189" s="72"/>
      <c r="F15189" s="71"/>
    </row>
    <row r="15190" spans="3:6" s="1" customFormat="1" ht="14">
      <c r="C15190" s="72"/>
      <c r="F15190" s="71"/>
    </row>
    <row r="15191" spans="3:6" s="1" customFormat="1" ht="14">
      <c r="C15191" s="72"/>
      <c r="F15191" s="71"/>
    </row>
    <row r="15192" spans="3:6" s="1" customFormat="1" ht="14">
      <c r="C15192" s="72"/>
      <c r="F15192" s="71"/>
    </row>
    <row r="15193" spans="3:6" s="1" customFormat="1" ht="14">
      <c r="C15193" s="72"/>
      <c r="F15193" s="71"/>
    </row>
    <row r="15194" spans="3:6" s="1" customFormat="1" ht="14">
      <c r="C15194" s="72"/>
      <c r="F15194" s="71"/>
    </row>
    <row r="15195" spans="3:6" s="1" customFormat="1" ht="14">
      <c r="C15195" s="72"/>
      <c r="F15195" s="71"/>
    </row>
    <row r="15196" spans="3:6" s="1" customFormat="1" ht="14">
      <c r="C15196" s="72"/>
      <c r="F15196" s="71"/>
    </row>
    <row r="15197" spans="3:6" s="1" customFormat="1" ht="14">
      <c r="C15197" s="72"/>
      <c r="F15197" s="71"/>
    </row>
    <row r="15198" spans="3:6" s="1" customFormat="1" ht="14">
      <c r="C15198" s="72"/>
      <c r="F15198" s="71"/>
    </row>
    <row r="15199" spans="3:6" s="1" customFormat="1" ht="14">
      <c r="C15199" s="72"/>
      <c r="F15199" s="71"/>
    </row>
    <row r="15200" spans="3:6" s="1" customFormat="1" ht="14">
      <c r="C15200" s="72"/>
      <c r="F15200" s="71"/>
    </row>
    <row r="15201" spans="3:6" s="1" customFormat="1" ht="14">
      <c r="C15201" s="72"/>
      <c r="F15201" s="71"/>
    </row>
    <row r="15202" spans="3:6" s="1" customFormat="1" ht="14">
      <c r="C15202" s="72"/>
      <c r="F15202" s="71"/>
    </row>
    <row r="15203" spans="3:6" s="1" customFormat="1" ht="14">
      <c r="C15203" s="72"/>
      <c r="F15203" s="71"/>
    </row>
    <row r="15204" spans="3:6" s="1" customFormat="1" ht="14">
      <c r="C15204" s="72"/>
      <c r="F15204" s="71"/>
    </row>
    <row r="15205" spans="3:6" s="1" customFormat="1" ht="14">
      <c r="C15205" s="72"/>
      <c r="F15205" s="71"/>
    </row>
    <row r="15206" spans="3:6" s="1" customFormat="1" ht="14">
      <c r="C15206" s="72"/>
      <c r="F15206" s="71"/>
    </row>
    <row r="15207" spans="3:6" s="1" customFormat="1" ht="14">
      <c r="C15207" s="72"/>
      <c r="F15207" s="71"/>
    </row>
    <row r="15208" spans="3:6" s="1" customFormat="1" ht="14">
      <c r="C15208" s="72"/>
      <c r="F15208" s="71"/>
    </row>
    <row r="15209" spans="3:6" s="1" customFormat="1" ht="14">
      <c r="C15209" s="72"/>
      <c r="F15209" s="71"/>
    </row>
    <row r="15210" spans="3:6" s="1" customFormat="1" ht="14">
      <c r="C15210" s="72"/>
      <c r="F15210" s="71"/>
    </row>
    <row r="15211" spans="3:6" s="1" customFormat="1" ht="14">
      <c r="C15211" s="72"/>
      <c r="F15211" s="71"/>
    </row>
    <row r="15212" spans="3:6" s="1" customFormat="1" ht="14">
      <c r="C15212" s="72"/>
      <c r="F15212" s="71"/>
    </row>
    <row r="15213" spans="3:6" s="1" customFormat="1" ht="14">
      <c r="C15213" s="72"/>
      <c r="F15213" s="71"/>
    </row>
    <row r="15214" spans="3:6" s="1" customFormat="1" ht="14">
      <c r="C15214" s="72"/>
      <c r="F15214" s="71"/>
    </row>
    <row r="15215" spans="3:6" s="1" customFormat="1" ht="14">
      <c r="C15215" s="72"/>
      <c r="F15215" s="71"/>
    </row>
    <row r="15216" spans="3:6" s="1" customFormat="1" ht="14">
      <c r="C15216" s="72"/>
      <c r="F15216" s="71"/>
    </row>
    <row r="15217" spans="3:6" s="1" customFormat="1" ht="14">
      <c r="C15217" s="72"/>
      <c r="F15217" s="71"/>
    </row>
    <row r="15218" spans="3:6" s="1" customFormat="1" ht="14">
      <c r="C15218" s="72"/>
      <c r="F15218" s="71"/>
    </row>
    <row r="15219" spans="3:6" s="1" customFormat="1" ht="14">
      <c r="C15219" s="72"/>
      <c r="F15219" s="71"/>
    </row>
    <row r="15220" spans="3:6" s="1" customFormat="1" ht="14">
      <c r="C15220" s="72"/>
      <c r="F15220" s="71"/>
    </row>
    <row r="15221" spans="3:6" s="1" customFormat="1" ht="14">
      <c r="C15221" s="72"/>
      <c r="F15221" s="71"/>
    </row>
    <row r="15222" spans="3:6" s="1" customFormat="1" ht="14">
      <c r="C15222" s="72"/>
      <c r="F15222" s="71"/>
    </row>
    <row r="15223" spans="3:6" s="1" customFormat="1" ht="14">
      <c r="C15223" s="72"/>
      <c r="F15223" s="71"/>
    </row>
    <row r="15224" spans="3:6" s="1" customFormat="1" ht="14">
      <c r="C15224" s="72"/>
      <c r="F15224" s="71"/>
    </row>
    <row r="15225" spans="3:6" s="1" customFormat="1" ht="14">
      <c r="C15225" s="72"/>
      <c r="F15225" s="71"/>
    </row>
    <row r="15226" spans="3:6" s="1" customFormat="1" ht="14">
      <c r="C15226" s="72"/>
      <c r="F15226" s="71"/>
    </row>
    <row r="15227" spans="3:6" s="1" customFormat="1" ht="14">
      <c r="C15227" s="72"/>
      <c r="F15227" s="71"/>
    </row>
    <row r="15228" spans="3:6" s="1" customFormat="1" ht="14">
      <c r="C15228" s="72"/>
      <c r="F15228" s="71"/>
    </row>
    <row r="15229" spans="3:6" s="1" customFormat="1" ht="14">
      <c r="C15229" s="72"/>
      <c r="F15229" s="71"/>
    </row>
    <row r="15230" spans="3:6" s="1" customFormat="1" ht="14">
      <c r="C15230" s="72"/>
      <c r="F15230" s="71"/>
    </row>
    <row r="15231" spans="3:6" s="1" customFormat="1" ht="14">
      <c r="C15231" s="72"/>
      <c r="F15231" s="71"/>
    </row>
    <row r="15232" spans="3:6" s="1" customFormat="1" ht="14">
      <c r="C15232" s="72"/>
      <c r="F15232" s="71"/>
    </row>
    <row r="15233" spans="3:6" s="1" customFormat="1" ht="14">
      <c r="C15233" s="72"/>
      <c r="F15233" s="71"/>
    </row>
    <row r="15234" spans="3:6" s="1" customFormat="1" ht="14">
      <c r="C15234" s="72"/>
      <c r="F15234" s="71"/>
    </row>
    <row r="15235" spans="3:6" s="1" customFormat="1" ht="14">
      <c r="C15235" s="72"/>
      <c r="F15235" s="71"/>
    </row>
    <row r="15236" spans="3:6" s="1" customFormat="1" ht="14">
      <c r="C15236" s="72"/>
      <c r="F15236" s="71"/>
    </row>
    <row r="15237" spans="3:6" s="1" customFormat="1" ht="14">
      <c r="C15237" s="72"/>
      <c r="F15237" s="71"/>
    </row>
    <row r="15238" spans="3:6" s="1" customFormat="1" ht="14">
      <c r="C15238" s="72"/>
      <c r="F15238" s="71"/>
    </row>
    <row r="15239" spans="3:6" s="1" customFormat="1" ht="14">
      <c r="C15239" s="72"/>
      <c r="F15239" s="71"/>
    </row>
    <row r="15240" spans="3:6" s="1" customFormat="1" ht="14">
      <c r="C15240" s="72"/>
      <c r="F15240" s="71"/>
    </row>
    <row r="15241" spans="3:6" s="1" customFormat="1" ht="14">
      <c r="C15241" s="72"/>
      <c r="F15241" s="71"/>
    </row>
    <row r="15242" spans="3:6" s="1" customFormat="1" ht="14">
      <c r="C15242" s="72"/>
      <c r="F15242" s="71"/>
    </row>
    <row r="15243" spans="3:6" s="1" customFormat="1" ht="14">
      <c r="C15243" s="72"/>
      <c r="F15243" s="71"/>
    </row>
    <row r="15244" spans="3:6" s="1" customFormat="1" ht="14">
      <c r="C15244" s="72"/>
      <c r="F15244" s="71"/>
    </row>
    <row r="15245" spans="3:6" s="1" customFormat="1" ht="14">
      <c r="C15245" s="72"/>
      <c r="F15245" s="71"/>
    </row>
    <row r="15246" spans="3:6" s="1" customFormat="1" ht="14">
      <c r="C15246" s="72"/>
      <c r="F15246" s="71"/>
    </row>
    <row r="15247" spans="3:6" s="1" customFormat="1" ht="14">
      <c r="C15247" s="72"/>
      <c r="F15247" s="71"/>
    </row>
    <row r="15248" spans="3:6" s="1" customFormat="1" ht="14">
      <c r="C15248" s="72"/>
      <c r="F15248" s="71"/>
    </row>
    <row r="15249" spans="3:6" s="1" customFormat="1" ht="14">
      <c r="C15249" s="72"/>
      <c r="F15249" s="71"/>
    </row>
    <row r="15250" spans="3:6" s="1" customFormat="1" ht="14">
      <c r="C15250" s="72"/>
      <c r="F15250" s="71"/>
    </row>
    <row r="15251" spans="3:6" s="1" customFormat="1" ht="14">
      <c r="C15251" s="72"/>
      <c r="F15251" s="71"/>
    </row>
    <row r="15252" spans="3:6" s="1" customFormat="1" ht="14">
      <c r="C15252" s="72"/>
      <c r="F15252" s="71"/>
    </row>
    <row r="15253" spans="3:6" s="1" customFormat="1" ht="14">
      <c r="C15253" s="72"/>
      <c r="F15253" s="71"/>
    </row>
    <row r="15254" spans="3:6" s="1" customFormat="1" ht="14">
      <c r="C15254" s="72"/>
      <c r="F15254" s="71"/>
    </row>
    <row r="15255" spans="3:6" s="1" customFormat="1" ht="14">
      <c r="C15255" s="72"/>
      <c r="F15255" s="71"/>
    </row>
    <row r="15256" spans="3:6" s="1" customFormat="1" ht="14">
      <c r="C15256" s="72"/>
      <c r="F15256" s="71"/>
    </row>
    <row r="15257" spans="3:6" s="1" customFormat="1" ht="14">
      <c r="C15257" s="72"/>
      <c r="F15257" s="71"/>
    </row>
    <row r="15258" spans="3:6" s="1" customFormat="1" ht="14">
      <c r="C15258" s="72"/>
      <c r="F15258" s="71"/>
    </row>
    <row r="15259" spans="3:6" s="1" customFormat="1" ht="14">
      <c r="C15259" s="72"/>
      <c r="F15259" s="71"/>
    </row>
    <row r="15260" spans="3:6" s="1" customFormat="1" ht="14">
      <c r="C15260" s="72"/>
      <c r="F15260" s="71"/>
    </row>
    <row r="15261" spans="3:6" s="1" customFormat="1" ht="14">
      <c r="C15261" s="72"/>
      <c r="F15261" s="71"/>
    </row>
    <row r="15262" spans="3:6" s="1" customFormat="1" ht="14">
      <c r="C15262" s="72"/>
      <c r="F15262" s="71"/>
    </row>
    <row r="15263" spans="3:6" s="1" customFormat="1" ht="14">
      <c r="C15263" s="72"/>
      <c r="F15263" s="71"/>
    </row>
    <row r="15264" spans="3:6" s="1" customFormat="1" ht="14">
      <c r="C15264" s="72"/>
      <c r="F15264" s="71"/>
    </row>
    <row r="15265" spans="3:6" s="1" customFormat="1" ht="14">
      <c r="C15265" s="72"/>
      <c r="F15265" s="71"/>
    </row>
    <row r="15266" spans="3:6" s="1" customFormat="1" ht="14">
      <c r="C15266" s="72"/>
      <c r="F15266" s="71"/>
    </row>
    <row r="15267" spans="3:6" s="1" customFormat="1" ht="14">
      <c r="C15267" s="72"/>
      <c r="F15267" s="71"/>
    </row>
    <row r="15268" spans="3:6" s="1" customFormat="1" ht="14">
      <c r="C15268" s="72"/>
      <c r="F15268" s="71"/>
    </row>
    <row r="15269" spans="3:6" s="1" customFormat="1" ht="14">
      <c r="C15269" s="72"/>
      <c r="F15269" s="71"/>
    </row>
    <row r="15270" spans="3:6" s="1" customFormat="1" ht="14">
      <c r="C15270" s="72"/>
      <c r="F15270" s="71"/>
    </row>
    <row r="15271" spans="3:6" s="1" customFormat="1" ht="14">
      <c r="C15271" s="72"/>
      <c r="F15271" s="71"/>
    </row>
    <row r="15272" spans="3:6" s="1" customFormat="1" ht="14">
      <c r="C15272" s="72"/>
      <c r="F15272" s="71"/>
    </row>
    <row r="15273" spans="3:6" s="1" customFormat="1" ht="14">
      <c r="C15273" s="72"/>
      <c r="F15273" s="71"/>
    </row>
    <row r="15274" spans="3:6" s="1" customFormat="1" ht="14">
      <c r="C15274" s="72"/>
      <c r="F15274" s="71"/>
    </row>
    <row r="15275" spans="3:6" s="1" customFormat="1" ht="14">
      <c r="C15275" s="72"/>
      <c r="F15275" s="71"/>
    </row>
    <row r="15276" spans="3:6" s="1" customFormat="1" ht="14">
      <c r="C15276" s="72"/>
      <c r="F15276" s="71"/>
    </row>
    <row r="15277" spans="3:6" s="1" customFormat="1" ht="14">
      <c r="C15277" s="72"/>
      <c r="F15277" s="71"/>
    </row>
    <row r="15278" spans="3:6" s="1" customFormat="1" ht="14">
      <c r="C15278" s="72"/>
      <c r="F15278" s="71"/>
    </row>
    <row r="15279" spans="3:6" s="1" customFormat="1" ht="14">
      <c r="C15279" s="72"/>
      <c r="F15279" s="71"/>
    </row>
    <row r="15280" spans="3:6" s="1" customFormat="1" ht="14">
      <c r="C15280" s="72"/>
      <c r="F15280" s="71"/>
    </row>
    <row r="15281" spans="3:6" s="1" customFormat="1" ht="14">
      <c r="C15281" s="72"/>
      <c r="F15281" s="71"/>
    </row>
    <row r="15282" spans="3:6" s="1" customFormat="1" ht="14">
      <c r="C15282" s="72"/>
      <c r="F15282" s="71"/>
    </row>
    <row r="15283" spans="3:6" s="1" customFormat="1" ht="14">
      <c r="C15283" s="72"/>
      <c r="F15283" s="71"/>
    </row>
    <row r="15284" spans="3:6" s="1" customFormat="1" ht="14">
      <c r="C15284" s="72"/>
      <c r="F15284" s="71"/>
    </row>
    <row r="15285" spans="3:6" s="1" customFormat="1" ht="14">
      <c r="C15285" s="72"/>
      <c r="F15285" s="71"/>
    </row>
    <row r="15286" spans="3:6" s="1" customFormat="1" ht="14">
      <c r="C15286" s="72"/>
      <c r="F15286" s="71"/>
    </row>
    <row r="15287" spans="3:6" s="1" customFormat="1" ht="14">
      <c r="C15287" s="72"/>
      <c r="F15287" s="71"/>
    </row>
    <row r="15288" spans="3:6" s="1" customFormat="1" ht="14">
      <c r="C15288" s="72"/>
      <c r="F15288" s="71"/>
    </row>
    <row r="15289" spans="3:6" s="1" customFormat="1" ht="14">
      <c r="C15289" s="72"/>
      <c r="F15289" s="71"/>
    </row>
    <row r="15290" spans="3:6" s="1" customFormat="1" ht="14">
      <c r="C15290" s="72"/>
      <c r="F15290" s="71"/>
    </row>
    <row r="15291" spans="3:6" s="1" customFormat="1" ht="14">
      <c r="C15291" s="72"/>
      <c r="F15291" s="71"/>
    </row>
    <row r="15292" spans="3:6" s="1" customFormat="1" ht="14">
      <c r="C15292" s="72"/>
      <c r="F15292" s="71"/>
    </row>
    <row r="15293" spans="3:6" s="1" customFormat="1" ht="14">
      <c r="C15293" s="72"/>
      <c r="F15293" s="71"/>
    </row>
    <row r="15294" spans="3:6" s="1" customFormat="1" ht="14">
      <c r="C15294" s="72"/>
      <c r="F15294" s="71"/>
    </row>
    <row r="15295" spans="3:6" s="1" customFormat="1" ht="14">
      <c r="C15295" s="72"/>
      <c r="F15295" s="71"/>
    </row>
    <row r="15296" spans="3:6" s="1" customFormat="1" ht="14">
      <c r="C15296" s="72"/>
      <c r="F15296" s="71"/>
    </row>
    <row r="15297" spans="3:6" s="1" customFormat="1" ht="14">
      <c r="C15297" s="72"/>
      <c r="F15297" s="71"/>
    </row>
    <row r="15298" spans="3:6" s="1" customFormat="1" ht="14">
      <c r="C15298" s="72"/>
      <c r="F15298" s="71"/>
    </row>
    <row r="15299" spans="3:6" s="1" customFormat="1" ht="14">
      <c r="C15299" s="72"/>
      <c r="F15299" s="71"/>
    </row>
    <row r="15300" spans="3:6" s="1" customFormat="1" ht="14">
      <c r="C15300" s="72"/>
      <c r="F15300" s="71"/>
    </row>
    <row r="15301" spans="3:6" s="1" customFormat="1" ht="14">
      <c r="C15301" s="72"/>
      <c r="F15301" s="71"/>
    </row>
    <row r="15302" spans="3:6" s="1" customFormat="1" ht="14">
      <c r="C15302" s="72"/>
      <c r="F15302" s="71"/>
    </row>
    <row r="15303" spans="3:6" s="1" customFormat="1" ht="14">
      <c r="C15303" s="72"/>
      <c r="F15303" s="71"/>
    </row>
    <row r="15304" spans="3:6" s="1" customFormat="1" ht="14">
      <c r="C15304" s="72"/>
      <c r="F15304" s="71"/>
    </row>
    <row r="15305" spans="3:6" s="1" customFormat="1" ht="14">
      <c r="C15305" s="72"/>
      <c r="F15305" s="71"/>
    </row>
    <row r="15306" spans="3:6" s="1" customFormat="1" ht="14">
      <c r="C15306" s="72"/>
      <c r="F15306" s="71"/>
    </row>
    <row r="15307" spans="3:6" s="1" customFormat="1" ht="14">
      <c r="C15307" s="72"/>
      <c r="F15307" s="71"/>
    </row>
    <row r="15308" spans="3:6" s="1" customFormat="1" ht="14">
      <c r="C15308" s="72"/>
      <c r="F15308" s="71"/>
    </row>
    <row r="15309" spans="3:6" s="1" customFormat="1" ht="14">
      <c r="C15309" s="72"/>
      <c r="F15309" s="71"/>
    </row>
    <row r="15310" spans="3:6" s="1" customFormat="1" ht="14">
      <c r="C15310" s="72"/>
      <c r="F15310" s="71"/>
    </row>
    <row r="15311" spans="3:6" s="1" customFormat="1" ht="14">
      <c r="C15311" s="72"/>
      <c r="F15311" s="71"/>
    </row>
    <row r="15312" spans="3:6" s="1" customFormat="1" ht="14">
      <c r="C15312" s="72"/>
      <c r="F15312" s="71"/>
    </row>
    <row r="15313" spans="3:6" s="1" customFormat="1" ht="14">
      <c r="C15313" s="72"/>
      <c r="F15313" s="71"/>
    </row>
    <row r="15314" spans="3:6" s="1" customFormat="1" ht="14">
      <c r="C15314" s="72"/>
      <c r="F15314" s="71"/>
    </row>
    <row r="15315" spans="3:6" s="1" customFormat="1" ht="14">
      <c r="C15315" s="72"/>
      <c r="F15315" s="71"/>
    </row>
    <row r="15316" spans="3:6" s="1" customFormat="1" ht="14">
      <c r="C15316" s="72"/>
      <c r="F15316" s="71"/>
    </row>
    <row r="15317" spans="3:6" s="1" customFormat="1" ht="14">
      <c r="C15317" s="72"/>
      <c r="F15317" s="71"/>
    </row>
    <row r="15318" spans="3:6" s="1" customFormat="1" ht="14">
      <c r="C15318" s="72"/>
      <c r="F15318" s="71"/>
    </row>
    <row r="15319" spans="3:6" s="1" customFormat="1" ht="14">
      <c r="C15319" s="72"/>
      <c r="F15319" s="71"/>
    </row>
    <row r="15320" spans="3:6" s="1" customFormat="1" ht="14">
      <c r="C15320" s="72"/>
      <c r="F15320" s="71"/>
    </row>
    <row r="15321" spans="3:6" s="1" customFormat="1" ht="14">
      <c r="C15321" s="72"/>
      <c r="F15321" s="71"/>
    </row>
    <row r="15322" spans="3:6" s="1" customFormat="1" ht="14">
      <c r="C15322" s="72"/>
      <c r="F15322" s="71"/>
    </row>
    <row r="15323" spans="3:6" s="1" customFormat="1" ht="14">
      <c r="C15323" s="72"/>
      <c r="F15323" s="71"/>
    </row>
    <row r="15324" spans="3:6" s="1" customFormat="1" ht="14">
      <c r="C15324" s="72"/>
      <c r="F15324" s="71"/>
    </row>
    <row r="15325" spans="3:6" s="1" customFormat="1" ht="14">
      <c r="C15325" s="72"/>
      <c r="F15325" s="71"/>
    </row>
    <row r="15326" spans="3:6" s="1" customFormat="1" ht="14">
      <c r="C15326" s="72"/>
      <c r="F15326" s="71"/>
    </row>
    <row r="15327" spans="3:6" s="1" customFormat="1" ht="14">
      <c r="C15327" s="72"/>
      <c r="F15327" s="71"/>
    </row>
    <row r="15328" spans="3:6" s="1" customFormat="1" ht="14">
      <c r="C15328" s="72"/>
      <c r="F15328" s="71"/>
    </row>
    <row r="15329" spans="3:6" s="1" customFormat="1" ht="14">
      <c r="C15329" s="72"/>
      <c r="F15329" s="71"/>
    </row>
    <row r="15330" spans="3:6" s="1" customFormat="1" ht="14">
      <c r="C15330" s="72"/>
      <c r="F15330" s="71"/>
    </row>
    <row r="15331" spans="3:6" s="1" customFormat="1" ht="14">
      <c r="C15331" s="72"/>
      <c r="F15331" s="71"/>
    </row>
    <row r="15332" spans="3:6" s="1" customFormat="1" ht="14">
      <c r="C15332" s="72"/>
      <c r="F15332" s="71"/>
    </row>
    <row r="15333" spans="3:6" s="1" customFormat="1" ht="14">
      <c r="C15333" s="72"/>
      <c r="F15333" s="71"/>
    </row>
    <row r="15334" spans="3:6" s="1" customFormat="1" ht="14">
      <c r="C15334" s="72"/>
      <c r="F15334" s="71"/>
    </row>
    <row r="15335" spans="3:6" s="1" customFormat="1" ht="14">
      <c r="C15335" s="72"/>
      <c r="F15335" s="71"/>
    </row>
    <row r="15336" spans="3:6" s="1" customFormat="1" ht="14">
      <c r="C15336" s="72"/>
      <c r="F15336" s="71"/>
    </row>
    <row r="15337" spans="3:6" s="1" customFormat="1" ht="14">
      <c r="C15337" s="72"/>
      <c r="F15337" s="71"/>
    </row>
    <row r="15338" spans="3:6" s="1" customFormat="1" ht="14">
      <c r="C15338" s="72"/>
      <c r="F15338" s="71"/>
    </row>
    <row r="15339" spans="3:6" s="1" customFormat="1" ht="14">
      <c r="C15339" s="72"/>
      <c r="F15339" s="71"/>
    </row>
    <row r="15340" spans="3:6" s="1" customFormat="1" ht="14">
      <c r="C15340" s="72"/>
      <c r="F15340" s="71"/>
    </row>
    <row r="15341" spans="3:6" s="1" customFormat="1" ht="14">
      <c r="C15341" s="72"/>
      <c r="F15341" s="71"/>
    </row>
    <row r="15342" spans="3:6" s="1" customFormat="1" ht="14">
      <c r="C15342" s="72"/>
      <c r="F15342" s="71"/>
    </row>
    <row r="15343" spans="3:6" s="1" customFormat="1" ht="14">
      <c r="C15343" s="72"/>
      <c r="F15343" s="71"/>
    </row>
    <row r="15344" spans="3:6" s="1" customFormat="1" ht="14">
      <c r="C15344" s="72"/>
      <c r="F15344" s="71"/>
    </row>
    <row r="15345" spans="3:6" s="1" customFormat="1" ht="14">
      <c r="C15345" s="72"/>
      <c r="F15345" s="71"/>
    </row>
    <row r="15346" spans="3:6" s="1" customFormat="1" ht="14">
      <c r="C15346" s="72"/>
      <c r="F15346" s="71"/>
    </row>
    <row r="15347" spans="3:6" s="1" customFormat="1" ht="14">
      <c r="C15347" s="72"/>
      <c r="F15347" s="71"/>
    </row>
    <row r="15348" spans="3:6" s="1" customFormat="1" ht="14">
      <c r="C15348" s="72"/>
      <c r="F15348" s="71"/>
    </row>
    <row r="15349" spans="3:6" s="1" customFormat="1" ht="14">
      <c r="C15349" s="72"/>
      <c r="F15349" s="71"/>
    </row>
    <row r="15350" spans="3:6" s="1" customFormat="1" ht="14">
      <c r="C15350" s="72"/>
      <c r="F15350" s="71"/>
    </row>
    <row r="15351" spans="3:6" s="1" customFormat="1" ht="14">
      <c r="C15351" s="72"/>
      <c r="F15351" s="71"/>
    </row>
    <row r="15352" spans="3:6" s="1" customFormat="1" ht="14">
      <c r="C15352" s="72"/>
      <c r="F15352" s="71"/>
    </row>
    <row r="15353" spans="3:6" s="1" customFormat="1" ht="14">
      <c r="C15353" s="72"/>
      <c r="F15353" s="71"/>
    </row>
    <row r="15354" spans="3:6" s="1" customFormat="1" ht="14">
      <c r="C15354" s="72"/>
      <c r="F15354" s="71"/>
    </row>
    <row r="15355" spans="3:6" s="1" customFormat="1" ht="14">
      <c r="C15355" s="72"/>
      <c r="F15355" s="71"/>
    </row>
    <row r="15356" spans="3:6" s="1" customFormat="1" ht="14">
      <c r="C15356" s="72"/>
      <c r="F15356" s="71"/>
    </row>
    <row r="15357" spans="3:6" s="1" customFormat="1" ht="14">
      <c r="C15357" s="72"/>
      <c r="F15357" s="71"/>
    </row>
    <row r="15358" spans="3:6" s="1" customFormat="1" ht="14">
      <c r="C15358" s="72"/>
      <c r="F15358" s="71"/>
    </row>
    <row r="15359" spans="3:6" s="1" customFormat="1" ht="14">
      <c r="C15359" s="72"/>
      <c r="F15359" s="71"/>
    </row>
    <row r="15360" spans="3:6" s="1" customFormat="1" ht="14">
      <c r="C15360" s="72"/>
      <c r="F15360" s="71"/>
    </row>
    <row r="15361" spans="3:6" s="1" customFormat="1" ht="14">
      <c r="C15361" s="72"/>
      <c r="F15361" s="71"/>
    </row>
    <row r="15362" spans="3:6" s="1" customFormat="1" ht="14">
      <c r="C15362" s="72"/>
      <c r="F15362" s="71"/>
    </row>
    <row r="15363" spans="3:6" s="1" customFormat="1" ht="14">
      <c r="C15363" s="72"/>
      <c r="F15363" s="71"/>
    </row>
    <row r="15364" spans="3:6" s="1" customFormat="1" ht="14">
      <c r="C15364" s="72"/>
      <c r="F15364" s="71"/>
    </row>
    <row r="15365" spans="3:6" s="1" customFormat="1" ht="14">
      <c r="C15365" s="72"/>
      <c r="F15365" s="71"/>
    </row>
    <row r="15366" spans="3:6" s="1" customFormat="1" ht="14">
      <c r="C15366" s="72"/>
      <c r="F15366" s="71"/>
    </row>
    <row r="15367" spans="3:6" s="1" customFormat="1" ht="14">
      <c r="C15367" s="72"/>
      <c r="F15367" s="71"/>
    </row>
    <row r="15368" spans="3:6" s="1" customFormat="1" ht="14">
      <c r="C15368" s="72"/>
      <c r="F15368" s="71"/>
    </row>
    <row r="15369" spans="3:6" s="1" customFormat="1" ht="14">
      <c r="C15369" s="72"/>
      <c r="F15369" s="71"/>
    </row>
    <row r="15370" spans="3:6" s="1" customFormat="1" ht="14">
      <c r="C15370" s="72"/>
      <c r="F15370" s="71"/>
    </row>
    <row r="15371" spans="3:6" s="1" customFormat="1" ht="14">
      <c r="C15371" s="72"/>
      <c r="F15371" s="71"/>
    </row>
    <row r="15372" spans="3:6" s="1" customFormat="1" ht="14">
      <c r="C15372" s="72"/>
      <c r="F15372" s="71"/>
    </row>
    <row r="15373" spans="3:6" s="1" customFormat="1" ht="14">
      <c r="C15373" s="72"/>
      <c r="F15373" s="71"/>
    </row>
    <row r="15374" spans="3:6" s="1" customFormat="1" ht="14">
      <c r="C15374" s="72"/>
      <c r="F15374" s="71"/>
    </row>
    <row r="15375" spans="3:6" s="1" customFormat="1" ht="14">
      <c r="C15375" s="72"/>
      <c r="F15375" s="71"/>
    </row>
    <row r="15376" spans="3:6" s="1" customFormat="1" ht="14">
      <c r="C15376" s="72"/>
      <c r="F15376" s="71"/>
    </row>
    <row r="15377" spans="3:6" s="1" customFormat="1" ht="14">
      <c r="C15377" s="72"/>
      <c r="F15377" s="71"/>
    </row>
    <row r="15378" spans="3:6" s="1" customFormat="1" ht="14">
      <c r="C15378" s="72"/>
      <c r="F15378" s="71"/>
    </row>
    <row r="15379" spans="3:6" s="1" customFormat="1" ht="14">
      <c r="C15379" s="72"/>
      <c r="F15379" s="71"/>
    </row>
    <row r="15380" spans="3:6" s="1" customFormat="1" ht="14">
      <c r="C15380" s="72"/>
      <c r="F15380" s="71"/>
    </row>
    <row r="15381" spans="3:6" s="1" customFormat="1" ht="14">
      <c r="C15381" s="72"/>
      <c r="F15381" s="71"/>
    </row>
    <row r="15382" spans="3:6" s="1" customFormat="1" ht="14">
      <c r="C15382" s="72"/>
      <c r="F15382" s="71"/>
    </row>
    <row r="15383" spans="3:6" s="1" customFormat="1" ht="14">
      <c r="C15383" s="72"/>
      <c r="F15383" s="71"/>
    </row>
    <row r="15384" spans="3:6" s="1" customFormat="1" ht="14">
      <c r="C15384" s="72"/>
      <c r="F15384" s="71"/>
    </row>
    <row r="15385" spans="3:6" s="1" customFormat="1" ht="14">
      <c r="C15385" s="72"/>
      <c r="F15385" s="71"/>
    </row>
    <row r="15386" spans="3:6" s="1" customFormat="1" ht="14">
      <c r="C15386" s="72"/>
      <c r="F15386" s="71"/>
    </row>
    <row r="15387" spans="3:6" s="1" customFormat="1" ht="14">
      <c r="C15387" s="72"/>
      <c r="F15387" s="71"/>
    </row>
    <row r="15388" spans="3:6" s="1" customFormat="1" ht="14">
      <c r="C15388" s="72"/>
      <c r="F15388" s="71"/>
    </row>
    <row r="15389" spans="3:6" s="1" customFormat="1" ht="14">
      <c r="C15389" s="72"/>
      <c r="F15389" s="71"/>
    </row>
    <row r="15390" spans="3:6" s="1" customFormat="1" ht="14">
      <c r="C15390" s="72"/>
      <c r="F15390" s="71"/>
    </row>
    <row r="15391" spans="3:6" s="1" customFormat="1" ht="14">
      <c r="C15391" s="72"/>
      <c r="F15391" s="71"/>
    </row>
    <row r="15392" spans="3:6" s="1" customFormat="1" ht="14">
      <c r="C15392" s="72"/>
      <c r="F15392" s="71"/>
    </row>
    <row r="15393" spans="3:6" s="1" customFormat="1" ht="14">
      <c r="C15393" s="72"/>
      <c r="F15393" s="71"/>
    </row>
    <row r="15394" spans="3:6" s="1" customFormat="1" ht="14">
      <c r="C15394" s="72"/>
      <c r="F15394" s="71"/>
    </row>
    <row r="15395" spans="3:6" s="1" customFormat="1" ht="14">
      <c r="C15395" s="72"/>
      <c r="F15395" s="71"/>
    </row>
    <row r="15396" spans="3:6" s="1" customFormat="1" ht="14">
      <c r="C15396" s="72"/>
      <c r="F15396" s="71"/>
    </row>
    <row r="15397" spans="3:6" s="1" customFormat="1" ht="14">
      <c r="C15397" s="72"/>
      <c r="F15397" s="71"/>
    </row>
    <row r="15398" spans="3:6" s="1" customFormat="1" ht="14">
      <c r="C15398" s="72"/>
      <c r="F15398" s="71"/>
    </row>
    <row r="15399" spans="3:6" s="1" customFormat="1" ht="14">
      <c r="C15399" s="72"/>
      <c r="F15399" s="71"/>
    </row>
    <row r="15400" spans="3:6" s="1" customFormat="1" ht="14">
      <c r="C15400" s="72"/>
      <c r="F15400" s="71"/>
    </row>
    <row r="15401" spans="3:6" s="1" customFormat="1" ht="14">
      <c r="C15401" s="72"/>
      <c r="F15401" s="71"/>
    </row>
    <row r="15402" spans="3:6" s="1" customFormat="1" ht="14">
      <c r="C15402" s="72"/>
      <c r="F15402" s="71"/>
    </row>
    <row r="15403" spans="3:6" s="1" customFormat="1" ht="14">
      <c r="C15403" s="72"/>
      <c r="F15403" s="71"/>
    </row>
    <row r="15404" spans="3:6" s="1" customFormat="1" ht="14">
      <c r="C15404" s="72"/>
      <c r="F15404" s="71"/>
    </row>
    <row r="15405" spans="3:6" s="1" customFormat="1" ht="14">
      <c r="C15405" s="72"/>
      <c r="F15405" s="71"/>
    </row>
    <row r="15406" spans="3:6" s="1" customFormat="1" ht="14">
      <c r="C15406" s="72"/>
      <c r="F15406" s="71"/>
    </row>
    <row r="15407" spans="3:6" s="1" customFormat="1" ht="14">
      <c r="C15407" s="72"/>
      <c r="F15407" s="71"/>
    </row>
    <row r="15408" spans="3:6" s="1" customFormat="1" ht="14">
      <c r="C15408" s="72"/>
      <c r="F15408" s="71"/>
    </row>
    <row r="15409" spans="3:6" s="1" customFormat="1" ht="14">
      <c r="C15409" s="72"/>
      <c r="F15409" s="71"/>
    </row>
    <row r="15410" spans="3:6" s="1" customFormat="1" ht="14">
      <c r="C15410" s="72"/>
      <c r="F15410" s="71"/>
    </row>
    <row r="15411" spans="3:6" s="1" customFormat="1" ht="14">
      <c r="C15411" s="72"/>
      <c r="F15411" s="71"/>
    </row>
    <row r="15412" spans="3:6" s="1" customFormat="1" ht="14">
      <c r="C15412" s="72"/>
      <c r="F15412" s="71"/>
    </row>
    <row r="15413" spans="3:6" s="1" customFormat="1" ht="14">
      <c r="C15413" s="72"/>
      <c r="F15413" s="71"/>
    </row>
    <row r="15414" spans="3:6" s="1" customFormat="1" ht="14">
      <c r="C15414" s="72"/>
      <c r="F15414" s="71"/>
    </row>
    <row r="15415" spans="3:6" s="1" customFormat="1" ht="14">
      <c r="C15415" s="72"/>
      <c r="F15415" s="71"/>
    </row>
    <row r="15416" spans="3:6" s="1" customFormat="1" ht="14">
      <c r="C15416" s="72"/>
      <c r="F15416" s="71"/>
    </row>
    <row r="15417" spans="3:6" s="1" customFormat="1" ht="14">
      <c r="C15417" s="72"/>
      <c r="F15417" s="71"/>
    </row>
    <row r="15418" spans="3:6" s="1" customFormat="1" ht="14">
      <c r="C15418" s="72"/>
      <c r="F15418" s="71"/>
    </row>
    <row r="15419" spans="3:6" s="1" customFormat="1" ht="14">
      <c r="C15419" s="72"/>
      <c r="F15419" s="71"/>
    </row>
    <row r="15420" spans="3:6" s="1" customFormat="1" ht="14">
      <c r="C15420" s="72"/>
      <c r="F15420" s="71"/>
    </row>
    <row r="15421" spans="3:6" s="1" customFormat="1" ht="14">
      <c r="C15421" s="72"/>
      <c r="F15421" s="71"/>
    </row>
    <row r="15422" spans="3:6" s="1" customFormat="1" ht="14">
      <c r="C15422" s="72"/>
      <c r="F15422" s="71"/>
    </row>
    <row r="15423" spans="3:6" s="1" customFormat="1" ht="14">
      <c r="C15423" s="72"/>
      <c r="F15423" s="71"/>
    </row>
    <row r="15424" spans="3:6" s="1" customFormat="1" ht="14">
      <c r="C15424" s="72"/>
      <c r="F15424" s="71"/>
    </row>
    <row r="15425" spans="3:6" s="1" customFormat="1" ht="14">
      <c r="C15425" s="72"/>
      <c r="F15425" s="71"/>
    </row>
    <row r="15426" spans="3:6" s="1" customFormat="1" ht="14">
      <c r="C15426" s="72"/>
      <c r="F15426" s="71"/>
    </row>
    <row r="15427" spans="3:6" s="1" customFormat="1" ht="14">
      <c r="C15427" s="72"/>
      <c r="F15427" s="71"/>
    </row>
    <row r="15428" spans="3:6" s="1" customFormat="1" ht="14">
      <c r="C15428" s="72"/>
      <c r="F15428" s="71"/>
    </row>
    <row r="15429" spans="3:6" s="1" customFormat="1" ht="14">
      <c r="C15429" s="72"/>
      <c r="F15429" s="71"/>
    </row>
    <row r="15430" spans="3:6" s="1" customFormat="1" ht="14">
      <c r="C15430" s="72"/>
      <c r="F15430" s="71"/>
    </row>
    <row r="15431" spans="3:6" s="1" customFormat="1" ht="14">
      <c r="C15431" s="72"/>
      <c r="F15431" s="71"/>
    </row>
    <row r="15432" spans="3:6" s="1" customFormat="1" ht="14">
      <c r="C15432" s="72"/>
      <c r="F15432" s="71"/>
    </row>
    <row r="15433" spans="3:6" s="1" customFormat="1" ht="14">
      <c r="C15433" s="72"/>
      <c r="F15433" s="71"/>
    </row>
    <row r="15434" spans="3:6" s="1" customFormat="1" ht="14">
      <c r="C15434" s="72"/>
      <c r="F15434" s="71"/>
    </row>
    <row r="15435" spans="3:6" s="1" customFormat="1" ht="14">
      <c r="C15435" s="72"/>
      <c r="F15435" s="71"/>
    </row>
    <row r="15436" spans="3:6" s="1" customFormat="1" ht="14">
      <c r="C15436" s="72"/>
      <c r="F15436" s="71"/>
    </row>
    <row r="15437" spans="3:6" s="1" customFormat="1" ht="14">
      <c r="C15437" s="72"/>
      <c r="F15437" s="71"/>
    </row>
    <row r="15438" spans="3:6" s="1" customFormat="1" ht="14">
      <c r="C15438" s="72"/>
      <c r="F15438" s="71"/>
    </row>
    <row r="15439" spans="3:6" s="1" customFormat="1" ht="14">
      <c r="C15439" s="72"/>
      <c r="F15439" s="71"/>
    </row>
    <row r="15440" spans="3:6" s="1" customFormat="1" ht="14">
      <c r="C15440" s="72"/>
      <c r="F15440" s="71"/>
    </row>
    <row r="15441" spans="3:6" s="1" customFormat="1" ht="14">
      <c r="C15441" s="72"/>
      <c r="F15441" s="71"/>
    </row>
    <row r="15442" spans="3:6" s="1" customFormat="1" ht="14">
      <c r="C15442" s="72"/>
      <c r="F15442" s="71"/>
    </row>
    <row r="15443" spans="3:6" s="1" customFormat="1" ht="14">
      <c r="C15443" s="72"/>
      <c r="F15443" s="71"/>
    </row>
    <row r="15444" spans="3:6" s="1" customFormat="1" ht="14">
      <c r="C15444" s="72"/>
      <c r="F15444" s="71"/>
    </row>
    <row r="15445" spans="3:6" s="1" customFormat="1" ht="14">
      <c r="C15445" s="72"/>
      <c r="F15445" s="71"/>
    </row>
    <row r="15446" spans="3:6" s="1" customFormat="1" ht="14">
      <c r="C15446" s="72"/>
      <c r="F15446" s="71"/>
    </row>
    <row r="15447" spans="3:6" s="1" customFormat="1" ht="14">
      <c r="C15447" s="72"/>
      <c r="F15447" s="71"/>
    </row>
    <row r="15448" spans="3:6" s="1" customFormat="1" ht="14">
      <c r="C15448" s="72"/>
      <c r="F15448" s="71"/>
    </row>
    <row r="15449" spans="3:6" s="1" customFormat="1" ht="14">
      <c r="C15449" s="72"/>
      <c r="F15449" s="71"/>
    </row>
    <row r="15450" spans="3:6" s="1" customFormat="1" ht="14">
      <c r="C15450" s="72"/>
      <c r="F15450" s="71"/>
    </row>
    <row r="15451" spans="3:6" s="1" customFormat="1" ht="14">
      <c r="C15451" s="72"/>
      <c r="F15451" s="71"/>
    </row>
    <row r="15452" spans="3:6" s="1" customFormat="1" ht="14">
      <c r="C15452" s="72"/>
      <c r="F15452" s="71"/>
    </row>
    <row r="15453" spans="3:6" s="1" customFormat="1" ht="14">
      <c r="C15453" s="72"/>
      <c r="F15453" s="71"/>
    </row>
    <row r="15454" spans="3:6" s="1" customFormat="1" ht="14">
      <c r="C15454" s="72"/>
      <c r="F15454" s="71"/>
    </row>
    <row r="15455" spans="3:6" s="1" customFormat="1" ht="14">
      <c r="C15455" s="72"/>
      <c r="F15455" s="71"/>
    </row>
    <row r="15456" spans="3:6" s="1" customFormat="1" ht="14">
      <c r="C15456" s="72"/>
      <c r="F15456" s="71"/>
    </row>
    <row r="15457" spans="3:6" s="1" customFormat="1" ht="14">
      <c r="C15457" s="72"/>
      <c r="F15457" s="71"/>
    </row>
    <row r="15458" spans="3:6" s="1" customFormat="1" ht="14">
      <c r="C15458" s="72"/>
      <c r="F15458" s="71"/>
    </row>
    <row r="15459" spans="3:6" s="1" customFormat="1" ht="14">
      <c r="C15459" s="72"/>
      <c r="F15459" s="71"/>
    </row>
    <row r="15460" spans="3:6" s="1" customFormat="1" ht="14">
      <c r="C15460" s="72"/>
      <c r="F15460" s="71"/>
    </row>
    <row r="15461" spans="3:6" s="1" customFormat="1" ht="14">
      <c r="C15461" s="72"/>
      <c r="F15461" s="71"/>
    </row>
    <row r="15462" spans="3:6" s="1" customFormat="1" ht="14">
      <c r="C15462" s="72"/>
      <c r="F15462" s="71"/>
    </row>
    <row r="15463" spans="3:6" s="1" customFormat="1" ht="14">
      <c r="C15463" s="72"/>
      <c r="F15463" s="71"/>
    </row>
    <row r="15464" spans="3:6" s="1" customFormat="1" ht="14">
      <c r="C15464" s="72"/>
      <c r="F15464" s="71"/>
    </row>
    <row r="15465" spans="3:6" s="1" customFormat="1" ht="14">
      <c r="C15465" s="72"/>
      <c r="F15465" s="71"/>
    </row>
    <row r="15466" spans="3:6" s="1" customFormat="1" ht="14">
      <c r="C15466" s="72"/>
      <c r="F15466" s="71"/>
    </row>
    <row r="15467" spans="3:6" s="1" customFormat="1" ht="14">
      <c r="C15467" s="72"/>
      <c r="F15467" s="71"/>
    </row>
    <row r="15468" spans="3:6" s="1" customFormat="1" ht="14">
      <c r="C15468" s="72"/>
      <c r="F15468" s="71"/>
    </row>
    <row r="15469" spans="3:6" s="1" customFormat="1" ht="14">
      <c r="C15469" s="72"/>
      <c r="F15469" s="71"/>
    </row>
    <row r="15470" spans="3:6" s="1" customFormat="1" ht="14">
      <c r="C15470" s="72"/>
      <c r="F15470" s="71"/>
    </row>
    <row r="15471" spans="3:6" s="1" customFormat="1" ht="14">
      <c r="C15471" s="72"/>
      <c r="F15471" s="71"/>
    </row>
    <row r="15472" spans="3:6" s="1" customFormat="1" ht="14">
      <c r="C15472" s="72"/>
      <c r="F15472" s="71"/>
    </row>
    <row r="15473" spans="3:6" s="1" customFormat="1" ht="14">
      <c r="C15473" s="72"/>
      <c r="F15473" s="71"/>
    </row>
    <row r="15474" spans="3:6" s="1" customFormat="1" ht="14">
      <c r="C15474" s="72"/>
      <c r="F15474" s="71"/>
    </row>
    <row r="15475" spans="3:6" s="1" customFormat="1" ht="14">
      <c r="C15475" s="72"/>
      <c r="F15475" s="71"/>
    </row>
    <row r="15476" spans="3:6" s="1" customFormat="1" ht="14">
      <c r="C15476" s="72"/>
      <c r="F15476" s="71"/>
    </row>
    <row r="15477" spans="3:6" s="1" customFormat="1" ht="14">
      <c r="C15477" s="72"/>
      <c r="F15477" s="71"/>
    </row>
    <row r="15478" spans="3:6" s="1" customFormat="1" ht="14">
      <c r="C15478" s="72"/>
      <c r="F15478" s="71"/>
    </row>
    <row r="15479" spans="3:6" s="1" customFormat="1" ht="14">
      <c r="C15479" s="72"/>
      <c r="F15479" s="71"/>
    </row>
    <row r="15480" spans="3:6" s="1" customFormat="1" ht="14">
      <c r="C15480" s="72"/>
      <c r="F15480" s="71"/>
    </row>
    <row r="15481" spans="3:6" s="1" customFormat="1" ht="14">
      <c r="C15481" s="72"/>
      <c r="F15481" s="71"/>
    </row>
    <row r="15482" spans="3:6" s="1" customFormat="1" ht="14">
      <c r="C15482" s="72"/>
      <c r="F15482" s="71"/>
    </row>
    <row r="15483" spans="3:6" s="1" customFormat="1" ht="14">
      <c r="C15483" s="72"/>
      <c r="F15483" s="71"/>
    </row>
    <row r="15484" spans="3:6" s="1" customFormat="1" ht="14">
      <c r="C15484" s="72"/>
      <c r="F15484" s="71"/>
    </row>
    <row r="15485" spans="3:6" s="1" customFormat="1" ht="14">
      <c r="C15485" s="72"/>
      <c r="F15485" s="71"/>
    </row>
    <row r="15486" spans="3:6" s="1" customFormat="1" ht="14">
      <c r="C15486" s="72"/>
      <c r="F15486" s="71"/>
    </row>
    <row r="15487" spans="3:6" s="1" customFormat="1" ht="14">
      <c r="C15487" s="72"/>
      <c r="F15487" s="71"/>
    </row>
    <row r="15488" spans="3:6" s="1" customFormat="1" ht="14">
      <c r="C15488" s="72"/>
      <c r="F15488" s="71"/>
    </row>
    <row r="15489" spans="3:6" s="1" customFormat="1" ht="14">
      <c r="C15489" s="72"/>
      <c r="F15489" s="71"/>
    </row>
    <row r="15490" spans="3:6" s="1" customFormat="1" ht="14">
      <c r="C15490" s="72"/>
      <c r="F15490" s="71"/>
    </row>
    <row r="15491" spans="3:6" s="1" customFormat="1" ht="14">
      <c r="C15491" s="72"/>
      <c r="F15491" s="71"/>
    </row>
    <row r="15492" spans="3:6" s="1" customFormat="1" ht="14">
      <c r="C15492" s="72"/>
      <c r="F15492" s="71"/>
    </row>
    <row r="15493" spans="3:6" s="1" customFormat="1" ht="14">
      <c r="C15493" s="72"/>
      <c r="F15493" s="71"/>
    </row>
    <row r="15494" spans="3:6" s="1" customFormat="1" ht="14">
      <c r="C15494" s="72"/>
      <c r="F15494" s="71"/>
    </row>
    <row r="15495" spans="3:6" s="1" customFormat="1" ht="14">
      <c r="C15495" s="72"/>
      <c r="F15495" s="71"/>
    </row>
    <row r="15496" spans="3:6" s="1" customFormat="1" ht="14">
      <c r="C15496" s="72"/>
      <c r="F15496" s="71"/>
    </row>
    <row r="15497" spans="3:6" s="1" customFormat="1" ht="14">
      <c r="C15497" s="72"/>
      <c r="F15497" s="71"/>
    </row>
    <row r="15498" spans="3:6" s="1" customFormat="1" ht="14">
      <c r="C15498" s="72"/>
      <c r="F15498" s="71"/>
    </row>
    <row r="15499" spans="3:6" s="1" customFormat="1" ht="14">
      <c r="C15499" s="72"/>
      <c r="F15499" s="71"/>
    </row>
    <row r="15500" spans="3:6" s="1" customFormat="1" ht="14">
      <c r="C15500" s="72"/>
      <c r="F15500" s="71"/>
    </row>
    <row r="15501" spans="3:6" s="1" customFormat="1" ht="14">
      <c r="C15501" s="72"/>
      <c r="F15501" s="71"/>
    </row>
    <row r="15502" spans="3:6" s="1" customFormat="1" ht="14">
      <c r="C15502" s="72"/>
      <c r="F15502" s="71"/>
    </row>
    <row r="15503" spans="3:6" s="1" customFormat="1" ht="14">
      <c r="C15503" s="72"/>
      <c r="F15503" s="71"/>
    </row>
    <row r="15504" spans="3:6" s="1" customFormat="1" ht="14">
      <c r="C15504" s="72"/>
      <c r="F15504" s="71"/>
    </row>
    <row r="15505" spans="3:6" s="1" customFormat="1" ht="14">
      <c r="C15505" s="72"/>
      <c r="F15505" s="71"/>
    </row>
    <row r="15506" spans="3:6" s="1" customFormat="1" ht="14">
      <c r="C15506" s="72"/>
      <c r="F15506" s="71"/>
    </row>
    <row r="15507" spans="3:6" s="1" customFormat="1" ht="14">
      <c r="C15507" s="72"/>
      <c r="F15507" s="71"/>
    </row>
    <row r="15508" spans="3:6" s="1" customFormat="1" ht="14">
      <c r="C15508" s="72"/>
      <c r="F15508" s="71"/>
    </row>
    <row r="15509" spans="3:6" s="1" customFormat="1" ht="14">
      <c r="C15509" s="72"/>
      <c r="F15509" s="71"/>
    </row>
    <row r="15510" spans="3:6" s="1" customFormat="1" ht="14">
      <c r="C15510" s="72"/>
      <c r="F15510" s="71"/>
    </row>
    <row r="15511" spans="3:6" s="1" customFormat="1" ht="14">
      <c r="C15511" s="72"/>
      <c r="F15511" s="71"/>
    </row>
    <row r="15512" spans="3:6" s="1" customFormat="1" ht="14">
      <c r="C15512" s="72"/>
      <c r="F15512" s="71"/>
    </row>
    <row r="15513" spans="3:6" s="1" customFormat="1" ht="14">
      <c r="C15513" s="72"/>
      <c r="F15513" s="71"/>
    </row>
    <row r="15514" spans="3:6" s="1" customFormat="1" ht="14">
      <c r="C15514" s="72"/>
      <c r="F15514" s="71"/>
    </row>
    <row r="15515" spans="3:6" s="1" customFormat="1" ht="14">
      <c r="C15515" s="72"/>
      <c r="F15515" s="71"/>
    </row>
    <row r="15516" spans="3:6" s="1" customFormat="1" ht="14">
      <c r="C15516" s="72"/>
      <c r="F15516" s="71"/>
    </row>
    <row r="15517" spans="3:6" s="1" customFormat="1" ht="14">
      <c r="C15517" s="72"/>
      <c r="F15517" s="71"/>
    </row>
    <row r="15518" spans="3:6" s="1" customFormat="1" ht="14">
      <c r="C15518" s="72"/>
      <c r="F15518" s="71"/>
    </row>
    <row r="15519" spans="3:6" s="1" customFormat="1" ht="14">
      <c r="C15519" s="72"/>
      <c r="F15519" s="71"/>
    </row>
    <row r="15520" spans="3:6" s="1" customFormat="1" ht="14">
      <c r="C15520" s="72"/>
      <c r="F15520" s="71"/>
    </row>
    <row r="15521" spans="3:6" s="1" customFormat="1" ht="14">
      <c r="C15521" s="72"/>
      <c r="F15521" s="71"/>
    </row>
    <row r="15522" spans="3:6" s="1" customFormat="1" ht="14">
      <c r="C15522" s="72"/>
      <c r="F15522" s="71"/>
    </row>
    <row r="15523" spans="3:6" s="1" customFormat="1" ht="14">
      <c r="C15523" s="72"/>
      <c r="F15523" s="71"/>
    </row>
    <row r="15524" spans="3:6" s="1" customFormat="1" ht="14">
      <c r="C15524" s="72"/>
      <c r="F15524" s="71"/>
    </row>
    <row r="15525" spans="3:6" s="1" customFormat="1" ht="14">
      <c r="C15525" s="72"/>
      <c r="F15525" s="71"/>
    </row>
    <row r="15526" spans="3:6" s="1" customFormat="1" ht="14">
      <c r="C15526" s="72"/>
      <c r="F15526" s="71"/>
    </row>
    <row r="15527" spans="3:6" s="1" customFormat="1" ht="14">
      <c r="C15527" s="72"/>
      <c r="F15527" s="71"/>
    </row>
    <row r="15528" spans="3:6" s="1" customFormat="1" ht="14">
      <c r="C15528" s="72"/>
      <c r="F15528" s="71"/>
    </row>
    <row r="15529" spans="3:6" s="1" customFormat="1" ht="14">
      <c r="C15529" s="72"/>
      <c r="F15529" s="71"/>
    </row>
    <row r="15530" spans="3:6" s="1" customFormat="1" ht="14">
      <c r="C15530" s="72"/>
      <c r="F15530" s="71"/>
    </row>
    <row r="15531" spans="3:6" s="1" customFormat="1" ht="14">
      <c r="C15531" s="72"/>
      <c r="F15531" s="71"/>
    </row>
    <row r="15532" spans="3:6" s="1" customFormat="1" ht="14">
      <c r="C15532" s="72"/>
      <c r="F15532" s="71"/>
    </row>
    <row r="15533" spans="3:6" s="1" customFormat="1" ht="14">
      <c r="C15533" s="72"/>
      <c r="F15533" s="71"/>
    </row>
    <row r="15534" spans="3:6" s="1" customFormat="1" ht="14">
      <c r="C15534" s="72"/>
      <c r="F15534" s="71"/>
    </row>
    <row r="15535" spans="3:6" s="1" customFormat="1" ht="14">
      <c r="C15535" s="72"/>
      <c r="F15535" s="71"/>
    </row>
    <row r="15536" spans="3:6" s="1" customFormat="1" ht="14">
      <c r="C15536" s="72"/>
      <c r="F15536" s="71"/>
    </row>
    <row r="15537" spans="3:6" s="1" customFormat="1" ht="14">
      <c r="C15537" s="72"/>
      <c r="F15537" s="71"/>
    </row>
    <row r="15538" spans="3:6" s="1" customFormat="1" ht="14">
      <c r="C15538" s="72"/>
      <c r="F15538" s="71"/>
    </row>
    <row r="15539" spans="3:6" s="1" customFormat="1" ht="14">
      <c r="C15539" s="72"/>
      <c r="F15539" s="71"/>
    </row>
    <row r="15540" spans="3:6" s="1" customFormat="1" ht="14">
      <c r="C15540" s="72"/>
      <c r="F15540" s="71"/>
    </row>
    <row r="15541" spans="3:6" s="1" customFormat="1" ht="14">
      <c r="C15541" s="72"/>
      <c r="F15541" s="71"/>
    </row>
    <row r="15542" spans="3:6" s="1" customFormat="1" ht="14">
      <c r="C15542" s="72"/>
      <c r="F15542" s="71"/>
    </row>
    <row r="15543" spans="3:6" s="1" customFormat="1" ht="14">
      <c r="C15543" s="72"/>
      <c r="F15543" s="71"/>
    </row>
    <row r="15544" spans="3:6" s="1" customFormat="1" ht="14">
      <c r="C15544" s="72"/>
      <c r="F15544" s="71"/>
    </row>
    <row r="15545" spans="3:6" s="1" customFormat="1" ht="14">
      <c r="C15545" s="72"/>
      <c r="F15545" s="71"/>
    </row>
    <row r="15546" spans="3:6" s="1" customFormat="1" ht="14">
      <c r="C15546" s="72"/>
      <c r="F15546" s="71"/>
    </row>
    <row r="15547" spans="3:6" s="1" customFormat="1" ht="14">
      <c r="C15547" s="72"/>
      <c r="F15547" s="71"/>
    </row>
    <row r="15548" spans="3:6" s="1" customFormat="1" ht="14">
      <c r="C15548" s="72"/>
      <c r="F15548" s="71"/>
    </row>
    <row r="15549" spans="3:6" s="1" customFormat="1" ht="14">
      <c r="C15549" s="72"/>
      <c r="F15549" s="71"/>
    </row>
    <row r="15550" spans="3:6" s="1" customFormat="1" ht="14">
      <c r="C15550" s="72"/>
      <c r="F15550" s="71"/>
    </row>
    <row r="15551" spans="3:6" s="1" customFormat="1" ht="14">
      <c r="C15551" s="72"/>
      <c r="F15551" s="71"/>
    </row>
    <row r="15552" spans="3:6" s="1" customFormat="1" ht="14">
      <c r="C15552" s="72"/>
      <c r="F15552" s="71"/>
    </row>
    <row r="15553" spans="3:6" s="1" customFormat="1" ht="14">
      <c r="C15553" s="72"/>
      <c r="F15553" s="71"/>
    </row>
    <row r="15554" spans="3:6" s="1" customFormat="1" ht="14">
      <c r="C15554" s="72"/>
      <c r="F15554" s="71"/>
    </row>
    <row r="15555" spans="3:6" s="1" customFormat="1" ht="14">
      <c r="C15555" s="72"/>
      <c r="F15555" s="71"/>
    </row>
    <row r="15556" spans="3:6" s="1" customFormat="1" ht="14">
      <c r="C15556" s="72"/>
      <c r="F15556" s="71"/>
    </row>
    <row r="15557" spans="3:6" s="1" customFormat="1" ht="14">
      <c r="C15557" s="72"/>
      <c r="F15557" s="71"/>
    </row>
    <row r="15558" spans="3:6" s="1" customFormat="1" ht="14">
      <c r="C15558" s="72"/>
      <c r="F15558" s="71"/>
    </row>
    <row r="15559" spans="3:6" s="1" customFormat="1" ht="14">
      <c r="C15559" s="72"/>
      <c r="F15559" s="71"/>
    </row>
    <row r="15560" spans="3:6" s="1" customFormat="1" ht="14">
      <c r="C15560" s="72"/>
      <c r="F15560" s="71"/>
    </row>
    <row r="15561" spans="3:6" s="1" customFormat="1" ht="14">
      <c r="C15561" s="72"/>
      <c r="F15561" s="71"/>
    </row>
    <row r="15562" spans="3:6" s="1" customFormat="1" ht="14">
      <c r="C15562" s="72"/>
      <c r="F15562" s="71"/>
    </row>
    <row r="15563" spans="3:6" s="1" customFormat="1" ht="14">
      <c r="C15563" s="72"/>
      <c r="F15563" s="71"/>
    </row>
    <row r="15564" spans="3:6" s="1" customFormat="1" ht="14">
      <c r="C15564" s="72"/>
      <c r="F15564" s="71"/>
    </row>
    <row r="15565" spans="3:6" s="1" customFormat="1" ht="14">
      <c r="C15565" s="72"/>
      <c r="F15565" s="71"/>
    </row>
    <row r="15566" spans="3:6" s="1" customFormat="1" ht="14">
      <c r="C15566" s="72"/>
      <c r="F15566" s="71"/>
    </row>
    <row r="15567" spans="3:6" s="1" customFormat="1" ht="14">
      <c r="C15567" s="72"/>
      <c r="F15567" s="71"/>
    </row>
    <row r="15568" spans="3:6" s="1" customFormat="1" ht="14">
      <c r="C15568" s="72"/>
      <c r="F15568" s="71"/>
    </row>
    <row r="15569" spans="3:6" s="1" customFormat="1" ht="14">
      <c r="C15569" s="72"/>
      <c r="F15569" s="71"/>
    </row>
    <row r="15570" spans="3:6" s="1" customFormat="1" ht="14">
      <c r="C15570" s="72"/>
      <c r="F15570" s="71"/>
    </row>
    <row r="15571" spans="3:6" s="1" customFormat="1" ht="14">
      <c r="C15571" s="72"/>
      <c r="F15571" s="71"/>
    </row>
    <row r="15572" spans="3:6" s="1" customFormat="1" ht="14">
      <c r="C15572" s="72"/>
      <c r="F15572" s="71"/>
    </row>
    <row r="15573" spans="3:6" s="1" customFormat="1" ht="14">
      <c r="C15573" s="72"/>
      <c r="F15573" s="71"/>
    </row>
    <row r="15574" spans="3:6" s="1" customFormat="1" ht="14">
      <c r="C15574" s="72"/>
      <c r="F15574" s="71"/>
    </row>
    <row r="15575" spans="3:6" s="1" customFormat="1" ht="14">
      <c r="C15575" s="72"/>
      <c r="F15575" s="71"/>
    </row>
    <row r="15576" spans="3:6" s="1" customFormat="1" ht="14">
      <c r="C15576" s="72"/>
      <c r="F15576" s="71"/>
    </row>
    <row r="15577" spans="3:6" s="1" customFormat="1" ht="14">
      <c r="C15577" s="72"/>
      <c r="F15577" s="71"/>
    </row>
    <row r="15578" spans="3:6" s="1" customFormat="1" ht="14">
      <c r="C15578" s="72"/>
      <c r="F15578" s="71"/>
    </row>
    <row r="15579" spans="3:6" s="1" customFormat="1" ht="14">
      <c r="C15579" s="72"/>
      <c r="F15579" s="71"/>
    </row>
    <row r="15580" spans="3:6" s="1" customFormat="1" ht="14">
      <c r="C15580" s="72"/>
      <c r="F15580" s="71"/>
    </row>
    <row r="15581" spans="3:6" s="1" customFormat="1" ht="14">
      <c r="C15581" s="72"/>
      <c r="F15581" s="71"/>
    </row>
    <row r="15582" spans="3:6" s="1" customFormat="1" ht="14">
      <c r="C15582" s="72"/>
      <c r="F15582" s="71"/>
    </row>
    <row r="15583" spans="3:6" s="1" customFormat="1" ht="14">
      <c r="C15583" s="72"/>
      <c r="F15583" s="71"/>
    </row>
    <row r="15584" spans="3:6" s="1" customFormat="1" ht="14">
      <c r="C15584" s="72"/>
      <c r="F15584" s="71"/>
    </row>
    <row r="15585" spans="3:6" s="1" customFormat="1" ht="14">
      <c r="C15585" s="72"/>
      <c r="F15585" s="71"/>
    </row>
    <row r="15586" spans="3:6" s="1" customFormat="1" ht="14">
      <c r="C15586" s="72"/>
      <c r="F15586" s="71"/>
    </row>
    <row r="15587" spans="3:6" s="1" customFormat="1" ht="14">
      <c r="C15587" s="72"/>
      <c r="F15587" s="71"/>
    </row>
    <row r="15588" spans="3:6" s="1" customFormat="1" ht="14">
      <c r="C15588" s="72"/>
      <c r="F15588" s="71"/>
    </row>
    <row r="15589" spans="3:6" s="1" customFormat="1" ht="14">
      <c r="C15589" s="72"/>
      <c r="F15589" s="71"/>
    </row>
    <row r="15590" spans="3:6" s="1" customFormat="1" ht="14">
      <c r="C15590" s="72"/>
      <c r="F15590" s="71"/>
    </row>
    <row r="15591" spans="3:6" s="1" customFormat="1" ht="14">
      <c r="C15591" s="72"/>
      <c r="F15591" s="71"/>
    </row>
    <row r="15592" spans="3:6" s="1" customFormat="1" ht="14">
      <c r="C15592" s="72"/>
      <c r="F15592" s="71"/>
    </row>
    <row r="15593" spans="3:6" s="1" customFormat="1" ht="14">
      <c r="C15593" s="72"/>
      <c r="F15593" s="71"/>
    </row>
    <row r="15594" spans="3:6" s="1" customFormat="1" ht="14">
      <c r="C15594" s="72"/>
      <c r="F15594" s="71"/>
    </row>
    <row r="15595" spans="3:6" s="1" customFormat="1" ht="14">
      <c r="C15595" s="72"/>
      <c r="F15595" s="71"/>
    </row>
    <row r="15596" spans="3:6" s="1" customFormat="1" ht="14">
      <c r="C15596" s="72"/>
      <c r="F15596" s="71"/>
    </row>
    <row r="15597" spans="3:6" s="1" customFormat="1" ht="14">
      <c r="C15597" s="72"/>
      <c r="F15597" s="71"/>
    </row>
    <row r="15598" spans="3:6" s="1" customFormat="1" ht="14">
      <c r="C15598" s="72"/>
      <c r="F15598" s="71"/>
    </row>
    <row r="15599" spans="3:6" s="1" customFormat="1" ht="14">
      <c r="C15599" s="72"/>
      <c r="F15599" s="71"/>
    </row>
    <row r="15600" spans="3:6" s="1" customFormat="1" ht="14">
      <c r="C15600" s="72"/>
      <c r="F15600" s="71"/>
    </row>
    <row r="15601" spans="3:6" s="1" customFormat="1" ht="14">
      <c r="C15601" s="72"/>
      <c r="F15601" s="71"/>
    </row>
    <row r="15602" spans="3:6" s="1" customFormat="1" ht="14">
      <c r="C15602" s="72"/>
      <c r="F15602" s="71"/>
    </row>
    <row r="15603" spans="3:6" s="1" customFormat="1" ht="14">
      <c r="C15603" s="72"/>
      <c r="F15603" s="71"/>
    </row>
    <row r="15604" spans="3:6" s="1" customFormat="1" ht="14">
      <c r="C15604" s="72"/>
      <c r="F15604" s="71"/>
    </row>
    <row r="15605" spans="3:6" s="1" customFormat="1" ht="14">
      <c r="C15605" s="72"/>
      <c r="F15605" s="71"/>
    </row>
    <row r="15606" spans="3:6" s="1" customFormat="1" ht="14">
      <c r="C15606" s="72"/>
      <c r="F15606" s="71"/>
    </row>
    <row r="15607" spans="3:6" s="1" customFormat="1" ht="14">
      <c r="C15607" s="72"/>
      <c r="F15607" s="71"/>
    </row>
    <row r="15608" spans="3:6" s="1" customFormat="1" ht="14">
      <c r="C15608" s="72"/>
      <c r="F15608" s="71"/>
    </row>
    <row r="15609" spans="3:6" s="1" customFormat="1" ht="14">
      <c r="C15609" s="72"/>
      <c r="F15609" s="71"/>
    </row>
    <row r="15610" spans="3:6" s="1" customFormat="1" ht="14">
      <c r="C15610" s="72"/>
      <c r="F15610" s="71"/>
    </row>
    <row r="15611" spans="3:6" s="1" customFormat="1" ht="14">
      <c r="C15611" s="72"/>
      <c r="F15611" s="71"/>
    </row>
    <row r="15612" spans="3:6" s="1" customFormat="1" ht="14">
      <c r="C15612" s="72"/>
      <c r="F15612" s="71"/>
    </row>
    <row r="15613" spans="3:6" s="1" customFormat="1" ht="14">
      <c r="C15613" s="72"/>
      <c r="F15613" s="71"/>
    </row>
    <row r="15614" spans="3:6" s="1" customFormat="1" ht="14">
      <c r="C15614" s="72"/>
      <c r="F15614" s="71"/>
    </row>
    <row r="15615" spans="3:6" s="1" customFormat="1" ht="14">
      <c r="C15615" s="72"/>
      <c r="F15615" s="71"/>
    </row>
    <row r="15616" spans="3:6" s="1" customFormat="1" ht="14">
      <c r="C15616" s="72"/>
      <c r="F15616" s="71"/>
    </row>
    <row r="15617" spans="3:6" s="1" customFormat="1" ht="14">
      <c r="C15617" s="72"/>
      <c r="F15617" s="71"/>
    </row>
    <row r="15618" spans="3:6" s="1" customFormat="1" ht="14">
      <c r="C15618" s="72"/>
      <c r="F15618" s="71"/>
    </row>
    <row r="15619" spans="3:6" s="1" customFormat="1" ht="14">
      <c r="C15619" s="72"/>
      <c r="F15619" s="71"/>
    </row>
    <row r="15620" spans="3:6" s="1" customFormat="1" ht="14">
      <c r="C15620" s="72"/>
      <c r="F15620" s="71"/>
    </row>
    <row r="15621" spans="3:6" s="1" customFormat="1" ht="14">
      <c r="C15621" s="72"/>
      <c r="F15621" s="71"/>
    </row>
    <row r="15622" spans="3:6" s="1" customFormat="1" ht="14">
      <c r="C15622" s="72"/>
      <c r="F15622" s="71"/>
    </row>
    <row r="15623" spans="3:6" s="1" customFormat="1" ht="14">
      <c r="C15623" s="72"/>
      <c r="F15623" s="71"/>
    </row>
    <row r="15624" spans="3:6" s="1" customFormat="1" ht="14">
      <c r="C15624" s="72"/>
      <c r="F15624" s="71"/>
    </row>
    <row r="15625" spans="3:6" s="1" customFormat="1" ht="14">
      <c r="C15625" s="72"/>
      <c r="F15625" s="71"/>
    </row>
    <row r="15626" spans="3:6" s="1" customFormat="1" ht="14">
      <c r="C15626" s="72"/>
      <c r="F15626" s="71"/>
    </row>
    <row r="15627" spans="3:6" s="1" customFormat="1" ht="14">
      <c r="C15627" s="72"/>
      <c r="F15627" s="71"/>
    </row>
    <row r="15628" spans="3:6" s="1" customFormat="1" ht="14">
      <c r="C15628" s="72"/>
      <c r="F15628" s="71"/>
    </row>
    <row r="15629" spans="3:6" s="1" customFormat="1" ht="14">
      <c r="C15629" s="72"/>
      <c r="F15629" s="71"/>
    </row>
    <row r="15630" spans="3:6" s="1" customFormat="1" ht="14">
      <c r="C15630" s="72"/>
      <c r="F15630" s="71"/>
    </row>
    <row r="15631" spans="3:6" s="1" customFormat="1" ht="14">
      <c r="C15631" s="72"/>
      <c r="F15631" s="71"/>
    </row>
    <row r="15632" spans="3:6" s="1" customFormat="1" ht="14">
      <c r="C15632" s="72"/>
      <c r="F15632" s="71"/>
    </row>
    <row r="15633" spans="3:6" s="1" customFormat="1" ht="14">
      <c r="C15633" s="72"/>
      <c r="F15633" s="71"/>
    </row>
    <row r="15634" spans="3:6" s="1" customFormat="1" ht="14">
      <c r="C15634" s="72"/>
      <c r="F15634" s="71"/>
    </row>
    <row r="15635" spans="3:6" s="1" customFormat="1" ht="14">
      <c r="C15635" s="72"/>
      <c r="F15635" s="71"/>
    </row>
    <row r="15636" spans="3:6" s="1" customFormat="1" ht="14">
      <c r="C15636" s="72"/>
      <c r="F15636" s="71"/>
    </row>
    <row r="15637" spans="3:6" s="1" customFormat="1" ht="14">
      <c r="C15637" s="72"/>
      <c r="F15637" s="71"/>
    </row>
    <row r="15638" spans="3:6" s="1" customFormat="1" ht="14">
      <c r="C15638" s="72"/>
      <c r="F15638" s="71"/>
    </row>
    <row r="15639" spans="3:6" s="1" customFormat="1" ht="14">
      <c r="C15639" s="72"/>
      <c r="F15639" s="71"/>
    </row>
    <row r="15640" spans="3:6" s="1" customFormat="1" ht="14">
      <c r="C15640" s="72"/>
      <c r="F15640" s="71"/>
    </row>
    <row r="15641" spans="3:6" s="1" customFormat="1" ht="14">
      <c r="C15641" s="72"/>
      <c r="F15641" s="71"/>
    </row>
    <row r="15642" spans="3:6" s="1" customFormat="1" ht="14">
      <c r="C15642" s="72"/>
      <c r="F15642" s="71"/>
    </row>
    <row r="15643" spans="3:6" s="1" customFormat="1" ht="14">
      <c r="C15643" s="72"/>
      <c r="F15643" s="71"/>
    </row>
    <row r="15644" spans="3:6" s="1" customFormat="1" ht="14">
      <c r="C15644" s="72"/>
      <c r="F15644" s="71"/>
    </row>
    <row r="15645" spans="3:6" s="1" customFormat="1" ht="14">
      <c r="C15645" s="72"/>
      <c r="F15645" s="71"/>
    </row>
    <row r="15646" spans="3:6" s="1" customFormat="1" ht="14">
      <c r="C15646" s="72"/>
      <c r="F15646" s="71"/>
    </row>
    <row r="15647" spans="3:6" s="1" customFormat="1" ht="14">
      <c r="C15647" s="72"/>
      <c r="F15647" s="71"/>
    </row>
    <row r="15648" spans="3:6" s="1" customFormat="1" ht="14">
      <c r="C15648" s="72"/>
      <c r="F15648" s="71"/>
    </row>
    <row r="15649" spans="3:6" s="1" customFormat="1" ht="14">
      <c r="C15649" s="72"/>
      <c r="F15649" s="71"/>
    </row>
    <row r="15650" spans="3:6" s="1" customFormat="1" ht="14">
      <c r="C15650" s="72"/>
      <c r="F15650" s="71"/>
    </row>
    <row r="15651" spans="3:6" s="1" customFormat="1" ht="14">
      <c r="C15651" s="72"/>
      <c r="F15651" s="71"/>
    </row>
    <row r="15652" spans="3:6" s="1" customFormat="1" ht="14">
      <c r="C15652" s="72"/>
      <c r="F15652" s="71"/>
    </row>
    <row r="15653" spans="3:6" s="1" customFormat="1" ht="14">
      <c r="C15653" s="72"/>
      <c r="F15653" s="71"/>
    </row>
    <row r="15654" spans="3:6" s="1" customFormat="1" ht="14">
      <c r="C15654" s="72"/>
      <c r="F15654" s="71"/>
    </row>
    <row r="15655" spans="3:6" s="1" customFormat="1" ht="14">
      <c r="C15655" s="72"/>
      <c r="F15655" s="71"/>
    </row>
    <row r="15656" spans="3:6" s="1" customFormat="1" ht="14">
      <c r="C15656" s="72"/>
      <c r="F15656" s="71"/>
    </row>
    <row r="15657" spans="3:6" s="1" customFormat="1" ht="14">
      <c r="C15657" s="72"/>
      <c r="F15657" s="71"/>
    </row>
    <row r="15658" spans="3:6" s="1" customFormat="1" ht="14">
      <c r="C15658" s="72"/>
      <c r="F15658" s="71"/>
    </row>
    <row r="15659" spans="3:6" s="1" customFormat="1" ht="14">
      <c r="C15659" s="72"/>
      <c r="F15659" s="71"/>
    </row>
    <row r="15660" spans="3:6" s="1" customFormat="1" ht="14">
      <c r="C15660" s="72"/>
      <c r="F15660" s="71"/>
    </row>
    <row r="15661" spans="3:6" s="1" customFormat="1" ht="14">
      <c r="C15661" s="72"/>
      <c r="F15661" s="71"/>
    </row>
    <row r="15662" spans="3:6" s="1" customFormat="1" ht="14">
      <c r="C15662" s="72"/>
      <c r="F15662" s="71"/>
    </row>
    <row r="15663" spans="3:6" s="1" customFormat="1" ht="14">
      <c r="C15663" s="72"/>
      <c r="F15663" s="71"/>
    </row>
    <row r="15664" spans="3:6" s="1" customFormat="1" ht="14">
      <c r="C15664" s="72"/>
      <c r="F15664" s="71"/>
    </row>
    <row r="15665" spans="3:6" s="1" customFormat="1" ht="14">
      <c r="C15665" s="72"/>
      <c r="F15665" s="71"/>
    </row>
    <row r="15666" spans="3:6" s="1" customFormat="1" ht="14">
      <c r="C15666" s="72"/>
      <c r="F15666" s="71"/>
    </row>
    <row r="15667" spans="3:6" s="1" customFormat="1" ht="14">
      <c r="C15667" s="72"/>
      <c r="F15667" s="71"/>
    </row>
    <row r="15668" spans="3:6" s="1" customFormat="1" ht="14">
      <c r="C15668" s="72"/>
      <c r="F15668" s="71"/>
    </row>
    <row r="15669" spans="3:6" s="1" customFormat="1" ht="14">
      <c r="C15669" s="72"/>
      <c r="F15669" s="71"/>
    </row>
    <row r="15670" spans="3:6" s="1" customFormat="1" ht="14">
      <c r="C15670" s="72"/>
      <c r="F15670" s="71"/>
    </row>
    <row r="15671" spans="3:6" s="1" customFormat="1" ht="14">
      <c r="C15671" s="72"/>
      <c r="F15671" s="71"/>
    </row>
    <row r="15672" spans="3:6" s="1" customFormat="1" ht="14">
      <c r="C15672" s="72"/>
      <c r="F15672" s="71"/>
    </row>
    <row r="15673" spans="3:6" s="1" customFormat="1" ht="14">
      <c r="C15673" s="72"/>
      <c r="F15673" s="71"/>
    </row>
    <row r="15674" spans="3:6" s="1" customFormat="1" ht="14">
      <c r="C15674" s="72"/>
      <c r="F15674" s="71"/>
    </row>
    <row r="15675" spans="3:6" s="1" customFormat="1" ht="14">
      <c r="C15675" s="72"/>
      <c r="F15675" s="71"/>
    </row>
    <row r="15676" spans="3:6" s="1" customFormat="1" ht="14">
      <c r="C15676" s="72"/>
      <c r="F15676" s="71"/>
    </row>
    <row r="15677" spans="3:6" s="1" customFormat="1" ht="14">
      <c r="C15677" s="72"/>
      <c r="F15677" s="71"/>
    </row>
    <row r="15678" spans="3:6" s="1" customFormat="1" ht="14">
      <c r="C15678" s="72"/>
      <c r="F15678" s="71"/>
    </row>
    <row r="15679" spans="3:6" s="1" customFormat="1" ht="14">
      <c r="C15679" s="72"/>
      <c r="F15679" s="71"/>
    </row>
    <row r="15680" spans="3:6" s="1" customFormat="1" ht="14">
      <c r="C15680" s="72"/>
      <c r="F15680" s="71"/>
    </row>
    <row r="15681" spans="3:6" s="1" customFormat="1" ht="14">
      <c r="C15681" s="72"/>
      <c r="F15681" s="71"/>
    </row>
    <row r="15682" spans="3:6" s="1" customFormat="1" ht="14">
      <c r="C15682" s="72"/>
      <c r="F15682" s="71"/>
    </row>
    <row r="15683" spans="3:6" s="1" customFormat="1" ht="14">
      <c r="C15683" s="72"/>
      <c r="F15683" s="71"/>
    </row>
    <row r="15684" spans="3:6" s="1" customFormat="1" ht="14">
      <c r="C15684" s="72"/>
      <c r="F15684" s="71"/>
    </row>
    <row r="15685" spans="3:6" s="1" customFormat="1" ht="14">
      <c r="C15685" s="72"/>
      <c r="F15685" s="71"/>
    </row>
    <row r="15686" spans="3:6" s="1" customFormat="1" ht="14">
      <c r="C15686" s="72"/>
      <c r="F15686" s="71"/>
    </row>
    <row r="15687" spans="3:6" s="1" customFormat="1" ht="14">
      <c r="C15687" s="72"/>
      <c r="F15687" s="71"/>
    </row>
    <row r="15688" spans="3:6" s="1" customFormat="1" ht="14">
      <c r="C15688" s="72"/>
      <c r="F15688" s="71"/>
    </row>
    <row r="15689" spans="3:6" s="1" customFormat="1" ht="14">
      <c r="C15689" s="72"/>
      <c r="F15689" s="71"/>
    </row>
    <row r="15690" spans="3:6" s="1" customFormat="1" ht="14">
      <c r="C15690" s="72"/>
      <c r="F15690" s="71"/>
    </row>
    <row r="15691" spans="3:6" s="1" customFormat="1" ht="14">
      <c r="C15691" s="72"/>
      <c r="F15691" s="71"/>
    </row>
    <row r="15692" spans="3:6" s="1" customFormat="1" ht="14">
      <c r="C15692" s="72"/>
      <c r="F15692" s="71"/>
    </row>
    <row r="15693" spans="3:6" s="1" customFormat="1" ht="14">
      <c r="C15693" s="72"/>
      <c r="F15693" s="71"/>
    </row>
    <row r="15694" spans="3:6" s="1" customFormat="1" ht="14">
      <c r="C15694" s="72"/>
      <c r="F15694" s="71"/>
    </row>
    <row r="15695" spans="3:6" s="1" customFormat="1" ht="14">
      <c r="C15695" s="72"/>
      <c r="F15695" s="71"/>
    </row>
    <row r="15696" spans="3:6" s="1" customFormat="1" ht="14">
      <c r="C15696" s="72"/>
      <c r="F15696" s="71"/>
    </row>
    <row r="15697" spans="3:6" s="1" customFormat="1" ht="14">
      <c r="C15697" s="72"/>
      <c r="F15697" s="71"/>
    </row>
    <row r="15698" spans="3:6" s="1" customFormat="1" ht="14">
      <c r="C15698" s="72"/>
      <c r="F15698" s="71"/>
    </row>
    <row r="15699" spans="3:6" s="1" customFormat="1" ht="14">
      <c r="C15699" s="72"/>
      <c r="F15699" s="71"/>
    </row>
    <row r="15700" spans="3:6" s="1" customFormat="1" ht="14">
      <c r="C15700" s="72"/>
      <c r="F15700" s="71"/>
    </row>
    <row r="15701" spans="3:6" s="1" customFormat="1" ht="14">
      <c r="C15701" s="72"/>
      <c r="F15701" s="71"/>
    </row>
    <row r="15702" spans="3:6" s="1" customFormat="1" ht="14">
      <c r="C15702" s="72"/>
      <c r="F15702" s="71"/>
    </row>
    <row r="15703" spans="3:6" s="1" customFormat="1" ht="14">
      <c r="C15703" s="72"/>
      <c r="F15703" s="71"/>
    </row>
    <row r="15704" spans="3:6" s="1" customFormat="1" ht="14">
      <c r="C15704" s="72"/>
      <c r="F15704" s="71"/>
    </row>
    <row r="15705" spans="3:6" s="1" customFormat="1" ht="14">
      <c r="C15705" s="72"/>
      <c r="F15705" s="71"/>
    </row>
    <row r="15706" spans="3:6" s="1" customFormat="1" ht="14">
      <c r="C15706" s="72"/>
      <c r="F15706" s="71"/>
    </row>
    <row r="15707" spans="3:6" s="1" customFormat="1" ht="14">
      <c r="C15707" s="72"/>
      <c r="F15707" s="71"/>
    </row>
    <row r="15708" spans="3:6" s="1" customFormat="1" ht="14">
      <c r="C15708" s="72"/>
      <c r="F15708" s="71"/>
    </row>
    <row r="15709" spans="3:6" s="1" customFormat="1" ht="14">
      <c r="C15709" s="72"/>
      <c r="F15709" s="71"/>
    </row>
    <row r="15710" spans="3:6" s="1" customFormat="1" ht="14">
      <c r="C15710" s="72"/>
      <c r="F15710" s="71"/>
    </row>
    <row r="15711" spans="3:6" s="1" customFormat="1" ht="14">
      <c r="C15711" s="72"/>
      <c r="F15711" s="71"/>
    </row>
    <row r="15712" spans="3:6" s="1" customFormat="1" ht="14">
      <c r="C15712" s="72"/>
      <c r="F15712" s="71"/>
    </row>
    <row r="15713" spans="3:6" s="1" customFormat="1" ht="14">
      <c r="C15713" s="72"/>
      <c r="F15713" s="71"/>
    </row>
    <row r="15714" spans="3:6" s="1" customFormat="1" ht="14">
      <c r="C15714" s="72"/>
      <c r="F15714" s="71"/>
    </row>
    <row r="15715" spans="3:6" s="1" customFormat="1" ht="14">
      <c r="C15715" s="72"/>
      <c r="F15715" s="71"/>
    </row>
    <row r="15716" spans="3:6" s="1" customFormat="1" ht="14">
      <c r="C15716" s="72"/>
      <c r="F15716" s="71"/>
    </row>
    <row r="15717" spans="3:6" s="1" customFormat="1" ht="14">
      <c r="C15717" s="72"/>
      <c r="F15717" s="71"/>
    </row>
    <row r="15718" spans="3:6" s="1" customFormat="1" ht="14">
      <c r="C15718" s="72"/>
      <c r="F15718" s="71"/>
    </row>
    <row r="15719" spans="3:6" s="1" customFormat="1" ht="14">
      <c r="C15719" s="72"/>
      <c r="F15719" s="71"/>
    </row>
    <row r="15720" spans="3:6" s="1" customFormat="1" ht="14">
      <c r="C15720" s="72"/>
      <c r="F15720" s="71"/>
    </row>
    <row r="15721" spans="3:6" s="1" customFormat="1" ht="14">
      <c r="C15721" s="72"/>
      <c r="F15721" s="71"/>
    </row>
    <row r="15722" spans="3:6" s="1" customFormat="1" ht="14">
      <c r="C15722" s="72"/>
      <c r="F15722" s="71"/>
    </row>
    <row r="15723" spans="3:6" s="1" customFormat="1" ht="14">
      <c r="C15723" s="72"/>
      <c r="F15723" s="71"/>
    </row>
    <row r="15724" spans="3:6" s="1" customFormat="1" ht="14">
      <c r="C15724" s="72"/>
      <c r="F15724" s="71"/>
    </row>
    <row r="15725" spans="3:6" s="1" customFormat="1" ht="14">
      <c r="C15725" s="72"/>
      <c r="F15725" s="71"/>
    </row>
    <row r="15726" spans="3:6" s="1" customFormat="1" ht="14">
      <c r="C15726" s="72"/>
      <c r="F15726" s="71"/>
    </row>
    <row r="15727" spans="3:6" s="1" customFormat="1" ht="14">
      <c r="C15727" s="72"/>
      <c r="F15727" s="71"/>
    </row>
    <row r="15728" spans="3:6" s="1" customFormat="1" ht="14">
      <c r="C15728" s="72"/>
      <c r="F15728" s="71"/>
    </row>
    <row r="15729" spans="3:6" s="1" customFormat="1" ht="14">
      <c r="C15729" s="72"/>
      <c r="F15729" s="71"/>
    </row>
    <row r="15730" spans="3:6" s="1" customFormat="1" ht="14">
      <c r="C15730" s="72"/>
      <c r="F15730" s="71"/>
    </row>
    <row r="15731" spans="3:6" s="1" customFormat="1" ht="14">
      <c r="C15731" s="72"/>
      <c r="F15731" s="71"/>
    </row>
    <row r="15732" spans="3:6" s="1" customFormat="1" ht="14">
      <c r="C15732" s="72"/>
      <c r="F15732" s="71"/>
    </row>
    <row r="15733" spans="3:6" s="1" customFormat="1" ht="14">
      <c r="C15733" s="72"/>
      <c r="F15733" s="71"/>
    </row>
    <row r="15734" spans="3:6" s="1" customFormat="1" ht="14">
      <c r="C15734" s="72"/>
      <c r="F15734" s="71"/>
    </row>
    <row r="15735" spans="3:6" s="1" customFormat="1" ht="14">
      <c r="C15735" s="72"/>
      <c r="F15735" s="71"/>
    </row>
    <row r="15736" spans="3:6" s="1" customFormat="1" ht="14">
      <c r="C15736" s="72"/>
      <c r="F15736" s="71"/>
    </row>
    <row r="15737" spans="3:6" s="1" customFormat="1" ht="14">
      <c r="C15737" s="72"/>
      <c r="F15737" s="71"/>
    </row>
    <row r="15738" spans="3:6" s="1" customFormat="1" ht="14">
      <c r="C15738" s="72"/>
      <c r="F15738" s="71"/>
    </row>
    <row r="15739" spans="3:6" s="1" customFormat="1" ht="14">
      <c r="C15739" s="72"/>
      <c r="F15739" s="71"/>
    </row>
    <row r="15740" spans="3:6" s="1" customFormat="1" ht="14">
      <c r="C15740" s="72"/>
      <c r="F15740" s="71"/>
    </row>
    <row r="15741" spans="3:6" s="1" customFormat="1" ht="14">
      <c r="C15741" s="72"/>
      <c r="F15741" s="71"/>
    </row>
    <row r="15742" spans="3:6" s="1" customFormat="1" ht="14">
      <c r="C15742" s="72"/>
      <c r="F15742" s="71"/>
    </row>
    <row r="15743" spans="3:6" s="1" customFormat="1" ht="14">
      <c r="C15743" s="72"/>
      <c r="F15743" s="71"/>
    </row>
    <row r="15744" spans="3:6" s="1" customFormat="1" ht="14">
      <c r="C15744" s="72"/>
      <c r="F15744" s="71"/>
    </row>
    <row r="15745" spans="3:6" s="1" customFormat="1" ht="14">
      <c r="C15745" s="72"/>
      <c r="F15745" s="71"/>
    </row>
    <row r="15746" spans="3:6" s="1" customFormat="1" ht="14">
      <c r="C15746" s="72"/>
      <c r="F15746" s="71"/>
    </row>
    <row r="15747" spans="3:6" s="1" customFormat="1" ht="14">
      <c r="C15747" s="72"/>
      <c r="F15747" s="71"/>
    </row>
    <row r="15748" spans="3:6" s="1" customFormat="1" ht="14">
      <c r="C15748" s="72"/>
      <c r="F15748" s="71"/>
    </row>
    <row r="15749" spans="3:6" s="1" customFormat="1" ht="14">
      <c r="C15749" s="72"/>
      <c r="F15749" s="71"/>
    </row>
    <row r="15750" spans="3:6" s="1" customFormat="1" ht="14">
      <c r="C15750" s="72"/>
      <c r="F15750" s="71"/>
    </row>
    <row r="15751" spans="3:6" s="1" customFormat="1" ht="14">
      <c r="C15751" s="72"/>
      <c r="F15751" s="71"/>
    </row>
    <row r="15752" spans="3:6" s="1" customFormat="1" ht="14">
      <c r="C15752" s="72"/>
      <c r="F15752" s="71"/>
    </row>
    <row r="15753" spans="3:6" s="1" customFormat="1" ht="14">
      <c r="C15753" s="72"/>
      <c r="F15753" s="71"/>
    </row>
    <row r="15754" spans="3:6" s="1" customFormat="1" ht="14">
      <c r="C15754" s="72"/>
      <c r="F15754" s="71"/>
    </row>
    <row r="15755" spans="3:6" s="1" customFormat="1" ht="14">
      <c r="C15755" s="72"/>
      <c r="F15755" s="71"/>
    </row>
    <row r="15756" spans="3:6" s="1" customFormat="1" ht="14">
      <c r="C15756" s="72"/>
      <c r="F15756" s="71"/>
    </row>
    <row r="15757" spans="3:6" s="1" customFormat="1" ht="14">
      <c r="C15757" s="72"/>
      <c r="F15757" s="71"/>
    </row>
    <row r="15758" spans="3:6" s="1" customFormat="1" ht="14">
      <c r="C15758" s="72"/>
      <c r="F15758" s="71"/>
    </row>
    <row r="15759" spans="3:6" s="1" customFormat="1" ht="14">
      <c r="C15759" s="72"/>
      <c r="F15759" s="71"/>
    </row>
    <row r="15760" spans="3:6" s="1" customFormat="1" ht="14">
      <c r="C15760" s="72"/>
      <c r="F15760" s="71"/>
    </row>
    <row r="15761" spans="3:6" s="1" customFormat="1" ht="14">
      <c r="C15761" s="72"/>
      <c r="F15761" s="71"/>
    </row>
    <row r="15762" spans="3:6" s="1" customFormat="1" ht="14">
      <c r="C15762" s="72"/>
      <c r="F15762" s="71"/>
    </row>
    <row r="15763" spans="3:6" s="1" customFormat="1" ht="14">
      <c r="C15763" s="72"/>
      <c r="F15763" s="71"/>
    </row>
    <row r="15764" spans="3:6" s="1" customFormat="1" ht="14">
      <c r="C15764" s="72"/>
      <c r="F15764" s="71"/>
    </row>
    <row r="15765" spans="3:6" s="1" customFormat="1" ht="14">
      <c r="C15765" s="72"/>
      <c r="F15765" s="71"/>
    </row>
    <row r="15766" spans="3:6" s="1" customFormat="1" ht="14">
      <c r="C15766" s="72"/>
      <c r="F15766" s="71"/>
    </row>
    <row r="15767" spans="3:6" s="1" customFormat="1" ht="14">
      <c r="C15767" s="72"/>
      <c r="F15767" s="71"/>
    </row>
    <row r="15768" spans="3:6" s="1" customFormat="1" ht="14">
      <c r="C15768" s="72"/>
      <c r="F15768" s="71"/>
    </row>
    <row r="15769" spans="3:6" s="1" customFormat="1" ht="14">
      <c r="C15769" s="72"/>
      <c r="F15769" s="71"/>
    </row>
    <row r="15770" spans="3:6" s="1" customFormat="1" ht="14">
      <c r="C15770" s="72"/>
      <c r="F15770" s="71"/>
    </row>
    <row r="15771" spans="3:6" s="1" customFormat="1" ht="14">
      <c r="C15771" s="72"/>
      <c r="F15771" s="71"/>
    </row>
    <row r="15772" spans="3:6" s="1" customFormat="1" ht="14">
      <c r="C15772" s="72"/>
      <c r="F15772" s="71"/>
    </row>
    <row r="15773" spans="3:6" s="1" customFormat="1" ht="14">
      <c r="C15773" s="72"/>
      <c r="F15773" s="71"/>
    </row>
    <row r="15774" spans="3:6" s="1" customFormat="1" ht="14">
      <c r="C15774" s="72"/>
      <c r="F15774" s="71"/>
    </row>
    <row r="15775" spans="3:6" s="1" customFormat="1" ht="14">
      <c r="C15775" s="72"/>
      <c r="F15775" s="71"/>
    </row>
    <row r="15776" spans="3:6" s="1" customFormat="1" ht="14">
      <c r="C15776" s="72"/>
      <c r="F15776" s="71"/>
    </row>
    <row r="15777" spans="3:6" s="1" customFormat="1" ht="14">
      <c r="C15777" s="72"/>
      <c r="F15777" s="71"/>
    </row>
    <row r="15778" spans="3:6" s="1" customFormat="1" ht="14">
      <c r="C15778" s="72"/>
      <c r="F15778" s="71"/>
    </row>
    <row r="15779" spans="3:6" s="1" customFormat="1" ht="14">
      <c r="C15779" s="72"/>
      <c r="F15779" s="71"/>
    </row>
    <row r="15780" spans="3:6" s="1" customFormat="1" ht="14">
      <c r="C15780" s="72"/>
      <c r="F15780" s="71"/>
    </row>
    <row r="15781" spans="3:6" s="1" customFormat="1" ht="14">
      <c r="C15781" s="72"/>
      <c r="F15781" s="71"/>
    </row>
    <row r="15782" spans="3:6" s="1" customFormat="1" ht="14">
      <c r="C15782" s="72"/>
      <c r="F15782" s="71"/>
    </row>
    <row r="15783" spans="3:6" s="1" customFormat="1" ht="14">
      <c r="C15783" s="72"/>
      <c r="F15783" s="71"/>
    </row>
    <row r="15784" spans="3:6" s="1" customFormat="1" ht="14">
      <c r="C15784" s="72"/>
      <c r="F15784" s="71"/>
    </row>
    <row r="15785" spans="3:6" s="1" customFormat="1" ht="14">
      <c r="C15785" s="72"/>
      <c r="F15785" s="71"/>
    </row>
    <row r="15786" spans="3:6" s="1" customFormat="1" ht="14">
      <c r="C15786" s="72"/>
      <c r="F15786" s="71"/>
    </row>
    <row r="15787" spans="3:6" s="1" customFormat="1" ht="14">
      <c r="C15787" s="72"/>
      <c r="F15787" s="71"/>
    </row>
    <row r="15788" spans="3:6" s="1" customFormat="1" ht="14">
      <c r="C15788" s="72"/>
      <c r="F15788" s="71"/>
    </row>
    <row r="15789" spans="3:6" s="1" customFormat="1" ht="14">
      <c r="C15789" s="72"/>
      <c r="F15789" s="71"/>
    </row>
    <row r="15790" spans="3:6" s="1" customFormat="1" ht="14">
      <c r="C15790" s="72"/>
      <c r="F15790" s="71"/>
    </row>
    <row r="15791" spans="3:6" s="1" customFormat="1" ht="14">
      <c r="C15791" s="72"/>
      <c r="F15791" s="71"/>
    </row>
    <row r="15792" spans="3:6" s="1" customFormat="1" ht="14">
      <c r="C15792" s="72"/>
      <c r="F15792" s="71"/>
    </row>
    <row r="15793" spans="3:6" s="1" customFormat="1" ht="14">
      <c r="C15793" s="72"/>
      <c r="F15793" s="71"/>
    </row>
    <row r="15794" spans="3:6" s="1" customFormat="1" ht="14">
      <c r="C15794" s="72"/>
      <c r="F15794" s="71"/>
    </row>
    <row r="15795" spans="3:6" s="1" customFormat="1" ht="14">
      <c r="C15795" s="72"/>
      <c r="F15795" s="71"/>
    </row>
    <row r="15796" spans="3:6" s="1" customFormat="1" ht="14">
      <c r="C15796" s="72"/>
      <c r="F15796" s="71"/>
    </row>
    <row r="15797" spans="3:6" s="1" customFormat="1" ht="14">
      <c r="C15797" s="72"/>
      <c r="F15797" s="71"/>
    </row>
    <row r="15798" spans="3:6" s="1" customFormat="1" ht="14">
      <c r="C15798" s="72"/>
      <c r="F15798" s="71"/>
    </row>
    <row r="15799" spans="3:6" s="1" customFormat="1" ht="14">
      <c r="C15799" s="72"/>
      <c r="F15799" s="71"/>
    </row>
    <row r="15800" spans="3:6" s="1" customFormat="1" ht="14">
      <c r="C15800" s="72"/>
      <c r="F15800" s="71"/>
    </row>
    <row r="15801" spans="3:6" s="1" customFormat="1" ht="14">
      <c r="C15801" s="72"/>
      <c r="F15801" s="71"/>
    </row>
    <row r="15802" spans="3:6" s="1" customFormat="1" ht="14">
      <c r="C15802" s="72"/>
      <c r="F15802" s="71"/>
    </row>
    <row r="15803" spans="3:6" s="1" customFormat="1" ht="14">
      <c r="C15803" s="72"/>
      <c r="F15803" s="71"/>
    </row>
    <row r="15804" spans="3:6" s="1" customFormat="1" ht="14">
      <c r="C15804" s="72"/>
      <c r="F15804" s="71"/>
    </row>
    <row r="15805" spans="3:6" s="1" customFormat="1" ht="14">
      <c r="C15805" s="72"/>
      <c r="F15805" s="71"/>
    </row>
    <row r="15806" spans="3:6" s="1" customFormat="1" ht="14">
      <c r="C15806" s="72"/>
      <c r="F15806" s="71"/>
    </row>
    <row r="15807" spans="3:6" s="1" customFormat="1" ht="14">
      <c r="C15807" s="72"/>
      <c r="F15807" s="71"/>
    </row>
    <row r="15808" spans="3:6" s="1" customFormat="1" ht="14">
      <c r="C15808" s="72"/>
      <c r="F15808" s="71"/>
    </row>
    <row r="15809" spans="3:6" s="1" customFormat="1" ht="14">
      <c r="C15809" s="72"/>
      <c r="F15809" s="71"/>
    </row>
    <row r="15810" spans="3:6" s="1" customFormat="1" ht="14">
      <c r="C15810" s="72"/>
      <c r="F15810" s="71"/>
    </row>
    <row r="15811" spans="3:6" s="1" customFormat="1" ht="14">
      <c r="C15811" s="72"/>
      <c r="F15811" s="71"/>
    </row>
    <row r="15812" spans="3:6" s="1" customFormat="1" ht="14">
      <c r="C15812" s="72"/>
      <c r="F15812" s="71"/>
    </row>
    <row r="15813" spans="3:6" s="1" customFormat="1" ht="14">
      <c r="C15813" s="72"/>
      <c r="F15813" s="71"/>
    </row>
    <row r="15814" spans="3:6" s="1" customFormat="1" ht="14">
      <c r="C15814" s="72"/>
      <c r="F15814" s="71"/>
    </row>
    <row r="15815" spans="3:6" s="1" customFormat="1" ht="14">
      <c r="C15815" s="72"/>
      <c r="F15815" s="71"/>
    </row>
    <row r="15816" spans="3:6" s="1" customFormat="1" ht="14">
      <c r="C15816" s="72"/>
      <c r="F15816" s="71"/>
    </row>
    <row r="15817" spans="3:6" s="1" customFormat="1" ht="14">
      <c r="C15817" s="72"/>
      <c r="F15817" s="71"/>
    </row>
    <row r="15818" spans="3:6" s="1" customFormat="1" ht="14">
      <c r="C15818" s="72"/>
      <c r="F15818" s="71"/>
    </row>
    <row r="15819" spans="3:6" s="1" customFormat="1" ht="14">
      <c r="C15819" s="72"/>
      <c r="F15819" s="71"/>
    </row>
    <row r="15820" spans="3:6" s="1" customFormat="1" ht="14">
      <c r="C15820" s="72"/>
      <c r="F15820" s="71"/>
    </row>
    <row r="15821" spans="3:6" s="1" customFormat="1" ht="14">
      <c r="C15821" s="72"/>
      <c r="F15821" s="71"/>
    </row>
    <row r="15822" spans="3:6" s="1" customFormat="1" ht="14">
      <c r="C15822" s="72"/>
      <c r="F15822" s="71"/>
    </row>
    <row r="15823" spans="3:6" s="1" customFormat="1" ht="14">
      <c r="C15823" s="72"/>
      <c r="F15823" s="71"/>
    </row>
    <row r="15824" spans="3:6" s="1" customFormat="1" ht="14">
      <c r="C15824" s="72"/>
      <c r="F15824" s="71"/>
    </row>
    <row r="15825" spans="3:6" s="1" customFormat="1" ht="14">
      <c r="C15825" s="72"/>
      <c r="F15825" s="71"/>
    </row>
    <row r="15826" spans="3:6" s="1" customFormat="1" ht="14">
      <c r="C15826" s="72"/>
      <c r="F15826" s="71"/>
    </row>
    <row r="15827" spans="3:6" s="1" customFormat="1" ht="14">
      <c r="C15827" s="72"/>
      <c r="F15827" s="71"/>
    </row>
    <row r="15828" spans="3:6" s="1" customFormat="1" ht="14">
      <c r="C15828" s="72"/>
      <c r="F15828" s="71"/>
    </row>
    <row r="15829" spans="3:6" s="1" customFormat="1" ht="14">
      <c r="C15829" s="72"/>
      <c r="F15829" s="71"/>
    </row>
    <row r="15830" spans="3:6" s="1" customFormat="1" ht="14">
      <c r="C15830" s="72"/>
      <c r="F15830" s="71"/>
    </row>
    <row r="15831" spans="3:6" s="1" customFormat="1" ht="14">
      <c r="C15831" s="72"/>
      <c r="F15831" s="71"/>
    </row>
    <row r="15832" spans="3:6" s="1" customFormat="1" ht="14">
      <c r="C15832" s="72"/>
      <c r="F15832" s="71"/>
    </row>
    <row r="15833" spans="3:6" s="1" customFormat="1" ht="14">
      <c r="C15833" s="72"/>
      <c r="F15833" s="71"/>
    </row>
    <row r="15834" spans="3:6" s="1" customFormat="1" ht="14">
      <c r="C15834" s="72"/>
      <c r="F15834" s="71"/>
    </row>
    <row r="15835" spans="3:6" s="1" customFormat="1" ht="14">
      <c r="C15835" s="72"/>
      <c r="F15835" s="71"/>
    </row>
    <row r="15836" spans="3:6" s="1" customFormat="1" ht="14">
      <c r="C15836" s="72"/>
      <c r="F15836" s="71"/>
    </row>
    <row r="15837" spans="3:6" s="1" customFormat="1" ht="14">
      <c r="C15837" s="72"/>
      <c r="F15837" s="71"/>
    </row>
    <row r="15838" spans="3:6" s="1" customFormat="1" ht="14">
      <c r="C15838" s="72"/>
      <c r="F15838" s="71"/>
    </row>
    <row r="15839" spans="3:6" s="1" customFormat="1" ht="14">
      <c r="C15839" s="72"/>
      <c r="F15839" s="71"/>
    </row>
    <row r="15840" spans="3:6" s="1" customFormat="1" ht="14">
      <c r="C15840" s="72"/>
      <c r="F15840" s="71"/>
    </row>
    <row r="15841" spans="3:6" s="1" customFormat="1" ht="14">
      <c r="C15841" s="72"/>
      <c r="F15841" s="71"/>
    </row>
    <row r="15842" spans="3:6" s="1" customFormat="1" ht="14">
      <c r="C15842" s="72"/>
      <c r="F15842" s="71"/>
    </row>
    <row r="15843" spans="3:6" s="1" customFormat="1" ht="14">
      <c r="C15843" s="72"/>
      <c r="F15843" s="71"/>
    </row>
    <row r="15844" spans="3:6" s="1" customFormat="1" ht="14">
      <c r="C15844" s="72"/>
      <c r="F15844" s="71"/>
    </row>
    <row r="15845" spans="3:6" s="1" customFormat="1" ht="14">
      <c r="C15845" s="72"/>
      <c r="F15845" s="71"/>
    </row>
    <row r="15846" spans="3:6" s="1" customFormat="1" ht="14">
      <c r="C15846" s="72"/>
      <c r="F15846" s="71"/>
    </row>
    <row r="15847" spans="3:6" s="1" customFormat="1" ht="14">
      <c r="C15847" s="72"/>
      <c r="F15847" s="71"/>
    </row>
    <row r="15848" spans="3:6" s="1" customFormat="1" ht="14">
      <c r="C15848" s="72"/>
      <c r="F15848" s="71"/>
    </row>
    <row r="15849" spans="3:6" s="1" customFormat="1" ht="14">
      <c r="C15849" s="72"/>
      <c r="F15849" s="71"/>
    </row>
    <row r="15850" spans="3:6" s="1" customFormat="1" ht="14">
      <c r="C15850" s="72"/>
      <c r="F15850" s="71"/>
    </row>
    <row r="15851" spans="3:6" s="1" customFormat="1" ht="14">
      <c r="C15851" s="72"/>
      <c r="F15851" s="71"/>
    </row>
    <row r="15852" spans="3:6" s="1" customFormat="1" ht="14">
      <c r="C15852" s="72"/>
      <c r="F15852" s="71"/>
    </row>
    <row r="15853" spans="3:6" s="1" customFormat="1" ht="14">
      <c r="C15853" s="72"/>
      <c r="F15853" s="71"/>
    </row>
    <row r="15854" spans="3:6" s="1" customFormat="1" ht="14">
      <c r="C15854" s="72"/>
      <c r="F15854" s="71"/>
    </row>
    <row r="15855" spans="3:6" s="1" customFormat="1" ht="14">
      <c r="C15855" s="72"/>
      <c r="F15855" s="71"/>
    </row>
    <row r="15856" spans="3:6" s="1" customFormat="1" ht="14">
      <c r="C15856" s="72"/>
      <c r="F15856" s="71"/>
    </row>
    <row r="15857" spans="3:6" s="1" customFormat="1" ht="14">
      <c r="C15857" s="72"/>
      <c r="F15857" s="71"/>
    </row>
    <row r="15858" spans="3:6" s="1" customFormat="1" ht="14">
      <c r="C15858" s="72"/>
      <c r="F15858" s="71"/>
    </row>
    <row r="15859" spans="3:6" s="1" customFormat="1" ht="14">
      <c r="C15859" s="72"/>
      <c r="F15859" s="71"/>
    </row>
    <row r="15860" spans="3:6" s="1" customFormat="1" ht="14">
      <c r="C15860" s="72"/>
      <c r="F15860" s="71"/>
    </row>
    <row r="15861" spans="3:6" s="1" customFormat="1" ht="14">
      <c r="C15861" s="72"/>
      <c r="F15861" s="71"/>
    </row>
    <row r="15862" spans="3:6" s="1" customFormat="1" ht="14">
      <c r="C15862" s="72"/>
      <c r="F15862" s="71"/>
    </row>
    <row r="15863" spans="3:6" s="1" customFormat="1" ht="14">
      <c r="C15863" s="72"/>
      <c r="F15863" s="71"/>
    </row>
    <row r="15864" spans="3:6" s="1" customFormat="1" ht="14">
      <c r="C15864" s="72"/>
      <c r="F15864" s="71"/>
    </row>
    <row r="15865" spans="3:6" s="1" customFormat="1" ht="14">
      <c r="C15865" s="72"/>
      <c r="F15865" s="71"/>
    </row>
    <row r="15866" spans="3:6" s="1" customFormat="1" ht="14">
      <c r="C15866" s="72"/>
      <c r="F15866" s="71"/>
    </row>
    <row r="15867" spans="3:6" s="1" customFormat="1" ht="14">
      <c r="C15867" s="72"/>
      <c r="F15867" s="71"/>
    </row>
    <row r="15868" spans="3:6" s="1" customFormat="1" ht="14">
      <c r="C15868" s="72"/>
      <c r="F15868" s="71"/>
    </row>
    <row r="15869" spans="3:6" s="1" customFormat="1" ht="14">
      <c r="C15869" s="72"/>
      <c r="F15869" s="71"/>
    </row>
    <row r="15870" spans="3:6" s="1" customFormat="1" ht="14">
      <c r="C15870" s="72"/>
      <c r="F15870" s="71"/>
    </row>
    <row r="15871" spans="3:6" s="1" customFormat="1" ht="14">
      <c r="C15871" s="72"/>
      <c r="F15871" s="71"/>
    </row>
    <row r="15872" spans="3:6" s="1" customFormat="1" ht="14">
      <c r="C15872" s="72"/>
      <c r="F15872" s="71"/>
    </row>
    <row r="15873" spans="3:6" s="1" customFormat="1" ht="14">
      <c r="C15873" s="72"/>
      <c r="F15873" s="71"/>
    </row>
    <row r="15874" spans="3:6" s="1" customFormat="1" ht="14">
      <c r="C15874" s="72"/>
      <c r="F15874" s="71"/>
    </row>
    <row r="15875" spans="3:6" s="1" customFormat="1" ht="14">
      <c r="C15875" s="72"/>
      <c r="F15875" s="71"/>
    </row>
    <row r="15876" spans="3:6" s="1" customFormat="1" ht="14">
      <c r="C15876" s="72"/>
      <c r="F15876" s="71"/>
    </row>
    <row r="15877" spans="3:6" s="1" customFormat="1" ht="14">
      <c r="C15877" s="72"/>
      <c r="F15877" s="71"/>
    </row>
    <row r="15878" spans="3:6" s="1" customFormat="1" ht="14">
      <c r="C15878" s="72"/>
      <c r="F15878" s="71"/>
    </row>
    <row r="15879" spans="3:6" s="1" customFormat="1" ht="14">
      <c r="C15879" s="72"/>
      <c r="F15879" s="71"/>
    </row>
    <row r="15880" spans="3:6" s="1" customFormat="1" ht="14">
      <c r="C15880" s="72"/>
      <c r="F15880" s="71"/>
    </row>
    <row r="15881" spans="3:6" s="1" customFormat="1" ht="14">
      <c r="C15881" s="72"/>
      <c r="F15881" s="71"/>
    </row>
    <row r="15882" spans="3:6" s="1" customFormat="1" ht="14">
      <c r="C15882" s="72"/>
      <c r="F15882" s="71"/>
    </row>
    <row r="15883" spans="3:6" s="1" customFormat="1" ht="14">
      <c r="C15883" s="72"/>
      <c r="F15883" s="71"/>
    </row>
    <row r="15884" spans="3:6" s="1" customFormat="1" ht="14">
      <c r="C15884" s="72"/>
      <c r="F15884" s="71"/>
    </row>
    <row r="15885" spans="3:6" s="1" customFormat="1" ht="14">
      <c r="C15885" s="72"/>
      <c r="F15885" s="71"/>
    </row>
    <row r="15886" spans="3:6" s="1" customFormat="1" ht="14">
      <c r="C15886" s="72"/>
      <c r="F15886" s="71"/>
    </row>
    <row r="15887" spans="3:6" s="1" customFormat="1" ht="14">
      <c r="C15887" s="72"/>
      <c r="F15887" s="71"/>
    </row>
    <row r="15888" spans="3:6" s="1" customFormat="1" ht="14">
      <c r="C15888" s="72"/>
      <c r="F15888" s="71"/>
    </row>
    <row r="15889" spans="3:6" s="1" customFormat="1" ht="14">
      <c r="C15889" s="72"/>
      <c r="F15889" s="71"/>
    </row>
    <row r="15890" spans="3:6" s="1" customFormat="1" ht="14">
      <c r="C15890" s="72"/>
      <c r="F15890" s="71"/>
    </row>
    <row r="15891" spans="3:6" s="1" customFormat="1" ht="14">
      <c r="C15891" s="72"/>
      <c r="F15891" s="71"/>
    </row>
    <row r="15892" spans="3:6" s="1" customFormat="1" ht="14">
      <c r="C15892" s="72"/>
      <c r="F15892" s="71"/>
    </row>
    <row r="15893" spans="3:6" s="1" customFormat="1" ht="14">
      <c r="C15893" s="72"/>
      <c r="F15893" s="71"/>
    </row>
    <row r="15894" spans="3:6" s="1" customFormat="1" ht="14">
      <c r="C15894" s="72"/>
      <c r="F15894" s="71"/>
    </row>
    <row r="15895" spans="3:6" s="1" customFormat="1" ht="14">
      <c r="C15895" s="72"/>
      <c r="F15895" s="71"/>
    </row>
    <row r="15896" spans="3:6" s="1" customFormat="1" ht="14">
      <c r="C15896" s="72"/>
      <c r="F15896" s="71"/>
    </row>
    <row r="15897" spans="3:6" s="1" customFormat="1" ht="14">
      <c r="C15897" s="72"/>
      <c r="F15897" s="71"/>
    </row>
    <row r="15898" spans="3:6" s="1" customFormat="1" ht="14">
      <c r="C15898" s="72"/>
      <c r="F15898" s="71"/>
    </row>
    <row r="15899" spans="3:6" s="1" customFormat="1" ht="14">
      <c r="C15899" s="72"/>
      <c r="F15899" s="71"/>
    </row>
    <row r="15900" spans="3:6" s="1" customFormat="1" ht="14">
      <c r="C15900" s="72"/>
      <c r="F15900" s="71"/>
    </row>
    <row r="15901" spans="3:6" s="1" customFormat="1" ht="14">
      <c r="C15901" s="72"/>
      <c r="F15901" s="71"/>
    </row>
    <row r="15902" spans="3:6" s="1" customFormat="1" ht="14">
      <c r="C15902" s="72"/>
      <c r="F15902" s="71"/>
    </row>
    <row r="15903" spans="3:6" s="1" customFormat="1" ht="14">
      <c r="C15903" s="72"/>
      <c r="F15903" s="71"/>
    </row>
    <row r="15904" spans="3:6" s="1" customFormat="1" ht="14">
      <c r="C15904" s="72"/>
      <c r="F15904" s="71"/>
    </row>
    <row r="15905" spans="3:6" s="1" customFormat="1" ht="14">
      <c r="C15905" s="72"/>
      <c r="F15905" s="71"/>
    </row>
    <row r="15906" spans="3:6" s="1" customFormat="1" ht="14">
      <c r="C15906" s="72"/>
      <c r="F15906" s="71"/>
    </row>
    <row r="15907" spans="3:6" s="1" customFormat="1" ht="14">
      <c r="C15907" s="72"/>
      <c r="F15907" s="71"/>
    </row>
    <row r="15908" spans="3:6" s="1" customFormat="1" ht="14">
      <c r="C15908" s="72"/>
      <c r="F15908" s="71"/>
    </row>
    <row r="15909" spans="3:6" s="1" customFormat="1" ht="14">
      <c r="C15909" s="72"/>
      <c r="F15909" s="71"/>
    </row>
    <row r="15910" spans="3:6" s="1" customFormat="1" ht="14">
      <c r="C15910" s="72"/>
      <c r="F15910" s="71"/>
    </row>
    <row r="15911" spans="3:6" s="1" customFormat="1" ht="14">
      <c r="C15911" s="72"/>
      <c r="F15911" s="71"/>
    </row>
    <row r="15912" spans="3:6" s="1" customFormat="1" ht="14">
      <c r="C15912" s="72"/>
      <c r="F15912" s="71"/>
    </row>
    <row r="15913" spans="3:6" s="1" customFormat="1" ht="14">
      <c r="C15913" s="72"/>
      <c r="F15913" s="71"/>
    </row>
    <row r="15914" spans="3:6" s="1" customFormat="1" ht="14">
      <c r="C15914" s="72"/>
      <c r="F15914" s="71"/>
    </row>
    <row r="15915" spans="3:6" s="1" customFormat="1" ht="14">
      <c r="C15915" s="72"/>
      <c r="F15915" s="71"/>
    </row>
    <row r="15916" spans="3:6" s="1" customFormat="1" ht="14">
      <c r="C15916" s="72"/>
      <c r="F15916" s="71"/>
    </row>
    <row r="15917" spans="3:6" s="1" customFormat="1" ht="14">
      <c r="C15917" s="72"/>
      <c r="F15917" s="71"/>
    </row>
    <row r="15918" spans="3:6" s="1" customFormat="1" ht="14">
      <c r="C15918" s="72"/>
      <c r="F15918" s="71"/>
    </row>
    <row r="15919" spans="3:6" s="1" customFormat="1" ht="14">
      <c r="C15919" s="72"/>
      <c r="F15919" s="71"/>
    </row>
    <row r="15920" spans="3:6" s="1" customFormat="1" ht="14">
      <c r="C15920" s="72"/>
      <c r="F15920" s="71"/>
    </row>
    <row r="15921" spans="3:6" s="1" customFormat="1" ht="14">
      <c r="C15921" s="72"/>
      <c r="F15921" s="71"/>
    </row>
    <row r="15922" spans="3:6" s="1" customFormat="1" ht="14">
      <c r="C15922" s="72"/>
      <c r="F15922" s="71"/>
    </row>
    <row r="15923" spans="3:6" s="1" customFormat="1" ht="14">
      <c r="C15923" s="72"/>
      <c r="F15923" s="71"/>
    </row>
    <row r="15924" spans="3:6" s="1" customFormat="1" ht="14">
      <c r="C15924" s="72"/>
      <c r="F15924" s="71"/>
    </row>
    <row r="15925" spans="3:6" s="1" customFormat="1" ht="14">
      <c r="C15925" s="72"/>
      <c r="F15925" s="71"/>
    </row>
    <row r="15926" spans="3:6" s="1" customFormat="1" ht="14">
      <c r="C15926" s="72"/>
      <c r="F15926" s="71"/>
    </row>
    <row r="15927" spans="3:6" s="1" customFormat="1" ht="14">
      <c r="C15927" s="72"/>
      <c r="F15927" s="71"/>
    </row>
    <row r="15928" spans="3:6" s="1" customFormat="1" ht="14">
      <c r="C15928" s="72"/>
      <c r="F15928" s="71"/>
    </row>
    <row r="15929" spans="3:6" s="1" customFormat="1" ht="14">
      <c r="C15929" s="72"/>
      <c r="F15929" s="71"/>
    </row>
    <row r="15930" spans="3:6" s="1" customFormat="1" ht="14">
      <c r="C15930" s="72"/>
      <c r="F15930" s="71"/>
    </row>
    <row r="15931" spans="3:6" s="1" customFormat="1" ht="14">
      <c r="C15931" s="72"/>
      <c r="F15931" s="71"/>
    </row>
    <row r="15932" spans="3:6" s="1" customFormat="1" ht="14">
      <c r="C15932" s="72"/>
      <c r="F15932" s="71"/>
    </row>
    <row r="15933" spans="3:6" s="1" customFormat="1" ht="14">
      <c r="C15933" s="72"/>
      <c r="F15933" s="71"/>
    </row>
    <row r="15934" spans="3:6" s="1" customFormat="1" ht="14">
      <c r="C15934" s="72"/>
      <c r="F15934" s="71"/>
    </row>
    <row r="15935" spans="3:6" s="1" customFormat="1" ht="14">
      <c r="C15935" s="72"/>
      <c r="F15935" s="71"/>
    </row>
    <row r="15936" spans="3:6" s="1" customFormat="1" ht="14">
      <c r="C15936" s="72"/>
      <c r="F15936" s="71"/>
    </row>
    <row r="15937" spans="3:6" s="1" customFormat="1" ht="14">
      <c r="C15937" s="72"/>
      <c r="F15937" s="71"/>
    </row>
    <row r="15938" spans="3:6" s="1" customFormat="1" ht="14">
      <c r="C15938" s="72"/>
      <c r="F15938" s="71"/>
    </row>
    <row r="15939" spans="3:6" s="1" customFormat="1" ht="14">
      <c r="C15939" s="72"/>
      <c r="F15939" s="71"/>
    </row>
    <row r="15940" spans="3:6" s="1" customFormat="1" ht="14">
      <c r="C15940" s="72"/>
      <c r="F15940" s="71"/>
    </row>
    <row r="15941" spans="3:6" s="1" customFormat="1" ht="14">
      <c r="C15941" s="72"/>
      <c r="F15941" s="71"/>
    </row>
    <row r="15942" spans="3:6" s="1" customFormat="1" ht="14">
      <c r="C15942" s="72"/>
      <c r="F15942" s="71"/>
    </row>
    <row r="15943" spans="3:6" s="1" customFormat="1" ht="14">
      <c r="C15943" s="72"/>
      <c r="F15943" s="71"/>
    </row>
    <row r="15944" spans="3:6" s="1" customFormat="1" ht="14">
      <c r="C15944" s="72"/>
      <c r="F15944" s="71"/>
    </row>
    <row r="15945" spans="3:6" s="1" customFormat="1" ht="14">
      <c r="C15945" s="72"/>
      <c r="F15945" s="71"/>
    </row>
    <row r="15946" spans="3:6" s="1" customFormat="1" ht="14">
      <c r="C15946" s="72"/>
      <c r="F15946" s="71"/>
    </row>
    <row r="15947" spans="3:6" s="1" customFormat="1" ht="14">
      <c r="C15947" s="72"/>
      <c r="F15947" s="71"/>
    </row>
    <row r="15948" spans="3:6" s="1" customFormat="1" ht="14">
      <c r="C15948" s="72"/>
      <c r="F15948" s="71"/>
    </row>
    <row r="15949" spans="3:6" s="1" customFormat="1" ht="14">
      <c r="C15949" s="72"/>
      <c r="F15949" s="71"/>
    </row>
    <row r="15950" spans="3:6" s="1" customFormat="1" ht="14">
      <c r="C15950" s="72"/>
      <c r="F15950" s="71"/>
    </row>
    <row r="15951" spans="3:6" s="1" customFormat="1" ht="14">
      <c r="C15951" s="72"/>
      <c r="F15951" s="71"/>
    </row>
    <row r="15952" spans="3:6" s="1" customFormat="1" ht="14">
      <c r="C15952" s="72"/>
      <c r="F15952" s="71"/>
    </row>
    <row r="15953" spans="3:6" s="1" customFormat="1" ht="14">
      <c r="C15953" s="72"/>
      <c r="F15953" s="71"/>
    </row>
    <row r="15954" spans="3:6" s="1" customFormat="1" ht="14">
      <c r="C15954" s="72"/>
      <c r="F15954" s="71"/>
    </row>
    <row r="15955" spans="3:6" s="1" customFormat="1" ht="14">
      <c r="C15955" s="72"/>
      <c r="F15955" s="71"/>
    </row>
    <row r="15956" spans="3:6" s="1" customFormat="1" ht="14">
      <c r="C15956" s="72"/>
      <c r="F15956" s="71"/>
    </row>
    <row r="15957" spans="3:6" s="1" customFormat="1" ht="14">
      <c r="C15957" s="72"/>
      <c r="F15957" s="71"/>
    </row>
    <row r="15958" spans="3:6" s="1" customFormat="1" ht="14">
      <c r="C15958" s="72"/>
      <c r="F15958" s="71"/>
    </row>
    <row r="15959" spans="3:6" s="1" customFormat="1" ht="14">
      <c r="C15959" s="72"/>
      <c r="F15959" s="71"/>
    </row>
    <row r="15960" spans="3:6" s="1" customFormat="1" ht="14">
      <c r="C15960" s="72"/>
      <c r="F15960" s="71"/>
    </row>
    <row r="15961" spans="3:6" s="1" customFormat="1" ht="14">
      <c r="C15961" s="72"/>
      <c r="F15961" s="71"/>
    </row>
    <row r="15962" spans="3:6" s="1" customFormat="1" ht="14">
      <c r="C15962" s="72"/>
      <c r="F15962" s="71"/>
    </row>
    <row r="15963" spans="3:6" s="1" customFormat="1" ht="14">
      <c r="C15963" s="72"/>
      <c r="F15963" s="71"/>
    </row>
    <row r="15964" spans="3:6" s="1" customFormat="1" ht="14">
      <c r="C15964" s="72"/>
      <c r="F15964" s="71"/>
    </row>
    <row r="15965" spans="3:6" s="1" customFormat="1" ht="14">
      <c r="C15965" s="72"/>
      <c r="F15965" s="71"/>
    </row>
    <row r="15966" spans="3:6" s="1" customFormat="1" ht="14">
      <c r="C15966" s="72"/>
      <c r="F15966" s="71"/>
    </row>
    <row r="15967" spans="3:6" s="1" customFormat="1" ht="14">
      <c r="C15967" s="72"/>
      <c r="F15967" s="71"/>
    </row>
    <row r="15968" spans="3:6" s="1" customFormat="1" ht="14">
      <c r="C15968" s="72"/>
      <c r="F15968" s="71"/>
    </row>
    <row r="15969" spans="3:6" s="1" customFormat="1" ht="14">
      <c r="C15969" s="72"/>
      <c r="F15969" s="71"/>
    </row>
    <row r="15970" spans="3:6" s="1" customFormat="1" ht="14">
      <c r="C15970" s="72"/>
      <c r="F15970" s="71"/>
    </row>
    <row r="15971" spans="3:6" s="1" customFormat="1" ht="14">
      <c r="C15971" s="72"/>
      <c r="F15971" s="71"/>
    </row>
    <row r="15972" spans="3:6" s="1" customFormat="1" ht="14">
      <c r="C15972" s="72"/>
      <c r="F15972" s="71"/>
    </row>
    <row r="15973" spans="3:6" s="1" customFormat="1" ht="14">
      <c r="C15973" s="72"/>
      <c r="F15973" s="71"/>
    </row>
    <row r="15974" spans="3:6" s="1" customFormat="1" ht="14">
      <c r="C15974" s="72"/>
      <c r="F15974" s="71"/>
    </row>
    <row r="15975" spans="3:6" s="1" customFormat="1" ht="14">
      <c r="C15975" s="72"/>
      <c r="F15975" s="71"/>
    </row>
    <row r="15976" spans="3:6" s="1" customFormat="1" ht="14">
      <c r="C15976" s="72"/>
      <c r="F15976" s="71"/>
    </row>
    <row r="15977" spans="3:6" s="1" customFormat="1" ht="14">
      <c r="C15977" s="72"/>
      <c r="F15977" s="71"/>
    </row>
    <row r="15978" spans="3:6" s="1" customFormat="1" ht="14">
      <c r="C15978" s="72"/>
      <c r="F15978" s="71"/>
    </row>
    <row r="15979" spans="3:6" s="1" customFormat="1" ht="14">
      <c r="C15979" s="72"/>
      <c r="F15979" s="71"/>
    </row>
    <row r="15980" spans="3:6" s="1" customFormat="1" ht="14">
      <c r="C15980" s="72"/>
      <c r="F15980" s="71"/>
    </row>
    <row r="15981" spans="3:6" s="1" customFormat="1" ht="14">
      <c r="C15981" s="72"/>
      <c r="F15981" s="71"/>
    </row>
    <row r="15982" spans="3:6" s="1" customFormat="1" ht="14">
      <c r="C15982" s="72"/>
      <c r="F15982" s="71"/>
    </row>
    <row r="15983" spans="3:6" s="1" customFormat="1" ht="14">
      <c r="C15983" s="72"/>
      <c r="F15983" s="71"/>
    </row>
    <row r="15984" spans="3:6" s="1" customFormat="1" ht="14">
      <c r="C15984" s="72"/>
      <c r="F15984" s="71"/>
    </row>
    <row r="15985" spans="3:6" s="1" customFormat="1" ht="14">
      <c r="C15985" s="72"/>
      <c r="F15985" s="71"/>
    </row>
    <row r="15986" spans="3:6" s="1" customFormat="1" ht="14">
      <c r="C15986" s="72"/>
      <c r="F15986" s="71"/>
    </row>
    <row r="15987" spans="3:6" s="1" customFormat="1" ht="14">
      <c r="C15987" s="72"/>
      <c r="F15987" s="71"/>
    </row>
    <row r="15988" spans="3:6" s="1" customFormat="1" ht="14">
      <c r="C15988" s="72"/>
      <c r="F15988" s="71"/>
    </row>
    <row r="15989" spans="3:6" s="1" customFormat="1" ht="14">
      <c r="C15989" s="72"/>
      <c r="F15989" s="71"/>
    </row>
    <row r="15990" spans="3:6" s="1" customFormat="1" ht="14">
      <c r="C15990" s="72"/>
      <c r="F15990" s="71"/>
    </row>
    <row r="15991" spans="3:6" s="1" customFormat="1" ht="14">
      <c r="C15991" s="72"/>
      <c r="F15991" s="71"/>
    </row>
    <row r="15992" spans="3:6" s="1" customFormat="1" ht="14">
      <c r="C15992" s="72"/>
      <c r="F15992" s="71"/>
    </row>
    <row r="15993" spans="3:6" s="1" customFormat="1" ht="14">
      <c r="C15993" s="72"/>
      <c r="F15993" s="71"/>
    </row>
    <row r="15994" spans="3:6" s="1" customFormat="1" ht="14">
      <c r="C15994" s="72"/>
      <c r="F15994" s="71"/>
    </row>
    <row r="15995" spans="3:6" s="1" customFormat="1" ht="14">
      <c r="C15995" s="72"/>
      <c r="F15995" s="71"/>
    </row>
    <row r="15996" spans="3:6" s="1" customFormat="1" ht="14">
      <c r="C15996" s="72"/>
      <c r="F15996" s="71"/>
    </row>
    <row r="15997" spans="3:6" s="1" customFormat="1" ht="14">
      <c r="C15997" s="72"/>
      <c r="F15997" s="71"/>
    </row>
    <row r="15998" spans="3:6" s="1" customFormat="1" ht="14">
      <c r="C15998" s="72"/>
      <c r="F15998" s="71"/>
    </row>
    <row r="15999" spans="3:6" s="1" customFormat="1" ht="14">
      <c r="C15999" s="72"/>
      <c r="F15999" s="71"/>
    </row>
    <row r="16000" spans="3:6" s="1" customFormat="1" ht="14">
      <c r="C16000" s="72"/>
      <c r="F16000" s="71"/>
    </row>
    <row r="16001" spans="3:6" s="1" customFormat="1" ht="14">
      <c r="C16001" s="72"/>
      <c r="F16001" s="71"/>
    </row>
    <row r="16002" spans="3:6" s="1" customFormat="1" ht="14">
      <c r="C16002" s="72"/>
      <c r="F16002" s="71"/>
    </row>
    <row r="16003" spans="3:6" s="1" customFormat="1" ht="14">
      <c r="C16003" s="72"/>
      <c r="F16003" s="71"/>
    </row>
    <row r="16004" spans="3:6" s="1" customFormat="1" ht="14">
      <c r="C16004" s="72"/>
      <c r="F16004" s="71"/>
    </row>
    <row r="16005" spans="3:6" s="1" customFormat="1" ht="14">
      <c r="C16005" s="72"/>
      <c r="F16005" s="71"/>
    </row>
    <row r="16006" spans="3:6" s="1" customFormat="1" ht="14">
      <c r="C16006" s="72"/>
      <c r="F16006" s="71"/>
    </row>
    <row r="16007" spans="3:6" s="1" customFormat="1" ht="14">
      <c r="C16007" s="72"/>
      <c r="F16007" s="71"/>
    </row>
    <row r="16008" spans="3:6" s="1" customFormat="1" ht="14">
      <c r="C16008" s="72"/>
      <c r="F16008" s="71"/>
    </row>
    <row r="16009" spans="3:6" s="1" customFormat="1" ht="14">
      <c r="C16009" s="72"/>
      <c r="F16009" s="71"/>
    </row>
    <row r="16010" spans="3:6" s="1" customFormat="1" ht="14">
      <c r="C16010" s="72"/>
      <c r="F16010" s="71"/>
    </row>
    <row r="16011" spans="3:6" s="1" customFormat="1" ht="14">
      <c r="C16011" s="72"/>
      <c r="F16011" s="71"/>
    </row>
    <row r="16012" spans="3:6" s="1" customFormat="1" ht="14">
      <c r="C16012" s="72"/>
      <c r="F16012" s="71"/>
    </row>
    <row r="16013" spans="3:6" s="1" customFormat="1" ht="14">
      <c r="C16013" s="72"/>
      <c r="F16013" s="71"/>
    </row>
    <row r="16014" spans="3:6" s="1" customFormat="1" ht="14">
      <c r="C16014" s="72"/>
      <c r="F16014" s="71"/>
    </row>
    <row r="16015" spans="3:6" s="1" customFormat="1" ht="14">
      <c r="C16015" s="72"/>
      <c r="F16015" s="71"/>
    </row>
    <row r="16016" spans="3:6" s="1" customFormat="1" ht="14">
      <c r="C16016" s="72"/>
      <c r="F16016" s="71"/>
    </row>
    <row r="16017" spans="3:6" s="1" customFormat="1" ht="14">
      <c r="C16017" s="72"/>
      <c r="F16017" s="71"/>
    </row>
    <row r="16018" spans="3:6" s="1" customFormat="1" ht="14">
      <c r="C16018" s="72"/>
      <c r="F16018" s="71"/>
    </row>
    <row r="16019" spans="3:6" s="1" customFormat="1" ht="14">
      <c r="C16019" s="72"/>
      <c r="F16019" s="71"/>
    </row>
    <row r="16020" spans="3:6" s="1" customFormat="1" ht="14">
      <c r="C16020" s="72"/>
      <c r="F16020" s="71"/>
    </row>
    <row r="16021" spans="3:6" s="1" customFormat="1" ht="14">
      <c r="C16021" s="72"/>
      <c r="F16021" s="71"/>
    </row>
    <row r="16022" spans="3:6" s="1" customFormat="1" ht="14">
      <c r="C16022" s="72"/>
      <c r="F16022" s="71"/>
    </row>
    <row r="16023" spans="3:6" s="1" customFormat="1" ht="14">
      <c r="C16023" s="72"/>
      <c r="F16023" s="71"/>
    </row>
    <row r="16024" spans="3:6" s="1" customFormat="1" ht="14">
      <c r="C16024" s="72"/>
      <c r="F16024" s="71"/>
    </row>
    <row r="16025" spans="3:6" s="1" customFormat="1" ht="14">
      <c r="C16025" s="72"/>
      <c r="F16025" s="71"/>
    </row>
    <row r="16026" spans="3:6" s="1" customFormat="1" ht="14">
      <c r="C16026" s="72"/>
      <c r="F16026" s="71"/>
    </row>
    <row r="16027" spans="3:6" s="1" customFormat="1" ht="14">
      <c r="C16027" s="72"/>
      <c r="F16027" s="71"/>
    </row>
    <row r="16028" spans="3:6" s="1" customFormat="1" ht="14">
      <c r="C16028" s="72"/>
      <c r="F16028" s="71"/>
    </row>
    <row r="16029" spans="3:6" s="1" customFormat="1" ht="14">
      <c r="C16029" s="72"/>
      <c r="F16029" s="71"/>
    </row>
    <row r="16030" spans="3:6" s="1" customFormat="1" ht="14">
      <c r="C16030" s="72"/>
      <c r="F16030" s="71"/>
    </row>
    <row r="16031" spans="3:6" s="1" customFormat="1" ht="14">
      <c r="C16031" s="72"/>
      <c r="F16031" s="71"/>
    </row>
    <row r="16032" spans="3:6" s="1" customFormat="1" ht="14">
      <c r="C16032" s="72"/>
      <c r="F16032" s="71"/>
    </row>
    <row r="16033" spans="3:6" s="1" customFormat="1" ht="14">
      <c r="C16033" s="72"/>
      <c r="F16033" s="71"/>
    </row>
    <row r="16034" spans="3:6" s="1" customFormat="1" ht="14">
      <c r="C16034" s="72"/>
      <c r="F16034" s="71"/>
    </row>
    <row r="16035" spans="3:6" s="1" customFormat="1" ht="14">
      <c r="C16035" s="72"/>
      <c r="F16035" s="71"/>
    </row>
    <row r="16036" spans="3:6" s="1" customFormat="1" ht="14">
      <c r="C16036" s="72"/>
      <c r="F16036" s="71"/>
    </row>
    <row r="16037" spans="3:6" s="1" customFormat="1" ht="14">
      <c r="C16037" s="72"/>
      <c r="F16037" s="71"/>
    </row>
    <row r="16038" spans="3:6" s="1" customFormat="1" ht="14">
      <c r="C16038" s="72"/>
      <c r="F16038" s="71"/>
    </row>
    <row r="16039" spans="3:6" s="1" customFormat="1" ht="14">
      <c r="C16039" s="72"/>
      <c r="F16039" s="71"/>
    </row>
    <row r="16040" spans="3:6" s="1" customFormat="1" ht="14">
      <c r="C16040" s="72"/>
      <c r="F16040" s="71"/>
    </row>
    <row r="16041" spans="3:6" s="1" customFormat="1" ht="14">
      <c r="C16041" s="72"/>
      <c r="F16041" s="71"/>
    </row>
    <row r="16042" spans="3:6" s="1" customFormat="1" ht="14">
      <c r="C16042" s="72"/>
      <c r="F16042" s="71"/>
    </row>
    <row r="16043" spans="3:6" s="1" customFormat="1" ht="14">
      <c r="C16043" s="72"/>
      <c r="F16043" s="71"/>
    </row>
    <row r="16044" spans="3:6" s="1" customFormat="1" ht="14">
      <c r="C16044" s="72"/>
      <c r="F16044" s="71"/>
    </row>
    <row r="16045" spans="3:6" s="1" customFormat="1" ht="14">
      <c r="C16045" s="72"/>
      <c r="F16045" s="71"/>
    </row>
    <row r="16046" spans="3:6" s="1" customFormat="1" ht="14">
      <c r="C16046" s="72"/>
      <c r="F16046" s="71"/>
    </row>
    <row r="16047" spans="3:6" s="1" customFormat="1" ht="14">
      <c r="C16047" s="72"/>
      <c r="F16047" s="71"/>
    </row>
    <row r="16048" spans="3:6" s="1" customFormat="1" ht="14">
      <c r="C16048" s="72"/>
      <c r="F16048" s="71"/>
    </row>
    <row r="16049" spans="3:6" s="1" customFormat="1" ht="14">
      <c r="C16049" s="72"/>
      <c r="F16049" s="71"/>
    </row>
    <row r="16050" spans="3:6" s="1" customFormat="1" ht="14">
      <c r="C16050" s="72"/>
      <c r="F16050" s="71"/>
    </row>
    <row r="16051" spans="3:6" s="1" customFormat="1" ht="14">
      <c r="C16051" s="72"/>
      <c r="F16051" s="71"/>
    </row>
    <row r="16052" spans="3:6" s="1" customFormat="1" ht="14">
      <c r="C16052" s="72"/>
      <c r="F16052" s="71"/>
    </row>
    <row r="16053" spans="3:6" s="1" customFormat="1" ht="14">
      <c r="C16053" s="72"/>
      <c r="F16053" s="71"/>
    </row>
    <row r="16054" spans="3:6" s="1" customFormat="1" ht="14">
      <c r="C16054" s="72"/>
      <c r="F16054" s="71"/>
    </row>
    <row r="16055" spans="3:6" s="1" customFormat="1" ht="14">
      <c r="C16055" s="72"/>
      <c r="F16055" s="71"/>
    </row>
    <row r="16056" spans="3:6" s="1" customFormat="1" ht="14">
      <c r="C16056" s="72"/>
      <c r="F16056" s="71"/>
    </row>
    <row r="16057" spans="3:6" s="1" customFormat="1" ht="14">
      <c r="C16057" s="72"/>
      <c r="F16057" s="71"/>
    </row>
    <row r="16058" spans="3:6" s="1" customFormat="1" ht="14">
      <c r="C16058" s="72"/>
      <c r="F16058" s="71"/>
    </row>
    <row r="16059" spans="3:6" s="1" customFormat="1" ht="14">
      <c r="C16059" s="72"/>
      <c r="F16059" s="71"/>
    </row>
    <row r="16060" spans="3:6" s="1" customFormat="1" ht="14">
      <c r="C16060" s="72"/>
      <c r="F16060" s="71"/>
    </row>
    <row r="16061" spans="3:6" s="1" customFormat="1" ht="14">
      <c r="C16061" s="72"/>
      <c r="F16061" s="71"/>
    </row>
    <row r="16062" spans="3:6" s="1" customFormat="1" ht="14">
      <c r="C16062" s="72"/>
      <c r="F16062" s="71"/>
    </row>
    <row r="16063" spans="3:6" s="1" customFormat="1" ht="14">
      <c r="C16063" s="72"/>
      <c r="F16063" s="71"/>
    </row>
    <row r="16064" spans="3:6" s="1" customFormat="1" ht="14">
      <c r="C16064" s="72"/>
      <c r="F16064" s="71"/>
    </row>
    <row r="16065" spans="3:6" s="1" customFormat="1" ht="14">
      <c r="C16065" s="72"/>
      <c r="F16065" s="71"/>
    </row>
    <row r="16066" spans="3:6" s="1" customFormat="1" ht="14">
      <c r="C16066" s="72"/>
      <c r="F16066" s="71"/>
    </row>
    <row r="16067" spans="3:6" s="1" customFormat="1" ht="14">
      <c r="C16067" s="72"/>
      <c r="F16067" s="71"/>
    </row>
    <row r="16068" spans="3:6" s="1" customFormat="1" ht="14">
      <c r="C16068" s="72"/>
      <c r="F16068" s="71"/>
    </row>
    <row r="16069" spans="3:6" s="1" customFormat="1" ht="14">
      <c r="C16069" s="72"/>
      <c r="F16069" s="71"/>
    </row>
    <row r="16070" spans="3:6" s="1" customFormat="1" ht="14">
      <c r="C16070" s="72"/>
      <c r="F16070" s="71"/>
    </row>
    <row r="16071" spans="3:6" s="1" customFormat="1" ht="14">
      <c r="C16071" s="72"/>
      <c r="F16071" s="71"/>
    </row>
    <row r="16072" spans="3:6" s="1" customFormat="1" ht="14">
      <c r="C16072" s="72"/>
      <c r="F16072" s="71"/>
    </row>
    <row r="16073" spans="3:6" s="1" customFormat="1" ht="14">
      <c r="C16073" s="72"/>
      <c r="F16073" s="71"/>
    </row>
    <row r="16074" spans="3:6" s="1" customFormat="1" ht="14">
      <c r="C16074" s="72"/>
      <c r="F16074" s="71"/>
    </row>
    <row r="16075" spans="3:6" s="1" customFormat="1" ht="14">
      <c r="C16075" s="72"/>
      <c r="F16075" s="71"/>
    </row>
    <row r="16076" spans="3:6" s="1" customFormat="1" ht="14">
      <c r="C16076" s="72"/>
      <c r="F16076" s="71"/>
    </row>
    <row r="16077" spans="3:6" s="1" customFormat="1" ht="14">
      <c r="C16077" s="72"/>
      <c r="F16077" s="71"/>
    </row>
    <row r="16078" spans="3:6" s="1" customFormat="1" ht="14">
      <c r="C16078" s="72"/>
      <c r="F16078" s="71"/>
    </row>
    <row r="16079" spans="3:6" s="1" customFormat="1" ht="14">
      <c r="C16079" s="72"/>
      <c r="F16079" s="71"/>
    </row>
    <row r="16080" spans="3:6" s="1" customFormat="1" ht="14">
      <c r="C16080" s="72"/>
      <c r="F16080" s="71"/>
    </row>
    <row r="16081" spans="3:6" s="1" customFormat="1" ht="14">
      <c r="C16081" s="72"/>
      <c r="F16081" s="71"/>
    </row>
    <row r="16082" spans="3:6" s="1" customFormat="1" ht="14">
      <c r="C16082" s="72"/>
      <c r="F16082" s="71"/>
    </row>
    <row r="16083" spans="3:6" s="1" customFormat="1" ht="14">
      <c r="C16083" s="72"/>
      <c r="F16083" s="71"/>
    </row>
    <row r="16084" spans="3:6" s="1" customFormat="1" ht="14">
      <c r="C16084" s="72"/>
      <c r="F16084" s="71"/>
    </row>
    <row r="16085" spans="3:6" s="1" customFormat="1" ht="14">
      <c r="C16085" s="72"/>
      <c r="F16085" s="71"/>
    </row>
    <row r="16086" spans="3:6" s="1" customFormat="1" ht="14">
      <c r="C16086" s="72"/>
      <c r="F16086" s="71"/>
    </row>
    <row r="16087" spans="3:6" s="1" customFormat="1" ht="14">
      <c r="C16087" s="72"/>
      <c r="F16087" s="71"/>
    </row>
    <row r="16088" spans="3:6" s="1" customFormat="1" ht="14">
      <c r="C16088" s="72"/>
      <c r="F16088" s="71"/>
    </row>
    <row r="16089" spans="3:6" s="1" customFormat="1" ht="14">
      <c r="C16089" s="72"/>
      <c r="F16089" s="71"/>
    </row>
    <row r="16090" spans="3:6" s="1" customFormat="1" ht="14">
      <c r="C16090" s="72"/>
      <c r="F16090" s="71"/>
    </row>
    <row r="16091" spans="3:6" s="1" customFormat="1" ht="14">
      <c r="C16091" s="72"/>
      <c r="F16091" s="71"/>
    </row>
    <row r="16092" spans="3:6" s="1" customFormat="1" ht="14">
      <c r="C16092" s="72"/>
      <c r="F16092" s="71"/>
    </row>
    <row r="16093" spans="3:6" s="1" customFormat="1" ht="14">
      <c r="C16093" s="72"/>
      <c r="F16093" s="71"/>
    </row>
    <row r="16094" spans="3:6" s="1" customFormat="1" ht="14">
      <c r="C16094" s="72"/>
      <c r="F16094" s="71"/>
    </row>
    <row r="16095" spans="3:6" s="1" customFormat="1" ht="14">
      <c r="C16095" s="72"/>
      <c r="F16095" s="71"/>
    </row>
    <row r="16096" spans="3:6" s="1" customFormat="1" ht="14">
      <c r="C16096" s="72"/>
      <c r="F16096" s="71"/>
    </row>
    <row r="16097" spans="3:6" s="1" customFormat="1" ht="14">
      <c r="C16097" s="72"/>
      <c r="F16097" s="71"/>
    </row>
    <row r="16098" spans="3:6" s="1" customFormat="1" ht="14">
      <c r="C16098" s="72"/>
      <c r="F16098" s="71"/>
    </row>
    <row r="16099" spans="3:6" s="1" customFormat="1" ht="14">
      <c r="C16099" s="72"/>
      <c r="F16099" s="71"/>
    </row>
    <row r="16100" spans="3:6" s="1" customFormat="1" ht="14">
      <c r="C16100" s="72"/>
      <c r="F16100" s="71"/>
    </row>
    <row r="16101" spans="3:6" s="1" customFormat="1" ht="14">
      <c r="C16101" s="72"/>
      <c r="F16101" s="71"/>
    </row>
    <row r="16102" spans="3:6" s="1" customFormat="1" ht="14">
      <c r="C16102" s="72"/>
      <c r="F16102" s="71"/>
    </row>
    <row r="16103" spans="3:6" s="1" customFormat="1" ht="14">
      <c r="C16103" s="72"/>
      <c r="F16103" s="71"/>
    </row>
    <row r="16104" spans="3:6" s="1" customFormat="1" ht="14">
      <c r="C16104" s="72"/>
      <c r="F16104" s="71"/>
    </row>
    <row r="16105" spans="3:6" s="1" customFormat="1" ht="14">
      <c r="C16105" s="72"/>
      <c r="F16105" s="71"/>
    </row>
    <row r="16106" spans="3:6" s="1" customFormat="1" ht="14">
      <c r="C16106" s="72"/>
      <c r="F16106" s="71"/>
    </row>
    <row r="16107" spans="3:6" s="1" customFormat="1" ht="14">
      <c r="C16107" s="72"/>
      <c r="F16107" s="71"/>
    </row>
    <row r="16108" spans="3:6" s="1" customFormat="1" ht="14">
      <c r="C16108" s="72"/>
      <c r="F16108" s="71"/>
    </row>
    <row r="16109" spans="3:6" s="1" customFormat="1" ht="14">
      <c r="C16109" s="72"/>
      <c r="F16109" s="71"/>
    </row>
    <row r="16110" spans="3:6" s="1" customFormat="1" ht="14">
      <c r="C16110" s="72"/>
      <c r="F16110" s="71"/>
    </row>
    <row r="16111" spans="3:6" s="1" customFormat="1" ht="14">
      <c r="C16111" s="72"/>
      <c r="F16111" s="71"/>
    </row>
    <row r="16112" spans="3:6" s="1" customFormat="1" ht="14">
      <c r="C16112" s="72"/>
      <c r="F16112" s="71"/>
    </row>
    <row r="16113" spans="3:6" s="1" customFormat="1" ht="14">
      <c r="C16113" s="72"/>
      <c r="F16113" s="71"/>
    </row>
    <row r="16114" spans="3:6" s="1" customFormat="1" ht="14">
      <c r="C16114" s="72"/>
      <c r="F16114" s="71"/>
    </row>
    <row r="16115" spans="3:6" s="1" customFormat="1" ht="14">
      <c r="C16115" s="72"/>
      <c r="F16115" s="71"/>
    </row>
    <row r="16116" spans="3:6" s="1" customFormat="1" ht="14">
      <c r="C16116" s="72"/>
      <c r="F16116" s="71"/>
    </row>
    <row r="16117" spans="3:6" s="1" customFormat="1" ht="14">
      <c r="C16117" s="72"/>
      <c r="F16117" s="71"/>
    </row>
    <row r="16118" spans="3:6" s="1" customFormat="1" ht="14">
      <c r="C16118" s="72"/>
      <c r="F16118" s="71"/>
    </row>
    <row r="16119" spans="3:6" s="1" customFormat="1" ht="14">
      <c r="C16119" s="72"/>
      <c r="F16119" s="71"/>
    </row>
    <row r="16120" spans="3:6" s="1" customFormat="1" ht="14">
      <c r="C16120" s="72"/>
      <c r="F16120" s="71"/>
    </row>
    <row r="16121" spans="3:6" s="1" customFormat="1" ht="14">
      <c r="C16121" s="72"/>
      <c r="F16121" s="71"/>
    </row>
    <row r="16122" spans="3:6" s="1" customFormat="1" ht="14">
      <c r="C16122" s="72"/>
      <c r="F16122" s="71"/>
    </row>
    <row r="16123" spans="3:6" s="1" customFormat="1" ht="14">
      <c r="C16123" s="72"/>
      <c r="F16123" s="71"/>
    </row>
    <row r="16124" spans="3:6" s="1" customFormat="1" ht="14">
      <c r="C16124" s="72"/>
      <c r="F16124" s="71"/>
    </row>
    <row r="16125" spans="3:6" s="1" customFormat="1" ht="14">
      <c r="C16125" s="72"/>
      <c r="F16125" s="71"/>
    </row>
    <row r="16126" spans="3:6" s="1" customFormat="1" ht="14">
      <c r="C16126" s="72"/>
      <c r="F16126" s="71"/>
    </row>
    <row r="16127" spans="3:6" s="1" customFormat="1" ht="14">
      <c r="C16127" s="72"/>
      <c r="F16127" s="71"/>
    </row>
    <row r="16128" spans="3:6" s="1" customFormat="1" ht="14">
      <c r="C16128" s="72"/>
      <c r="F16128" s="71"/>
    </row>
    <row r="16129" spans="3:6" s="1" customFormat="1" ht="14">
      <c r="C16129" s="72"/>
      <c r="F16129" s="71"/>
    </row>
    <row r="16130" spans="3:6" s="1" customFormat="1" ht="14">
      <c r="C16130" s="72"/>
      <c r="F16130" s="71"/>
    </row>
    <row r="16131" spans="3:6" s="1" customFormat="1" ht="14">
      <c r="C16131" s="72"/>
      <c r="F16131" s="71"/>
    </row>
    <row r="16132" spans="3:6" s="1" customFormat="1" ht="14">
      <c r="C16132" s="72"/>
      <c r="F16132" s="71"/>
    </row>
    <row r="16133" spans="3:6" s="1" customFormat="1" ht="14">
      <c r="C16133" s="72"/>
      <c r="F16133" s="71"/>
    </row>
    <row r="16134" spans="3:6" s="1" customFormat="1" ht="14">
      <c r="C16134" s="72"/>
      <c r="F16134" s="71"/>
    </row>
    <row r="16135" spans="3:6" s="1" customFormat="1" ht="14">
      <c r="C16135" s="72"/>
      <c r="F16135" s="71"/>
    </row>
    <row r="16136" spans="3:6" s="1" customFormat="1" ht="14">
      <c r="C16136" s="72"/>
      <c r="F16136" s="71"/>
    </row>
    <row r="16137" spans="3:6" s="1" customFormat="1" ht="14">
      <c r="C16137" s="72"/>
      <c r="F16137" s="71"/>
    </row>
    <row r="16138" spans="3:6" s="1" customFormat="1" ht="14">
      <c r="C16138" s="72"/>
      <c r="F16138" s="71"/>
    </row>
    <row r="16139" spans="3:6" s="1" customFormat="1" ht="14">
      <c r="C16139" s="72"/>
      <c r="F16139" s="71"/>
    </row>
    <row r="16140" spans="3:6" s="1" customFormat="1" ht="14">
      <c r="C16140" s="72"/>
      <c r="F16140" s="71"/>
    </row>
    <row r="16141" spans="3:6" s="1" customFormat="1" ht="14">
      <c r="C16141" s="72"/>
      <c r="F16141" s="71"/>
    </row>
    <row r="16142" spans="3:6" s="1" customFormat="1" ht="14">
      <c r="C16142" s="72"/>
      <c r="F16142" s="71"/>
    </row>
    <row r="16143" spans="3:6" s="1" customFormat="1" ht="14">
      <c r="C16143" s="72"/>
      <c r="F16143" s="71"/>
    </row>
    <row r="16144" spans="3:6" s="1" customFormat="1" ht="14">
      <c r="C16144" s="72"/>
      <c r="F16144" s="71"/>
    </row>
    <row r="16145" spans="3:6" s="1" customFormat="1" ht="14">
      <c r="C16145" s="72"/>
      <c r="F16145" s="71"/>
    </row>
    <row r="16146" spans="3:6" s="1" customFormat="1" ht="14">
      <c r="C16146" s="72"/>
      <c r="F16146" s="71"/>
    </row>
    <row r="16147" spans="3:6" s="1" customFormat="1" ht="14">
      <c r="C16147" s="72"/>
      <c r="F16147" s="71"/>
    </row>
    <row r="16148" spans="3:6" s="1" customFormat="1" ht="14">
      <c r="C16148" s="72"/>
      <c r="F16148" s="71"/>
    </row>
    <row r="16149" spans="3:6" s="1" customFormat="1" ht="14">
      <c r="C16149" s="72"/>
      <c r="F16149" s="71"/>
    </row>
    <row r="16150" spans="3:6" s="1" customFormat="1" ht="14">
      <c r="C16150" s="72"/>
      <c r="F16150" s="71"/>
    </row>
    <row r="16151" spans="3:6" s="1" customFormat="1" ht="14">
      <c r="C16151" s="72"/>
      <c r="F16151" s="71"/>
    </row>
    <row r="16152" spans="3:6" s="1" customFormat="1" ht="14">
      <c r="C16152" s="72"/>
      <c r="F16152" s="71"/>
    </row>
    <row r="16153" spans="3:6" s="1" customFormat="1" ht="14">
      <c r="C16153" s="72"/>
      <c r="F16153" s="71"/>
    </row>
    <row r="16154" spans="3:6" s="1" customFormat="1" ht="14">
      <c r="C16154" s="72"/>
      <c r="F16154" s="71"/>
    </row>
    <row r="16155" spans="3:6" s="1" customFormat="1" ht="14">
      <c r="C16155" s="72"/>
      <c r="F16155" s="71"/>
    </row>
    <row r="16156" spans="3:6" s="1" customFormat="1" ht="14">
      <c r="C16156" s="72"/>
      <c r="F16156" s="71"/>
    </row>
    <row r="16157" spans="3:6" s="1" customFormat="1" ht="14">
      <c r="C16157" s="72"/>
      <c r="F16157" s="71"/>
    </row>
    <row r="16158" spans="3:6" s="1" customFormat="1" ht="14">
      <c r="C16158" s="72"/>
      <c r="F16158" s="71"/>
    </row>
    <row r="16159" spans="3:6" s="1" customFormat="1" ht="14">
      <c r="C16159" s="72"/>
      <c r="F16159" s="71"/>
    </row>
    <row r="16160" spans="3:6" s="1" customFormat="1" ht="14">
      <c r="C16160" s="72"/>
      <c r="F16160" s="71"/>
    </row>
    <row r="16161" spans="3:6" s="1" customFormat="1" ht="14">
      <c r="C16161" s="72"/>
      <c r="F16161" s="71"/>
    </row>
    <row r="16162" spans="3:6" s="1" customFormat="1" ht="14">
      <c r="C16162" s="72"/>
      <c r="F16162" s="71"/>
    </row>
    <row r="16163" spans="3:6" s="1" customFormat="1" ht="14">
      <c r="C16163" s="72"/>
      <c r="F16163" s="71"/>
    </row>
  </sheetData>
  <autoFilter ref="A1:H23" xr:uid="{00000000-0009-0000-0000-000004000000}"/>
  <mergeCells count="5">
    <mergeCell ref="A1:H1"/>
    <mergeCell ref="A2:D2"/>
    <mergeCell ref="A4:C4"/>
    <mergeCell ref="A12:C12"/>
    <mergeCell ref="A23:E23"/>
  </mergeCells>
  <phoneticPr fontId="46" type="noConversion"/>
  <pageMargins left="0.86597222222222203" right="0.75" top="0.66874999999999996" bottom="0.51180555555555596" header="0.39305555555555599" footer="0.35416666666666702"/>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2</vt:i4>
      </vt:variant>
    </vt:vector>
  </HeadingPairs>
  <TitlesOfParts>
    <vt:vector size="7" baseType="lpstr">
      <vt:lpstr>一、实验室台柜部分</vt:lpstr>
      <vt:lpstr>二、实验室暖通部分</vt:lpstr>
      <vt:lpstr>三、实验室舒适型空调</vt:lpstr>
      <vt:lpstr>四、水电部分</vt:lpstr>
      <vt:lpstr>五、实验室装修部分 </vt:lpstr>
      <vt:lpstr>四、水电部分!Print_Area</vt:lpstr>
      <vt:lpstr>'五、实验室装修部分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winn</cp:lastModifiedBy>
  <dcterms:created xsi:type="dcterms:W3CDTF">2017-10-18T07:17:00Z</dcterms:created>
  <dcterms:modified xsi:type="dcterms:W3CDTF">2026-07-14T10:20:00Z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1E2D0594774842C4A2A432B572829ECF_13</vt:lpwstr>
  </property>
  <property fmtid="{D5CDD505-2E9C-101B-9397-08002B2CF9AE}" pid="4" name="CalculationRule">
    <vt:i4>0</vt:i4>
  </property>
</Properties>
</file>